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Noviembre/"/>
    </mc:Choice>
  </mc:AlternateContent>
  <xr:revisionPtr revIDLastSave="0" documentId="8_{CDAD39C4-F182-4868-A350-949D5BC0FCDD}" xr6:coauthVersionLast="47" xr6:coauthVersionMax="47" xr10:uidLastSave="{00000000-0000-0000-0000-000000000000}"/>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2"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71" l="1"/>
  <c r="E24" i="71"/>
  <c r="E23" i="71"/>
  <c r="E22" i="71"/>
  <c r="D58" i="4"/>
  <c r="E58" i="4"/>
  <c r="E57" i="4"/>
  <c r="E17" i="4"/>
  <c r="E29" i="62"/>
  <c r="E27" i="62"/>
  <c r="E21" i="62"/>
  <c r="E15" i="62"/>
  <c r="D29" i="62"/>
  <c r="D27" i="62"/>
  <c r="D21" i="62"/>
  <c r="D15" i="62"/>
  <c r="E76" i="27"/>
  <c r="E83" i="27"/>
  <c r="E14" i="27"/>
  <c r="D14" i="62" l="1"/>
  <c r="F24" i="71"/>
  <c r="F23" i="71"/>
  <c r="F22" i="71"/>
  <c r="D28" i="62"/>
  <c r="D81" i="27"/>
  <c r="D79" i="27"/>
  <c r="D77" i="27"/>
  <c r="D71" i="27"/>
  <c r="D66" i="27"/>
  <c r="D56" i="27"/>
  <c r="D49" i="27"/>
  <c r="D40" i="27"/>
  <c r="D30" i="27"/>
  <c r="D20" i="27"/>
  <c r="D14" i="27"/>
  <c r="E26" i="71"/>
  <c r="E17" i="71"/>
  <c r="E12" i="71"/>
  <c r="D14" i="3"/>
  <c r="D21" i="3"/>
  <c r="D29" i="3"/>
  <c r="D28" i="3" s="1"/>
  <c r="E136" i="29"/>
  <c r="D136" i="29"/>
  <c r="D103" i="29"/>
  <c r="D145" i="29"/>
  <c r="D144" i="29" s="1"/>
  <c r="D143" i="29" s="1"/>
  <c r="D141" i="29"/>
  <c r="D140" i="29" s="1"/>
  <c r="D128" i="29"/>
  <c r="D116" i="29"/>
  <c r="D109" i="29"/>
  <c r="D99" i="29"/>
  <c r="D91" i="29"/>
  <c r="D78" i="29"/>
  <c r="D73" i="29"/>
  <c r="D68" i="29"/>
  <c r="D66" i="29"/>
  <c r="D64" i="29"/>
  <c r="D58" i="29"/>
  <c r="D55" i="29"/>
  <c r="D49" i="29"/>
  <c r="D47" i="29"/>
  <c r="D42" i="29"/>
  <c r="D38" i="29"/>
  <c r="D29" i="29"/>
  <c r="D25" i="29"/>
  <c r="D22" i="29"/>
  <c r="D15" i="29"/>
  <c r="D57" i="4"/>
  <c r="D55" i="4"/>
  <c r="D53" i="4"/>
  <c r="D51" i="4"/>
  <c r="D49" i="4"/>
  <c r="D47" i="4"/>
  <c r="D45" i="4"/>
  <c r="D43" i="4"/>
  <c r="D17" i="4"/>
  <c r="D14" i="4"/>
  <c r="E128" i="29"/>
  <c r="C128" i="29"/>
  <c r="D13" i="62" l="1"/>
  <c r="D32" i="62"/>
  <c r="D12" i="62"/>
  <c r="D76" i="27"/>
  <c r="D13" i="27"/>
  <c r="D83" i="27" s="1"/>
  <c r="D13" i="3"/>
  <c r="D33" i="3" s="1"/>
  <c r="D98" i="29"/>
  <c r="D72" i="29"/>
  <c r="D37" i="29"/>
  <c r="D14" i="29"/>
  <c r="D13" i="4"/>
  <c r="D65" i="4" s="1"/>
  <c r="E71" i="27"/>
  <c r="E49" i="29"/>
  <c r="E78" i="29"/>
  <c r="E81" i="27"/>
  <c r="C49" i="29"/>
  <c r="C58" i="4"/>
  <c r="E42" i="29"/>
  <c r="D23" i="71"/>
  <c r="D22" i="71"/>
  <c r="E73" i="29"/>
  <c r="F26" i="71"/>
  <c r="D13" i="29" l="1"/>
  <c r="D147" i="29" s="1"/>
  <c r="F17" i="71"/>
  <c r="C13" i="62" l="1"/>
  <c r="C15" i="62"/>
  <c r="C21" i="62"/>
  <c r="E28" i="62"/>
  <c r="C29" i="62"/>
  <c r="C28" i="62" s="1"/>
  <c r="C27" i="62" s="1"/>
  <c r="C12" i="62" l="1"/>
  <c r="C29" i="3" l="1"/>
  <c r="E91" i="29"/>
  <c r="E66" i="27" l="1"/>
  <c r="E56" i="27"/>
  <c r="E64" i="29" l="1"/>
  <c r="C55" i="29"/>
  <c r="E55" i="29"/>
  <c r="C71" i="27" l="1"/>
  <c r="E14" i="62" l="1"/>
  <c r="E13" i="62" s="1"/>
  <c r="E12" i="62" s="1"/>
  <c r="E32" i="62" l="1"/>
  <c r="E68" i="29"/>
  <c r="C68" i="29"/>
  <c r="E109" i="29" l="1"/>
  <c r="E103" i="29"/>
  <c r="C21" i="3" l="1"/>
  <c r="C78" i="29"/>
  <c r="D17" i="71" l="1"/>
  <c r="F12" i="71"/>
  <c r="F25" i="71" l="1"/>
  <c r="E116" i="29"/>
  <c r="E99"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40" i="27" l="1"/>
  <c r="E51" i="4" l="1"/>
  <c r="E37" i="29"/>
  <c r="E20" i="27"/>
  <c r="C57" i="4" l="1"/>
  <c r="E45" i="4" l="1"/>
  <c r="C40" i="27"/>
  <c r="C53" i="4"/>
  <c r="C51" i="4"/>
  <c r="C49" i="4"/>
  <c r="C47" i="4"/>
  <c r="C43" i="4"/>
  <c r="C14" i="4"/>
  <c r="E77" i="27"/>
  <c r="C14" i="3"/>
  <c r="C15" i="29"/>
  <c r="C13" i="4" l="1"/>
  <c r="E14" i="29" l="1"/>
  <c r="E13" i="29" s="1"/>
  <c r="E147" i="29" s="1"/>
  <c r="E43" i="4" l="1"/>
  <c r="E47" i="4"/>
  <c r="E79" i="27" l="1"/>
  <c r="E30" i="27" l="1"/>
  <c r="E53" i="4"/>
  <c r="E49" i="4"/>
  <c r="C79" i="27" l="1"/>
  <c r="C145" i="29" l="1"/>
  <c r="C144" i="29" s="1"/>
  <c r="C143" i="29" s="1"/>
  <c r="C141" i="29" l="1"/>
  <c r="C140" i="29" s="1"/>
  <c r="C47" i="29"/>
  <c r="C64" i="29"/>
  <c r="C66" i="29"/>
  <c r="C25" i="29" l="1"/>
  <c r="C29" i="29"/>
  <c r="C58" i="29"/>
  <c r="C37" i="29" s="1"/>
  <c r="C99" i="29"/>
  <c r="C116" i="29"/>
  <c r="C98" i="29" l="1"/>
  <c r="C14" i="29"/>
  <c r="C13" i="29" l="1"/>
  <c r="C147" i="29" s="1"/>
  <c r="C77" i="27"/>
  <c r="C76" i="27" s="1"/>
  <c r="C49" i="27" l="1"/>
  <c r="C14" i="27"/>
  <c r="C66" i="27"/>
  <c r="C30" i="27"/>
  <c r="C56" i="27"/>
  <c r="C20" i="27"/>
  <c r="E14" i="4" l="1"/>
  <c r="E13" i="4" s="1"/>
  <c r="E65" i="4" s="1"/>
  <c r="E13" i="27" l="1"/>
  <c r="C13" i="3" l="1"/>
  <c r="C33" i="3" s="1"/>
  <c r="C65" i="4"/>
  <c r="C13" i="27"/>
  <c r="C83"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<sst xmlns="http://schemas.openxmlformats.org/spreadsheetml/2006/main" count="3602" uniqueCount="3186">
  <si>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</si>
  <si>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</si>
  <si>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</si>
  <si>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</si>
  <si>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</si>
  <si>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</si>
  <si>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</si>
  <si>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</si>
  <si>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</si>
  <si>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</si>
  <si>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</si>
  <si>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</si>
  <si>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</si>
  <si>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</si>
  <si>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</si>
  <si>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</si>
  <si>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</si>
  <si>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</si>
  <si>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</si>
  <si>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</si>
  <si>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</si>
  <si>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</si>
  <si>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</si>
  <si>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</si>
  <si>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</si>
  <si>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</si>
  <si>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</si>
  <si>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</si>
  <si>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</si>
  <si>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</si>
  <si>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</si>
  <si>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</si>
  <si>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</si>
  <si>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</si>
  <si>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</si>
  <si>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</si>
  <si>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</si>
  <si>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</si>
  <si>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</si>
  <si>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</si>
  <si>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</si>
  <si>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</si>
  <si>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</si>
  <si>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</si>
  <si>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</si>
  <si>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</si>
  <si>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</si>
  <si>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</si>
  <si>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</si>
  <si>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</si>
  <si>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</si>
  <si>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</si>
  <si>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</si>
  <si>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</si>
  <si>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</si>
  <si>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</si>
  <si>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</si>
  <si>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</si>
  <si>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</si>
  <si>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</si>
  <si>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</si>
  <si>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</si>
  <si>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</si>
  <si>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</si>
  <si>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</si>
  <si>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</si>
  <si>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</si>
  <si>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</si>
  <si>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</si>
  <si>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</si>
  <si>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</si>
  <si>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</si>
  <si>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</si>
  <si>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</si>
  <si>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</si>
  <si>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</si>
  <si>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</si>
  <si>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</si>
  <si>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</si>
  <si>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</si>
  <si>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</si>
  <si>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</si>
  <si>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</si>
  <si>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</si>
  <si>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</si>
  <si>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</si>
  <si>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</si>
  <si>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</si>
  <si>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</si>
  <si>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</si>
  <si>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</si>
  <si>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</si>
  <si>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</si>
  <si>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</si>
  <si>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</si>
  <si>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</si>
  <si>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</si>
  <si>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</si>
  <si>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</si>
  <si>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</si>
  <si>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</si>
  <si>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</si>
  <si>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</si>
  <si>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</si>
  <si>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</si>
  <si>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</si>
  <si>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</si>
  <si>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</si>
  <si>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</si>
  <si>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</si>
  <si>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</si>
  <si>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</si>
  <si>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</si>
  <si>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</si>
  <si>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</si>
  <si>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</si>
  <si>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</si>
  <si>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</si>
  <si>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</si>
  <si>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</si>
  <si>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</si>
  <si>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</si>
  <si>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</si>
  <si>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</si>
  <si>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</si>
  <si>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</si>
  <si>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</si>
  <si>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</si>
  <si>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</si>
  <si>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</si>
  <si>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</si>
  <si>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</si>
  <si>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</si>
  <si>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</si>
  <si>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</si>
  <si>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</si>
  <si>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</si>
  <si>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</si>
  <si>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</si>
  <si>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</si>
  <si>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</si>
  <si>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</si>
  <si>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</si>
  <si>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</si>
  <si>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</si>
  <si>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</si>
  <si>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</si>
  <si>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</si>
  <si>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</si>
  <si>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</si>
  <si>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</si>
  <si>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</si>
  <si>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</si>
  <si>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</si>
  <si>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</si>
  <si>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</si>
  <si>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</si>
  <si>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</si>
  <si>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</si>
  <si>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</si>
  <si>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</si>
  <si>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</si>
  <si>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</si>
  <si>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</si>
  <si>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</si>
  <si>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</si>
  <si>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</si>
  <si>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</si>
  <si>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</si>
  <si>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</si>
  <si>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</si>
  <si>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</si>
  <si>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</si>
  <si>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</si>
  <si>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</si>
  <si>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</si>
  <si>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</si>
  <si>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</si>
  <si>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</si>
  <si>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</si>
  <si>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</si>
  <si>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</si>
  <si>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</si>
  <si>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</si>
  <si>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</si>
  <si>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</si>
  <si>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</si>
  <si>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</si>
  <si>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</si>
  <si>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</si>
  <si>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</si>
  <si>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</si>
  <si>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</si>
  <si>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</si>
  <si>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</si>
  <si>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</si>
  <si>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</si>
  <si>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</si>
  <si>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</si>
  <si>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</si>
  <si>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</si>
  <si>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</si>
  <si>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</si>
  <si>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</si>
  <si>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</si>
  <si>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</si>
  <si>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</si>
  <si>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</si>
  <si>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</si>
  <si>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</si>
  <si>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</si>
  <si>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</si>
  <si>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</si>
  <si>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</si>
  <si>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</si>
  <si>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</si>
  <si>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</si>
  <si>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</si>
  <si>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</si>
  <si>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</si>
  <si>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</si>
  <si>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</si>
  <si>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</si>
  <si>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</si>
  <si>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</si>
  <si>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</si>
  <si>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</si>
  <si>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</si>
  <si>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</si>
  <si>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</si>
  <si>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</si>
  <si>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</si>
  <si>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</si>
  <si>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</si>
  <si>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</si>
  <si>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</si>
  <si>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</si>
  <si>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</si>
  <si>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</si>
  <si>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</si>
  <si>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</si>
  <si>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</si>
  <si>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</si>
  <si>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</si>
  <si>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</si>
  <si>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</si>
  <si>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</si>
  <si>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</si>
  <si>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</si>
  <si>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</si>
  <si>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</si>
  <si>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</si>
  <si>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</si>
  <si>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</si>
  <si>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</si>
  <si>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</si>
  <si>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</si>
  <si>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</si>
  <si>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</si>
  <si>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</si>
  <si>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</si>
  <si>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</si>
  <si>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</si>
  <si>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</si>
  <si>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</si>
  <si>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</si>
  <si>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</si>
  <si>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</si>
  <si>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</si>
  <si>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</si>
  <si>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</si>
  <si>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</si>
  <si>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</si>
  <si>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</si>
  <si>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</si>
  <si>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</si>
  <si>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</si>
  <si>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</si>
  <si>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</si>
  <si>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</si>
  <si>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</si>
  <si>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</si>
  <si>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</si>
  <si>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</si>
  <si>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</si>
  <si>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</si>
  <si>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</si>
  <si>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</si>
  <si>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</si>
  <si>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</si>
  <si>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</si>
  <si>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</si>
  <si>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</si>
  <si>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</si>
  <si>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</si>
  <si>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</si>
  <si>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</si>
  <si>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</si>
  <si>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</si>
  <si>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</si>
  <si>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</si>
  <si>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</si>
  <si>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</si>
  <si>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</si>
  <si>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</si>
  <si>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</si>
  <si>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</si>
  <si>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</si>
  <si>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</si>
  <si>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</si>
  <si>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</si>
  <si>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</si>
  <si>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</si>
  <si>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</si>
  <si>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</si>
  <si>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</si>
  <si>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</si>
  <si>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</si>
  <si>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</si>
  <si>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</si>
  <si>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</si>
  <si>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</si>
  <si>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</si>
  <si>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</si>
  <si>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</si>
  <si>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</si>
  <si>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</si>
  <si>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</si>
  <si>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</si>
  <si>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</si>
  <si>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</si>
  <si>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</si>
  <si>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</si>
  <si>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</si>
  <si>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</si>
  <si>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</si>
  <si>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</si>
  <si>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</si>
  <si>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</si>
  <si>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</si>
  <si>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</si>
  <si>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</si>
  <si>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</si>
  <si>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</si>
  <si>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</si>
  <si>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</si>
  <si>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</si>
  <si>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</si>
  <si>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</si>
  <si>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</si>
  <si>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</si>
  <si>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</si>
  <si>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</si>
  <si>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</si>
  <si>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</si>
  <si>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</si>
  <si>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</si>
  <si>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</si>
  <si>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</si>
  <si>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</si>
  <si>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</si>
  <si>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</si>
  <si>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</si>
  <si>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</si>
  <si>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</si>
  <si>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</si>
  <si>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</si>
  <si>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</si>
  <si>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</si>
  <si>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</si>
  <si>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</si>
  <si>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</si>
  <si>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</si>
  <si>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</si>
  <si>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</si>
  <si>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</si>
  <si>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</si>
  <si>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</si>
  <si>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</si>
  <si>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</si>
  <si>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</si>
  <si>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</si>
  <si>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</si>
  <si>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</si>
  <si>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</si>
  <si>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</si>
  <si>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</si>
  <si>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</si>
  <si>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</si>
  <si>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</si>
  <si>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</si>
  <si>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</si>
  <si>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</si>
  <si>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</si>
  <si>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</si>
  <si>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</si>
  <si>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</si>
  <si>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</si>
  <si>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</si>
  <si>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</si>
  <si>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</si>
  <si>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</si>
  <si>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</si>
  <si>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</si>
  <si>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</si>
  <si>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</si>
  <si>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</si>
  <si>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</si>
  <si>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</si>
  <si>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</si>
  <si>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</si>
  <si>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</si>
  <si>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</si>
  <si>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</si>
  <si>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</si>
  <si>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</si>
  <si>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</si>
  <si>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</si>
  <si>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</si>
  <si>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</si>
  <si>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</si>
  <si>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</si>
  <si>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</si>
  <si>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</si>
  <si>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</si>
  <si>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</si>
  <si>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</si>
  <si>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</si>
  <si>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</si>
  <si>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</si>
  <si>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</si>
  <si>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</si>
  <si>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</si>
  <si>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</si>
  <si>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</si>
  <si>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</si>
  <si>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</si>
  <si>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</si>
  <si>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</si>
  <si>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</si>
  <si>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</si>
  <si>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</si>
  <si>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</si>
  <si>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</si>
  <si>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</si>
  <si>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</si>
  <si>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</si>
  <si>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</si>
  <si>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</si>
  <si>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</si>
  <si>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</si>
  <si>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</si>
  <si>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</si>
  <si>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</si>
  <si>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</si>
  <si>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</si>
  <si>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</si>
  <si>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</si>
  <si>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</si>
  <si>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</si>
  <si>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</si>
  <si>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</si>
  <si>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</si>
  <si>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</si>
  <si>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</si>
  <si>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</si>
  <si>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</si>
  <si>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</si>
  <si>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</si>
  <si>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</si>
  <si>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</si>
  <si>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</si>
  <si>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</si>
  <si>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</si>
  <si>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</si>
  <si>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</si>
  <si>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</si>
  <si>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</si>
  <si>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</si>
  <si>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</si>
  <si>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</si>
  <si>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</si>
  <si>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</si>
  <si>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</si>
  <si>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</si>
  <si>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</si>
  <si>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</si>
  <si>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</si>
  <si>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</si>
  <si>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</si>
  <si>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</si>
  <si>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</si>
  <si>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</si>
  <si>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</si>
  <si>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</si>
  <si>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</si>
  <si>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</si>
  <si>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</si>
  <si>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</si>
  <si>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</si>
  <si>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</si>
  <si>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</si>
  <si>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</si>
  <si>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</si>
  <si>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</si>
  <si>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</si>
  <si>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</si>
  <si>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</si>
  <si>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</si>
  <si>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</si>
  <si>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</si>
  <si>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</si>
  <si>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</si>
  <si>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</si>
  <si>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</si>
  <si>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</si>
  <si>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</si>
  <si>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</si>
  <si>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</si>
  <si>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</si>
  <si>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</si>
  <si>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</si>
  <si>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</si>
  <si>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</si>
  <si>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</si>
  <si>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</si>
  <si>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</si>
  <si>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</si>
  <si>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</si>
  <si>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</si>
  <si>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</si>
  <si>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</si>
  <si>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</si>
  <si>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</si>
  <si>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</si>
  <si>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</si>
  <si>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</si>
  <si>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</si>
  <si>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</si>
  <si>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</si>
  <si>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</si>
  <si>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</si>
  <si>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</si>
  <si>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</si>
  <si>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</si>
  <si>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</si>
  <si>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</si>
  <si>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</si>
  <si>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</si>
  <si>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</si>
  <si>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</si>
  <si>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</si>
  <si>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</si>
  <si>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</si>
  <si>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</si>
  <si>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</si>
  <si>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</si>
  <si>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</si>
  <si>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</si>
  <si>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</si>
  <si>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</si>
  <si>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</si>
  <si>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</si>
  <si>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</si>
  <si>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</si>
  <si>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</si>
  <si>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</si>
  <si>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</si>
  <si>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</si>
  <si>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</si>
  <si>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</si>
  <si>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</si>
  <si>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</si>
  <si>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</si>
  <si>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</si>
  <si>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</si>
  <si>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</si>
  <si>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</si>
  <si>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</si>
  <si>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</si>
  <si>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</si>
  <si>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</si>
  <si>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</si>
  <si>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</si>
  <si>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</si>
  <si>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</si>
  <si>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</si>
  <si>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</si>
  <si>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</si>
  <si>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</si>
  <si>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</si>
  <si>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</si>
  <si>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</si>
  <si>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</si>
  <si>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</si>
  <si>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</si>
  <si>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</si>
  <si>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</si>
  <si>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</si>
  <si>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</si>
  <si>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</si>
  <si>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</si>
  <si>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</si>
  <si>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</si>
  <si>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</si>
  <si>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</si>
  <si>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</si>
  <si>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</si>
  <si>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</si>
  <si>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</si>
  <si>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</si>
  <si>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</si>
  <si>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</si>
  <si>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</si>
  <si>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</si>
  <si>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</si>
  <si>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</si>
  <si>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</si>
  <si>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</si>
  <si>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</si>
  <si>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</si>
  <si>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</si>
  <si>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</si>
  <si>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</si>
  <si>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</si>
  <si>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</si>
  <si>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</si>
  <si>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</si>
  <si>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</si>
  <si>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</si>
  <si>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</si>
  <si>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</si>
  <si>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</si>
  <si>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</si>
  <si>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</si>
  <si>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</si>
  <si>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</si>
  <si>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</si>
  <si>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</si>
  <si>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</si>
  <si>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</si>
  <si>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</si>
  <si>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</si>
  <si>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</si>
  <si>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</si>
  <si>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</si>
  <si>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</si>
  <si>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</si>
  <si>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</si>
  <si>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</si>
  <si>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</si>
  <si>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</si>
  <si>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</si>
  <si>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</si>
  <si>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</si>
  <si>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</si>
  <si>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</si>
  <si>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</si>
  <si>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</si>
  <si>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</si>
  <si>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</si>
  <si>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</si>
  <si>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</si>
  <si>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</si>
  <si>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</si>
  <si>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</si>
  <si>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</si>
  <si>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</si>
  <si>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</si>
  <si>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</si>
  <si>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</si>
  <si>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</si>
  <si>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</si>
  <si>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</si>
  <si>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</si>
  <si>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</si>
  <si>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</si>
  <si>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</si>
  <si>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</si>
  <si>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</si>
  <si>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</si>
  <si>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</si>
  <si>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</si>
  <si>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</si>
  <si>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</si>
  <si>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</si>
  <si>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</si>
  <si>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</si>
  <si>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</si>
  <si>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</si>
  <si>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</si>
  <si>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</si>
  <si>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</si>
  <si>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</si>
  <si>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</si>
  <si>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</si>
  <si>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</si>
  <si>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</si>
  <si>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</si>
  <si>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</si>
  <si>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</si>
  <si>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</si>
  <si>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</si>
  <si>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</si>
  <si>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</si>
  <si>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</si>
  <si>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</si>
  <si>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</si>
  <si>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</si>
  <si>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</si>
  <si>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</si>
  <si>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</si>
  <si>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</si>
  <si>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</si>
  <si>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</si>
  <si>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</si>
  <si>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</si>
  <si>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</si>
  <si>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</si>
  <si>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</si>
  <si>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</si>
  <si>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</si>
  <si>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</si>
  <si>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</si>
  <si>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</si>
  <si>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</si>
  <si>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</si>
  <si>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</si>
  <si>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</si>
  <si>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</si>
  <si>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</si>
  <si>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</si>
  <si>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</si>
  <si>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</si>
  <si>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</si>
  <si>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</si>
  <si>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</si>
  <si>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</si>
  <si>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</si>
  <si>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</si>
  <si>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</si>
  <si>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</si>
  <si>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</si>
  <si>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</si>
  <si>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</si>
  <si>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</si>
  <si>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</si>
  <si>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</si>
  <si>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</si>
  <si>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</si>
  <si>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</si>
  <si>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</si>
  <si>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</si>
  <si>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</si>
  <si>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</si>
  <si>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</si>
  <si>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</si>
  <si>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</si>
  <si>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</si>
  <si>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</si>
  <si>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</si>
  <si>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</si>
  <si>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</si>
  <si>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</si>
  <si>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</si>
  <si>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</si>
  <si>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</si>
  <si>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</si>
  <si>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</si>
  <si>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</si>
  <si>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</si>
  <si>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</si>
  <si>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</si>
  <si>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</si>
  <si>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</si>
  <si>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</si>
  <si>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2314-BONO DISCAPACIDAD</t>
  </si>
  <si>
    <t>3.2.01-Protección de biodiversidad y el paisaje</t>
  </si>
  <si>
    <t>4.3.04-Servicios de radio, televisión y servicios editoriales</t>
  </si>
  <si>
    <t>03-REMODELACIÓN CAMPAMENTO DUARTE - UNIVERSIDAD POLICIA NACIONAL, DISTRITO NACIONAL</t>
  </si>
  <si>
    <t>24-CONSTRUCCIÓN Y REHABILITACION MONASTERIO DE LAS CARMELITAS, PROVINCIA AZUA</t>
  </si>
  <si>
    <t>40-RECONSTRUCCIÓN CAMINO VECINAL AGUAS AMARGAS - EL JOBO - LA BASTIDA , AZUA</t>
  </si>
  <si>
    <t>27-CONSTRUCCIÓN DE UN MERCADO EN LA PROVINCIA DE BARAHONA</t>
  </si>
  <si>
    <t>72-REPARACIÓN POLIDEPORTIVO ELEONCIO MERCEDES, MUNICIPIO LA ROMANA, PROVINCIA LA ROMANA</t>
  </si>
  <si>
    <t>26-CONSTRUCCIÓN CASA DE LOS PERIODISTAS, PUERTO PLATA.</t>
  </si>
  <si>
    <t>37-REHABILITACIÓN DE LA IGLESIA CATÓLICA DE YÁSICA, PUERTO PLATA</t>
  </si>
  <si>
    <t>70-REHABILITACIÓN Y CONSTRUCCIÓN AYUDANTÍA DEL MINISTERIO DE OBRAS PÚBLICAS EN LA PROVINCIA DE SAN PEDRO DE MACORIS</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</si>
  <si>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</si>
  <si>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</si>
  <si>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</si>
  <si>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</si>
  <si>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</si>
  <si>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</si>
  <si>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</si>
  <si>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04-CONSTRUCCIÓN DE CAPACIDADES Y RESILIENCIA A LOS DESASTRES NATURALES EN EL ÁMBITO DE INFRAESTRUCTURAS VIALES EN LA PROVINCIA DE BAHORUCO.</t>
  </si>
  <si>
    <t>02-CONSTRUCCIÓN ACUEDUCTO Y ALCANTARILLADO, POBLADO MONTEGRANDE, PROVINCIA BARAHONA</t>
  </si>
  <si>
    <t>12-RECONSTRUCCIÓN DE LA CARRETERA CABRAL - PEÑON EN LA PROVINCIA BARAHONA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</si>
  <si>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</si>
  <si>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</si>
  <si>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</si>
  <si>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49-CONSTRUCCIÓN DE LA AVENIDA CIRCUNVALACIÓN DE SAN FRANCISCO DE MACORÍS, PROVINCIA DUARTE</t>
  </si>
  <si>
    <t>63-REHABILITACIÓN CASA DE LA CULTURA DE EL SEIBO, MUNICIPIO EL SEIBO, PROVINCIA EL SEIBO</t>
  </si>
  <si>
    <t>15-CONSTRUCCIÓN DE 12 VIVIENDAS EN EL DISTRITO MUNICIPAL LAS LAGUNAS, PROVINCIA ESPAILLAT</t>
  </si>
  <si>
    <t>35-CONSTRUCCIÓN CIRCUNVALACION LA OTRA BANDA (ENTRE LAS CARRETERAS HIGUEY - LA OTRA BANDA -VERON), PROVINCIA LA ALTAGRACIA</t>
  </si>
  <si>
    <t>25-RECONSTRUCCIÓN DEL CAMINO VECINAL LAS GORDAS - MATA BONITA - LOS JENGIBRES, MUNICIPIO NAGUA, PROVINCIA MARÍA TRINIDAD SANCHEZ</t>
  </si>
  <si>
    <t>26-RECONSTRUCCIÓN CAMINO VECINAL EL JUNCAL ENTRE LOMETA DE LAS GORDAS Y PUENTE BOBA, MUNICIPIO NAGUA, PROVINCIA MARÍA TRINIDAD SÁNCHEZ</t>
  </si>
  <si>
    <t>27-RECONSTRUCCIÓN  DE CAMINO VECINAL LOMA ALTA - EL JAMO, MUNICIPIO CABRERA, PROVINCIA MARÍA TRINIDAD SÁNCHEZ</t>
  </si>
  <si>
    <t>28-RECONSTRUCCIÓN CAMINO VECINAL MATA BONITA - LOS MEMISOS, PROVINCIA MARÍA TRINIDAD SÁNCHEZ</t>
  </si>
  <si>
    <t>29-RECONSTRUCCIÓN DE LA INFRAESTRUCTURA VIAL DE LAS COMUNIDADES LA CIMARRA Y EL FACTOR, PROV. MARÍA TRINIDAD SÁNCHEZ</t>
  </si>
  <si>
    <t>30-RECONSTRUCCIÓN CAMINO VECINAL RIO JAGUA - ARROYO AL MEDIO, MUNICIPIO NAGUA, PROVINCIA MARIA TRINIDAD SANCHEZ</t>
  </si>
  <si>
    <t>31-REHABILITACIÓN DE LA INFRAESTRUCTURA VIAL URBANA DE LOS SECTORES DEL MUNICIPIO DE NAGUA, PROVINCIA MARÍA TRINIDAD SÁNCHEZ</t>
  </si>
  <si>
    <t>33-RECONSTRUCCIÓN DE LA INFRAESTRUCTURA VIAL EN LOS SECTORES BUENOS AIRES Y ACAPULCO, MUNICIPIO RÍO SAN JUAN, PROVINCIA MARÍA TRINIDAD SÁNCHEZ</t>
  </si>
  <si>
    <t>61-RECONSTRUCCIÓN CARRETERA EL PAPAYO DEL  MUNICIPIO EL FACTOR, PROVINCIA MARÍA TRINIDAD SÁNCHEZ</t>
  </si>
  <si>
    <t>41-CONSTRUCCIÓN DEL CAMINO VECINAL CRUCE AVILA - LAS MERCEDES TRAMO I Y II EN LA PROVINCIA PEDERNALES</t>
  </si>
  <si>
    <t>70-RECONSTRUCCIÓN CARRETERA ISABELA-EL ESTRECHO-BARRANCON, PROVINCIA PUERTO PLATA</t>
  </si>
  <si>
    <t>12-REHABILITACIÓN EDIFICIOS DE VIVIENDAS LOS NOVA, SAN CRISTÓBAL   PROVINCIA SAN CRISTÓBAL</t>
  </si>
  <si>
    <t>11-CONSTRUCCIÓN DE 600 APARTAMENTOS EN LA MESOPOTAMIA, PROVINCIA SAN JUAN</t>
  </si>
  <si>
    <t>06-CONSTRUCCIÓN DE 250 VIVIENDAS EN LA PROVINCIA SAN PEDRO DE MACORÍS</t>
  </si>
  <si>
    <t>26-REHABILITACIÓN CENTRO TECNOLOGICO COMUNITARIO LOS LLANOS, PROVINCIA SAN PEDRO DE MACORIS</t>
  </si>
  <si>
    <t>01-CONSTRUCCIÓN RESIDENCIA DE LA ARQUIDIOCESIS, PROVINCIA SANTIAGO</t>
  </si>
  <si>
    <t>30-RECONSTRUCCIÓN CARRETERA SANTIAGO RODRIGUEZ  MARTIN GARCIA  GUAYUBIN, PROVINCIA  MONTECRISTI</t>
  </si>
  <si>
    <t>09-RECONSTRUCCIÓN CARRETERA BAYAGUANA - EL PUERTO, PROVINCIA MONTE PLATA</t>
  </si>
  <si>
    <t>14-RECONSTRUCCIÓN CARRETERA GUERRA-BAYAGUANA, PROV. MONTE PLATA</t>
  </si>
  <si>
    <t>38-RECONSTRUCCIÓN CARRETERA HACIENDA ESTRELLA - HATILLO - EL PRADO Y PUENTE SOBRE RIO SAVITA, PROVINCIA  MONTE PLATA</t>
  </si>
  <si>
    <t>32-CONSTRUCCIÓN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</si>
  <si>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</si>
  <si>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</si>
  <si>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</si>
  <si>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</si>
  <si>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</si>
  <si>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34-RECONSTRUCCIÓN CAMINO VECINAL SAN RAFAEL- COPEYITO, PROVINCIA MARIA TRINIDAD SANCHEZ</t>
  </si>
  <si>
    <t>96-REHABILITACIÓN CASA HOGAR DE NIÑOS DE CONANI, SECTOR ALAMEDA, MUNICIPIO SANTO DOMINGO OESTE, PROV. SANTO DOMINGO</t>
  </si>
  <si>
    <t>07-CONSTRUCCIÓN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</si>
  <si>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</si>
  <si>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</si>
  <si>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29-REHABILITACIÓN CENTRO TECNOLOGICO COMUNITARIO DE SAN RAFAEL DEL YUMA, PROVINCIA LA ALTAGRACIA</t>
  </si>
  <si>
    <t>54-RECONSTRUCCIÓN REMOZAMIENTO IGLESIA SAN DIONISIO</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</si>
  <si>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</si>
  <si>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</si>
  <si>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</si>
  <si>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</si>
  <si>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</si>
  <si>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</si>
  <si>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</si>
  <si>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</si>
  <si>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</si>
  <si>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</si>
  <si>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</si>
  <si>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</si>
  <si>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</si>
  <si>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</si>
  <si>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</si>
  <si>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</si>
  <si>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</si>
  <si>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</si>
  <si>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</si>
  <si>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</si>
  <si>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</si>
  <si>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</si>
  <si>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</si>
  <si>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</si>
  <si>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42-REHABILITACIÓN CARRETERA RANCHO ARRIBA - SABANA LARGA</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</si>
  <si>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</si>
  <si>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</si>
  <si>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</si>
  <si>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</si>
  <si>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</si>
  <si>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90-FONDOS DE TERCEROS</t>
  </si>
  <si>
    <t>27-RECONSTRUCCIÓN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</si>
  <si>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</si>
  <si>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</si>
  <si>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</si>
  <si>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</si>
  <si>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</si>
  <si>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</si>
  <si>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</si>
  <si>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</si>
  <si>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</si>
  <si>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</si>
  <si>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05-AMPLIACIÓN DEL PLANTEL EDUCATIVO PARA INICIAL CRISTINO MATOS LEDESMA,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</si>
  <si>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</si>
  <si>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</si>
  <si>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</si>
  <si>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</si>
  <si>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</si>
  <si>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</si>
  <si>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</si>
  <si>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</si>
  <si>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</si>
  <si>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09-AMPLIACIÓN DEL PLANTEL EDUCATIVO PARA INICIAL FRANCISCO JAVIER UREÑA CANELA, MUNICIPIO DAJABÓN,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</si>
  <si>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</si>
  <si>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</si>
  <si>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</si>
  <si>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</si>
  <si>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01-AMPLIACIÓN DEL PLANTEL EDUCATIVO PARA INICIAL ANA PATRIA MARTÍNEZ, MUNICIPIO COMENDADOR, PROVINCIA ELÍAS PIÑA.</t>
  </si>
  <si>
    <t>02-AMPLIACIÓN DEL PLANTEL EDUCATIVO PARA INICIAL ANDRÉS TOLENTINO TOLENTINO, MUNICIPIO COMENDADOR, PROVINCIA ELÍAS PIÑA.</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</si>
  <si>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</si>
  <si>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</si>
  <si>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</si>
  <si>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22-AMPLIACIÓN DEL PLANTEL EDUCATIVO PARA INICIAL LA MINA, MUNICIPIO MICHES, PROVINCIA EL SEIBO.</t>
  </si>
  <si>
    <t>23-AMPLIACIÓN DEL PLANTEL EDUCATIVO PARA INICIAL BUENA VENTURA SORIANO, MUNICIPIO EL SEIBO, PROVINCIA EL SEIBO.</t>
  </si>
  <si>
    <t>24-AMPLIACIÓN DEL PLANTEL EDUCATIVO PARA INICIAL JUAN SÁNCHEZ RAMÍREZ, MUNICIPIO EL SEIBO, PROVINCIA EL SEIBO.</t>
  </si>
  <si>
    <t>25-AMPLIACIÓN DEL PLANTEL EDUCATIVO PARA INICIAL RAMÓN ANTONIO DORVILLE LEBRÓN, MUNICIPIO MICHES, PROVINCIA EL SEIBO.</t>
  </si>
  <si>
    <t>26-AMPLIACIÓN DEL PLANTEL EDUCATIVO PARA INICIAL LA GINA, MUNICIPIO MICHES, PROVINCIA EL SEIBO.</t>
  </si>
  <si>
    <t>27-AMPLIACIÓN DEL PLANTEL EDUCATIVO PARA INICIAL FELICIA ESPINO BURGOS, MUNICIPIO MICHES, PROVINCIA EL SEIBO.</t>
  </si>
  <si>
    <t>28-AMPLIACIÓN DEL PLANTEL EDUCATIVO PARA INICIAL LUCAS GUIBBES, MUNICIPIO MICHES,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</si>
  <si>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</si>
  <si>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</si>
  <si>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</si>
  <si>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</si>
  <si>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</si>
  <si>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SALOMÉ UREÑA DE HENRÍQUEZ, MUNICIPIO JAMAO AL NORTE,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</si>
  <si>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</si>
  <si>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</si>
  <si>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</si>
  <si>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</si>
  <si>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</si>
  <si>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</si>
  <si>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</si>
  <si>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</si>
  <si>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</si>
  <si>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</si>
  <si>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</si>
  <si>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</si>
  <si>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15-AMPLIACIÓN DEL PLANTEL EDUCATIVO PARA INICIAL PEDRO LIVIO CEDEÑO, MUNICIPIO HIGÜEY, PROVINCIA LA ALTAGRACIA.</t>
  </si>
  <si>
    <t>16-AMPLIACIÓN DEL PLANTEL EDUCATIVO PARA INICIAL NERY CUETO BELÉN DE DELMA, MUNICIPIO LA ROMANA, PROVINCIA LA ROMANA.</t>
  </si>
  <si>
    <t>17-AMPLIACIÓN DEL PLANTEL EDUCATIVO PARA INICIAL ERVIDO CREALES, MUNICIPIO VILLA HERMOSA, PROVINCIA LA ROMANA.</t>
  </si>
  <si>
    <t>18-AMPLIACIÓN DEL PLANTEL EDUCATIVO PARA INICIAL SALOMÉ UREÑA, MUNICIPIO LA ROMANA, PROVINCIA LA ROMANA.</t>
  </si>
  <si>
    <t>20-AMPLIACIÓN DEL PLANTEL EDUCATIVO PARA INICIAL PROF. RAMÓN ALTAGRACIA CORDONES, MUNICIPIO VILLA HERMOSA, PROVINCIA LA ROMANA.</t>
  </si>
  <si>
    <t>02-CONSTRUCCIÓN MALECON  EN EL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</si>
  <si>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</si>
  <si>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</si>
  <si>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</si>
  <si>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</si>
  <si>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</si>
  <si>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</si>
  <si>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</si>
  <si>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</si>
  <si>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16-AMPLIACIÓN DEL PLANTEL EDUCATIVO PARA INICIAL LOS JENGIBRES, MUNICIPIO NAGUA, PROVINCIA MARÍA TRINIDAD SÁNCHEZ.</t>
  </si>
  <si>
    <t>02-AMPLIACIÓN DEL PLANTEL EDUCATIVO PARA INICIAL JOHN FITZGERALD KENNEDY,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</si>
  <si>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</si>
  <si>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</si>
  <si>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</si>
  <si>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</si>
  <si>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</si>
  <si>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</si>
  <si>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</si>
  <si>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</si>
  <si>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</si>
  <si>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</si>
  <si>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</si>
  <si>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</si>
  <si>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</si>
  <si>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</si>
  <si>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</si>
  <si>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</si>
  <si>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</si>
  <si>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</si>
  <si>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</si>
  <si>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</si>
  <si>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</si>
  <si>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</si>
  <si>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08-RECONSTRUCCIÓN DEL FRENTE COSTERO DE LA PLAYA SOSUA, MUNICIPIO SOSUA,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</si>
  <si>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</si>
  <si>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</si>
  <si>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</si>
  <si>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</si>
  <si>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</si>
  <si>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</si>
  <si>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</si>
  <si>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</si>
  <si>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</si>
  <si>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</si>
  <si>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</si>
  <si>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</si>
  <si>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</si>
  <si>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</si>
  <si>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</si>
  <si>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</si>
  <si>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</si>
  <si>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</si>
  <si>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</si>
  <si>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12-AMPLIACIÓN DEL PLANTEL EDUCATIVO PARA INICIAL PROF. ALBALINA ACOSTA DE VÁSQUEZ, MUNICIPIO BOCA CHICA, PROVINCIA SANTO DOMINGO.</t>
  </si>
  <si>
    <t>15-AMPLIACIÓN DEL PLANTEL EDUCATIVO PARA INICIAL MARÍA CARO, MUNICIPIO BOCA CHICA, PROVINCIA SANTO DOMINGO.</t>
  </si>
  <si>
    <t>17-AMPLIACIÓN DEL PLANTEL EDUCATIVO PARA INICIAL MARÍA TRINIDAD SÁNCHEZ, MUNICIPIO BOCA CHICA, PROVINCIA SANTO DOMINGO.</t>
  </si>
  <si>
    <t>18-AMPLIACIÓN DEL PLANTEL EDUCATIVO PARA INICIAL MARÍA CONCEPCIÓN BONA, MUNICIPIO BOCA CHICA, PROVINCIA SANTO DOMINGO.</t>
  </si>
  <si>
    <t>25-AMPLIACIÓN DEL PLANTEL EDUCATIVO PARA INICIAL ISMAEL MIRANDA, MUNICIPIO ENRIQUILLO, PROVINCIA BARAHONA.</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</si>
  <si>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</si>
  <si>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</si>
  <si>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</si>
  <si>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</si>
  <si>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</si>
  <si>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</si>
  <si>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</si>
  <si>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</si>
  <si>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</si>
  <si>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</si>
  <si>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</si>
  <si>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</si>
  <si>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</si>
  <si>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</si>
  <si>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</si>
  <si>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</si>
  <si>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</si>
  <si>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</si>
  <si>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</si>
  <si>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</si>
  <si>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</si>
  <si>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</si>
  <si>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</si>
  <si>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93-CONSTRUCCIÓN CANCHA DE BALONCESTO LUDO GÓMEZ (ENGOMBE), MUNICIPIO SANTO DOMINGO OESTE, PROVINCIA SANTO DOMINGO</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</si>
  <si>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</si>
  <si>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</si>
  <si>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</si>
  <si>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</si>
  <si>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</si>
  <si>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</si>
  <si>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</si>
  <si>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</si>
  <si>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</si>
  <si>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</si>
  <si>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</si>
  <si>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57-AMPLIACIÓN DEL PLANTEL EDUCATIVO PARA INICIAL MARÍA TRINIDAD SÁNCHEZ, MUNICIPIO JUAN SANTIAGO, PROVINCIA ELÍAS PIÑA.</t>
  </si>
  <si>
    <t>58-AMPLIACIÓN DEL PLANTEL EDUCATIVO PARA INICIAL FÉLIX MARÍA MORILLO MONTERO, MUNICIPIO HONDO VALLE, PROVINCIA ELÍAS PIÑA.</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</si>
  <si>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</si>
  <si>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</si>
  <si>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</si>
  <si>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</si>
  <si>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16-AMPLIACIÓN DEL PLANTEL EDUCATIVO PARA INICIAL AQUILINA DE JESÚS OVALLES FERNÁNDEZ,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</si>
  <si>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</si>
  <si>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</si>
  <si>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</si>
  <si>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</si>
  <si>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</si>
  <si>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</si>
  <si>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26-AMPLIACIÓN DEL PLANTEL EDUCATIVO PARA INICIAL LAS MARÍAS, MUNICIPIO GASPAR HERNÁNDEZ, PROVINCIA ESPAILLAT.</t>
  </si>
  <si>
    <t>29-AMPLIACIÓN DEL PLANTEL EDUCATIVO PARA INICIAL AMADO MARÍA TEJADA SÁNCHEZ, MUNICIPIO MOCA, PROVINCIA ESPAILLAT.</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</si>
  <si>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</si>
  <si>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</si>
  <si>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</si>
  <si>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</si>
  <si>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</si>
  <si>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</si>
  <si>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</si>
  <si>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</si>
  <si>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</si>
  <si>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</si>
  <si>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</si>
  <si>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</si>
  <si>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</si>
  <si>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</si>
  <si>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</si>
  <si>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</si>
  <si>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</si>
  <si>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</si>
  <si>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</si>
  <si>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</si>
  <si>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</si>
  <si>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</si>
  <si>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</si>
  <si>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</si>
  <si>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</si>
  <si>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</si>
  <si>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</si>
  <si>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</si>
  <si>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29-AMPLIACIÓN DEL PLANTEL EDUCATIVO PARA INICIAL LA FRONTERA, MUNICIPIO JIMA ABAJO, PROVINCIA LA VEGA.</t>
  </si>
  <si>
    <t>30-AMPLIACIÓN DEL PLANTEL EDUCATIVO PARA INICIAL PUERTO ARTURO - SAN JUAN BOSCO FE Y ALEGRÍA,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</si>
  <si>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</si>
  <si>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</si>
  <si>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</si>
  <si>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</si>
  <si>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</si>
  <si>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</si>
  <si>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</si>
  <si>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</si>
  <si>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</si>
  <si>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</si>
  <si>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</si>
  <si>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</si>
  <si>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</si>
  <si>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</si>
  <si>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</si>
  <si>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</si>
  <si>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</si>
  <si>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</si>
  <si>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</si>
  <si>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</si>
  <si>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</si>
  <si>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</si>
  <si>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</si>
  <si>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</si>
  <si>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</si>
  <si>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</si>
  <si>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</si>
  <si>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</si>
  <si>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</si>
  <si>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</si>
  <si>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</si>
  <si>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</si>
  <si>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</si>
  <si>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</si>
  <si>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</si>
  <si>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</si>
  <si>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</si>
  <si>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</si>
  <si>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</si>
  <si>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</si>
  <si>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</si>
  <si>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</si>
  <si>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</si>
  <si>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</si>
  <si>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</si>
  <si>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92-AMPLIACIÓN DEL PLANTEL EDUCATIVO PARA INICIAL LOS MONTONES  2, MUNICIPIO SAN CRISTÓBAL,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</si>
  <si>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</si>
  <si>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</si>
  <si>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</si>
  <si>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</si>
  <si>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</si>
  <si>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</si>
  <si>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</si>
  <si>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</si>
  <si>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</si>
  <si>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</si>
  <si>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</si>
  <si>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</si>
  <si>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</si>
  <si>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</si>
  <si>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</si>
  <si>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</si>
  <si>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</si>
  <si>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</si>
  <si>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</si>
  <si>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</si>
  <si>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</si>
  <si>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</si>
  <si>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</si>
  <si>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</si>
  <si>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</si>
  <si>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</si>
  <si>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</si>
  <si>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</si>
  <si>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</si>
  <si>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21-AMPLIACIÓN DEL PLANTEL EDUCATIVO PARA INICIAL MONTE CRISTI, MUNICIPIO SAN PEDRO DE MACORÍS,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</si>
  <si>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</si>
  <si>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</si>
  <si>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25-AMPLIACIÓN DEL PLANTEL EDUCATIVO PARA INICIAL DOÑA LAURA VICINI VIUDA BARLETTA, MUNICIPIO GUAYACANES,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</si>
  <si>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</si>
  <si>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</si>
  <si>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</si>
  <si>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</si>
  <si>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</si>
  <si>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</si>
  <si>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</si>
  <si>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</si>
  <si>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49-AMPLIACIÓN DEL PLANTEL EDUCATIVO PARA INICIAL BATEY EUKARDUNA,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</si>
  <si>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</si>
  <si>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</si>
  <si>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</si>
  <si>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</si>
  <si>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58-AMPLIACIÓN DEL PLANTEL EDUCATIVO PARA INICIAL LOS MONTONES, MUNICIPIO QUISQUEYA, PROVINCIA SAN PEDRO DE MACORÍS.</t>
  </si>
  <si>
    <t>11-AMPLIACIÓN DEL PLANTEL EDUCATIVO PARA INICIAL SAN CARLOS, MUNICIPIO SABANA DE LA MAR,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</si>
  <si>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</si>
  <si>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</si>
  <si>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</si>
  <si>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</si>
  <si>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</si>
  <si>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</si>
  <si>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</si>
  <si>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</si>
  <si>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40-AMPLIACIÓN DEL PLANTEL EDUCATIVO PARA INICIAL SANTA MARÍA DEL BATEY, MUNICIPIO HATO MAYOR, PROVINCIA HATO MAYOR.</t>
  </si>
  <si>
    <t>41-AMPLIACIÓN DEL PLANTEL EDUCATIVO PARA INICIAL LAS PAJAS, MUNICIPIO HATO MAYOR, PROVINCIA HATO MAYOR.</t>
  </si>
  <si>
    <t>43-AMPLIACIÓN DEL PLANTEL EDUCATIVO PARA INICIAL LAS CAÑITAS, MUNICIPIO SABANA DE LA MAR,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</si>
  <si>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</si>
  <si>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</si>
  <si>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</si>
  <si>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</si>
  <si>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</si>
  <si>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</si>
  <si>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</si>
  <si>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</si>
  <si>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</si>
  <si>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</si>
  <si>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</si>
  <si>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</si>
  <si>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37-AMPLIACIÓN DEL PLANTEL EDUCATIVO PARA INICIAL PROF. ANA CRISTINA LÓPEZ SANTANA, MUNICIPIO VILLA RIVA, PROVINCIA DUARTE.</t>
  </si>
  <si>
    <t>38-AMPLIACIÓN DEL PLANTEL EDUCATIVO PARA INICIAL GUARINA GARCÍA AMPARO, MUNICIPIO VILLA RIVA, PROVINCIA DUARTE.</t>
  </si>
  <si>
    <t>41-AMPLIACIÓN DEL PLANTEL EDUCATIVO PARA INICIAL DR. JOAQUÍN AMPARO BALAGUER RICARDO, MUNICIPIO VILLA RIVA, PROVINCIA DUARTE.</t>
  </si>
  <si>
    <t>42-AMPLIACIÓN DEL PLANTEL EDUCATIVO PARA INICIAL HUNGRÍA ESPINAL FRANCISCO, MUNICIPIO ARENOSO, PROVINCIA DUARTE.</t>
  </si>
  <si>
    <t>43-AMPLIACIÓN DEL PLANTEL EDUCATIVO PARA INICIAL PROF. HEROÍNA PERALTA TAVERAS,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</si>
  <si>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</si>
  <si>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</si>
  <si>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</si>
  <si>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</si>
  <si>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</si>
  <si>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</si>
  <si>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53-AMPLIACIÓN DEL PLANTEL EDUCATIVO PARA INICIAL PEDRO MIR, MUNICIPIO SAN FRANCISCO DE MACORÍS,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</si>
  <si>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</si>
  <si>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</si>
  <si>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</si>
  <si>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</si>
  <si>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</si>
  <si>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</si>
  <si>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</si>
  <si>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</si>
  <si>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</si>
  <si>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</si>
  <si>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</si>
  <si>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</si>
  <si>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</si>
  <si>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</si>
  <si>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</si>
  <si>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</si>
  <si>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</si>
  <si>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</si>
  <si>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</si>
  <si>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</si>
  <si>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</si>
  <si>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</si>
  <si>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</si>
  <si>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</si>
  <si>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</si>
  <si>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</si>
  <si>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32-AMPLIACIÓN DEL PLANTEL EDUCATIVO PARA INICIAL GENEROSA FERREIRA - SABANA IGLESIA , MUNICIPIO SANTIAGO,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</si>
  <si>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</si>
  <si>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</si>
  <si>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</si>
  <si>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</si>
  <si>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</si>
  <si>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</si>
  <si>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</si>
  <si>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</si>
  <si>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</si>
  <si>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</si>
  <si>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</si>
  <si>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</si>
  <si>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</si>
  <si>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</si>
  <si>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</si>
  <si>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</si>
  <si>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</si>
  <si>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</si>
  <si>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</si>
  <si>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</si>
  <si>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</si>
  <si>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</si>
  <si>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</si>
  <si>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</si>
  <si>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</si>
  <si>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</si>
  <si>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</si>
  <si>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</si>
  <si>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</si>
  <si>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</si>
  <si>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</si>
  <si>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</si>
  <si>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</si>
  <si>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</si>
  <si>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</si>
  <si>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</si>
  <si>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</si>
  <si>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</si>
  <si>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</si>
  <si>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</si>
  <si>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86-AMPLIACIÓN DEL PLANTEL EDUCATIVO PARA INICIAL BLANCA MASCARO, MUNICIPIO LICEY AL MEDIO,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</si>
  <si>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</si>
  <si>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</si>
  <si>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</si>
  <si>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</si>
  <si>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</si>
  <si>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</si>
  <si>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</si>
  <si>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</si>
  <si>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</si>
  <si>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</si>
  <si>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</si>
  <si>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</si>
  <si>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</si>
  <si>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</si>
  <si>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</si>
  <si>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</si>
  <si>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</si>
  <si>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</si>
  <si>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</si>
  <si>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</si>
  <si>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</si>
  <si>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</si>
  <si>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</si>
  <si>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</si>
  <si>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</si>
  <si>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</si>
  <si>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</si>
  <si>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</si>
  <si>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</si>
  <si>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</si>
  <si>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</si>
  <si>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</si>
  <si>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</si>
  <si>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</si>
  <si>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</si>
  <si>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</si>
  <si>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</si>
  <si>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</si>
  <si>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</si>
  <si>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</si>
  <si>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14-CONSTRUCCIÓN LABORATORIO NACIONAL DE TAMIZ NEONATAL Y ALTO RIESGO EN SANTO DOMINGO, DISTRITO NACIONAL</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</si>
  <si>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</si>
  <si>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</si>
  <si>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</si>
  <si>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</si>
  <si>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</si>
  <si>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</si>
  <si>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</si>
  <si>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</si>
  <si>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</si>
  <si>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</si>
  <si>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</si>
  <si>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</si>
  <si>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</si>
  <si>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45-AMPLIACIÓN DEL PLANTEL EDUCATIVO PARA INICIAL PEDRO MIR,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</si>
  <si>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</si>
  <si>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</si>
  <si>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</si>
  <si>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</si>
  <si>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</si>
  <si>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25-AMPLIACIÓN DEL PLANTEL EDUCATIVO PARA INICIAL PROF. MARÍA FACUNDA GUZMÁN BENCOSME, MUNICIPIO MOCA, PROVINCIA ESPAILLAT.</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</si>
  <si>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</si>
  <si>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</si>
  <si>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</si>
  <si>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</si>
  <si>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</si>
  <si>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</si>
  <si>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</si>
  <si>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</si>
  <si>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</si>
  <si>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</si>
  <si>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</si>
  <si>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</si>
  <si>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</si>
  <si>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</si>
  <si>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</si>
  <si>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</si>
  <si>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</si>
  <si>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</si>
  <si>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</si>
  <si>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</si>
  <si>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</si>
  <si>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</si>
  <si>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</si>
  <si>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</si>
  <si>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</si>
  <si>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</si>
  <si>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</si>
  <si>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58-AMPLIACIÓN DEL PLANTEL EDUCATIVO PARA INICIAL LUISA DE LA ROSA HELENA, MUNICIPIO VILLA VÁZQUEZ,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</si>
  <si>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</si>
  <si>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</si>
  <si>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</si>
  <si>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</si>
  <si>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</si>
  <si>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</si>
  <si>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</si>
  <si>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</si>
  <si>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</si>
  <si>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</si>
  <si>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</si>
  <si>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</si>
  <si>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</si>
  <si>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</si>
  <si>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</si>
  <si>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</si>
  <si>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</si>
  <si>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</si>
  <si>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</si>
  <si>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</si>
  <si>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</si>
  <si>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</si>
  <si>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</si>
  <si>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</si>
  <si>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</si>
  <si>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</si>
  <si>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</si>
  <si>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</si>
  <si>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</si>
  <si>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</si>
  <si>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</si>
  <si>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</si>
  <si>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</si>
  <si>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</si>
  <si>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</si>
  <si>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</si>
  <si>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</si>
  <si>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</si>
  <si>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</si>
  <si>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</si>
  <si>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</si>
  <si>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</si>
  <si>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</si>
  <si>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</si>
  <si>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</si>
  <si>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63-AMPLIACIÓN DEL PLANTEL EDUCATIVO PARA INICIAL FERNANDO ARTURO DE MERIÑO, MUNICIPIO MONTE PLATA, PROVINCIA MONTE PLATA.</t>
  </si>
  <si>
    <t>64-AMPLIACIÓN DEL PLANTEL EDUCATIVO PARA INICIAL BATEY EL CAÑO, MUNICIPIO YAMASÁ,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</si>
  <si>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</si>
  <si>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</si>
  <si>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</si>
  <si>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68-AMPLIACIÓN DEL PLANTEL EDUCATIVO PARA INICIAL DR. JOSÉ FRANCISCO PEÑA GÓMEZ, MUNICIPIO YAMASÁ, PROVINCIA MONTE PLATA.</t>
  </si>
  <si>
    <t>69-AMPLIACIÓN DEL PLANTEL EDUCATIVO PARA INICIAL LOS JOVILLOS, MUNICIPIO YAMASÁ, PROVINCIA MONTE PLATA.</t>
  </si>
  <si>
    <t>70-AMPLIACIÓN DEL PLANTEL EDUCATIVO PARA INICIAL LA CEJA, MUNICIPIO YAMASÁ, PROVINCIA MONTE PLATA.</t>
  </si>
  <si>
    <t>71-AMPLIACIÓN DEL PLANTEL EDUCATIVO PARA INICIAL DR. JOSÉ FRANCISCO PEÑA GÓMEZ, MUNICIPIO MONTE PLATA, PROVINCIA MONTE PLATA.</t>
  </si>
  <si>
    <t>72-AMPLIACIÓN DEL PLANTEL EDUCATIVO PARA INICIAL DON JUAN, MUNICIPIO MONTE PLATA, PROVINCIA MONTE PLATA.</t>
  </si>
  <si>
    <t>74-AMPLIACIÓN DEL PLANTEL EDUCATIVO PARA INICIAL EL BOSQUE,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</si>
  <si>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</si>
  <si>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</si>
  <si>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</si>
  <si>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</si>
  <si>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</si>
  <si>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</si>
  <si>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</si>
  <si>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</si>
  <si>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</si>
  <si>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</si>
  <si>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</si>
  <si>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</si>
  <si>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</si>
  <si>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</si>
  <si>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</si>
  <si>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</si>
  <si>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</si>
  <si>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93-AMPLIACIÓN DEL PLANTEL EDUCATIVO PARA INICIAL JESÚS MARÍA MANZUETA, MUNICIPIO PERALVILLO,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</si>
  <si>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</si>
  <si>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</si>
  <si>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</si>
  <si>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</si>
  <si>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</si>
  <si>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</si>
  <si>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</si>
  <si>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</si>
  <si>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</si>
  <si>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</si>
  <si>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33-AMPLIACIÓN DEL PLANTEL EDUCATIVO PARA INICIAL FRANCISCO JOSÉ CABRAL LÓPEZ - GUARICANO AFUERA,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</si>
  <si>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</si>
  <si>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</si>
  <si>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</si>
  <si>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</si>
  <si>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</si>
  <si>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</si>
  <si>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</si>
  <si>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</si>
  <si>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</si>
  <si>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</si>
  <si>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</si>
  <si>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</si>
  <si>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</si>
  <si>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</si>
  <si>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</si>
  <si>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</si>
  <si>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</si>
  <si>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</si>
  <si>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</si>
  <si>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</si>
  <si>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</si>
  <si>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</si>
  <si>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</si>
  <si>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</si>
  <si>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</si>
  <si>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</si>
  <si>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</si>
  <si>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</si>
  <si>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</si>
  <si>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</si>
  <si>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</si>
  <si>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</si>
  <si>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</si>
  <si>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</si>
  <si>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</si>
  <si>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</si>
  <si>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</si>
  <si>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</si>
  <si>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48-AMPLIACIÓN DEL PLANTEL EDUCATIVO PARA INICIAL EL DESPERTAR, MUNICIPIO SANTO DOMINGO ESTE, PROVINCIA SANTO DOMINGO.</t>
  </si>
  <si>
    <t>4.5.05-Familia e hijos</t>
  </si>
  <si>
    <t>90-CONSTRUCCIÓN DE LA CIUDAD SANITARIA DR. LUIS E. AYBAR, DISTRITO NACIONAL</t>
  </si>
  <si>
    <t>56-CONSTRUCCIÓN PARQUE EL LLANO, MUNICIPIO EL LLANO, PROVINCIA ELÍAS PIÑA</t>
  </si>
  <si>
    <t>64-CONSTRUCCIÓN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</si>
  <si>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</si>
  <si>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</si>
  <si>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12-CONSTRUCCIÓN DE CENTRO PARROQUIAL ESPÍRITU SANTO, MUNICIPIO DE SAN FRANCISCO DE MACORÍS, PROVINCIA DUARTE.</t>
  </si>
  <si>
    <t>05-CONSTRUCCIÓN DE ECO-HÁBITAT INTEGRAL PARA FAMILIAS EN CONDICIONES DE VULNERABILIDAD EN EL MUNICIPIO EL SEIBO, PROVINCIA EL SEIBO</t>
  </si>
  <si>
    <t>20-MEJORAMIENTO DEL ENTORNO DE LA LAGUNA GRI GRI, MUNICIPIO RÍO SAN JUAN, PROVINCIA MARÍA TRINIDAD SÁNCHEZ.</t>
  </si>
  <si>
    <t>23-CONSTRUCCIÓN LINEA COLECTORA DE AGUAS RESIDUALES EN CALLE PRINCIPAL DISTRITO MUNICIPAL LAS GALERAS, PROVINCIA SAMANÁ</t>
  </si>
  <si>
    <t>24-RECONSTRUCCIÓN DE LA PLAZA DE VENDEDORES PLAYA LAS GALERAS, DISTRITO MUNICIPAL LAS GALERAS, MUNICIPIO SAMANA, PROVINCIA SAMANA</t>
  </si>
  <si>
    <t>10-CONSTRUCCIÓN PLAZA DE VENDEDORES PLAYA PALENQUE, MUNICIPIO SABANA GRANDE DE PALENQUE, PROVINCIA SAN CRISTOBAL.</t>
  </si>
  <si>
    <t>26-RECONSTRUCCIÓN DEL MUELLE TURISTICO SAN GABRIEL, LOS HAITISES, MUNICIPIO DE SABANA DE LA MAR, PROVINCIA HATO MAYOR</t>
  </si>
  <si>
    <t>27-RECONSTRUCCIÓN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</si>
  <si>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</si>
  <si>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</si>
  <si>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</si>
  <si>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49-CONSTRUCCIÓN DEL CAMPO DE BÉISBOL EL PINO, MUNICIPIO EL PINO,  PROVINCIA DAJABÓN</t>
  </si>
  <si>
    <t>41-CONSTRUCCIÓN FUNERARIA HONDO VALLE, PROVINCIA ELÍAS PIÑA</t>
  </si>
  <si>
    <t>05-RECONSTRUCCIÓN DEL SISTEMA DE ALCANTARILLADO Y CALLES INTERNAS EN COMUNIDADES DEL DISTRITO MUNICIPAL SANTIAGO OESTE, PROVINCIA SANTIAGO</t>
  </si>
  <si>
    <t>30-RECONSTRUCCIÓN DEL MUELLE TURÍSTICO CAYO LEVANTADO, MUNICIPIO SANTA BARBARA DE SAMANÁ, PROVINCIA SAMANA</t>
  </si>
  <si>
    <t>31-RECONSTRUCCIÓN PASARELA PEATONAL EN LA ZONA COSTERA DEL MUNICIPIO LAS TERRENAS, PROVINCIA SAMANA</t>
  </si>
  <si>
    <t>36-RECONSTRUCCIÓN DE LA CALLE DOMINGO MAIZ Y VIA DE INTERCONEXION A LA AV. BARCELO, DISTRITO MUNICIPAL VERON PUNTA CANA, PROVINCIA LA ALTAGRACIA.</t>
  </si>
  <si>
    <t>34-RECONSTRUCCIÓN DE INFRAESTRUCTURA VIAL DE LA ZONA URBANA DEL MUNICIPIO LAS TERRENAS, PROVINCIA SAMANÁ</t>
  </si>
  <si>
    <t>40-CONSTRUCCIÓN EDIFICIO DE ASOCIACIÓN DOMINICANA DE PRENSA TURÍSTICA ADOMPRETUR, MUNICIPIO PUERTO PLATA</t>
  </si>
  <si>
    <t>39-RECONSTRUCCIÓN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</si>
  <si>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</si>
  <si>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</si>
  <si>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</si>
  <si>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</si>
  <si>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</si>
  <si>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</si>
  <si>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52-CONSTRUCCIÓN CANCHA DE BALONCESTO SANTANA TAMAYO, MUNICIPIO TAMAYO, PROVINCIA BAHORUCO</t>
  </si>
  <si>
    <t>62-CONSTRUCCIÓN IGLESIA JUAN SANTIAGO, MUNICIPIO JUAN SANTIAGO, PROVINCIA ELÍAS PIÑA</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</si>
  <si>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</si>
  <si>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</si>
  <si>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</si>
  <si>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</si>
  <si>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</si>
  <si>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</si>
  <si>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</si>
  <si>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</si>
  <si>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</si>
  <si>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</si>
  <si>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</si>
  <si>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</si>
  <si>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</si>
  <si>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</si>
  <si>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</si>
  <si>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</si>
  <si>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</si>
  <si>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</si>
  <si>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</si>
  <si>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</si>
  <si>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</si>
  <si>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63-RECONSTRUCCIÓN DEL CAMINO VECINAL RINCÓN DE MOLINILLO-LAS GARZAS, AFECTADO POR EL HURACÁN FIONA, MUNICIPIO NAGUA, PROVINCIA MARÍA TRINIDAD SÁNCHEZ</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</si>
  <si>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</si>
  <si>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</si>
  <si>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</si>
  <si>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</si>
  <si>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</si>
  <si>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</si>
  <si>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</si>
  <si>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45-RECONSTRUCCIÓN DE LAS CALLES DEL MUNICIPIO SOSUA, PROVINCIA  PUERTO PLATA.</t>
  </si>
  <si>
    <t>12-RECONSTRUCCIÓN DE LA INFRAESTRUCTURA VIAL URBANA DEL MUNICIPIO SÁNCHEZ, PROVINCIA SAMANÁ</t>
  </si>
  <si>
    <t>96-RECONSTRUCCIÓN DE LA INFRAESTRUCTURA VIAL URBANA DEL MUNICIPIO DE LAS TERRENAS, PROVINCIA SAMANÁ</t>
  </si>
  <si>
    <t>47-RECONSTRUCCIÓN DE CALLES DE LA ZONA URBANA DEL DISTRITO MUNICIPAL ARROYO BARRIL,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</si>
  <si>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</si>
  <si>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</si>
  <si>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</si>
  <si>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</si>
  <si>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</si>
  <si>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</si>
  <si>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</si>
  <si>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</si>
  <si>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</si>
  <si>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</si>
  <si>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</si>
  <si>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</si>
  <si>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0206 - MINISTERIO DE EDUCACIÓN</t>
  </si>
  <si>
    <t>0211 - MINISTERIO DE OBRAS PUBLICAS Y COMUNICACIONES</t>
  </si>
  <si>
    <t>2.4.01 - Energía eléctrica</t>
  </si>
  <si>
    <t>99-CONSTRUCCIÓN DE APARTAMENTOS TIPO - AH, EN EL ALTOS DE HATICO,  MUNICIPIO LA VEGA, PROVINCIA LA VEGA</t>
  </si>
  <si>
    <t>25-REPARACIÓN DEL HOGAR DE ANCIANOS SAN FRANCISCO DE ASÍS, DISTRITO NACIONAL</t>
  </si>
  <si>
    <t>52-CONSTRUCCIÓN DEL EDIFICIO MULTIUSOS DE LA UNIVERSIDAD CATÓLICA SANTO DOMINGO, DISTRITO NACIONAL</t>
  </si>
  <si>
    <t>81-RECONSTRUCCIÓN DE LA INFRAESTRUCTURA VIAL URBANA DE LA CIRCUNSCRIPCIÓN 3 DEL DISTRITO NACIONAL</t>
  </si>
  <si>
    <t>01-RECUPERACIÓN DE LA COBERTURA VEGETAL EN CUENCAS HIDROGRÁFICAS DE LA REPÚBLICA DOMINICANA - MOPC.</t>
  </si>
  <si>
    <t>09-CONSTRUCCIÓN IGLESIA EN MONTE GRANDE, PROVINCIA BARAHONA</t>
  </si>
  <si>
    <t>15-CONSTRUCCIÓN DESTACAMENTO POLICIAL EN LA COMUNIDAD DE QUITA CORAZA,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</si>
  <si>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</si>
  <si>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</si>
  <si>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</si>
  <si>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</si>
  <si>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09-RECONSTRUCCIÓN CAMINO VECINAL CRUCE LOS LANOS-RINCON HONDO-LA JAGUA-EL FIRME-LOMA VIEJA-LOS GUAYUYOS-MUNICIPIO DE CASTILLO, PROV. DUARTE</t>
  </si>
  <si>
    <t>25-RECONSTRUCCIÓN DE LA CARRETERA LA YAGUIZA - LOS ZACONES - LOS CACAOS - SAN FRANCISCO DE MACORÍS</t>
  </si>
  <si>
    <t>07-RECONSTRUCCIÓN DE LA INFRAESTRUCTURA VIAL URBANA DEL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</si>
  <si>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</si>
  <si>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</si>
  <si>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</si>
  <si>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</si>
  <si>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</si>
  <si>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</si>
  <si>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50-CONSTRUCCIÓN DEL CAMPO DE BEISBOL TIERRA NUEVA, MUNICIPIO JIMANI, PROVINCIA INDEPENDENCIA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</si>
  <si>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</si>
  <si>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</si>
  <si>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</si>
  <si>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</si>
  <si>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46-RECONSTRUCCIÓN DEL CAMINO DE ACCESO AL SALTO DE AGUAS BLANCAS, MUNICIPIO CONSTANZA, PROVINCIA LA VEGA.</t>
  </si>
  <si>
    <t>60-CONSTRUCCIÓN DE OFICINAS GUBERNAMENTALES DE ARROYO SALADO, MUNICIPIO DE CABRERA,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</si>
  <si>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</si>
  <si>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</si>
  <si>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07-REMODELACIÓN DEL PARQUE DUARTE DEL MUNICIPIO SAN FERNANDO DE MONTE CRISTI.</t>
  </si>
  <si>
    <t>02-CONSTRUCCIÓN CUARTEL, TORRES DE VIGILANCIA Y VIVIENDAS PARA MILITARES DEL CESFRONT, MUNICIPIO DE PEDERNALES, PROVINCIA PEDERNALES</t>
  </si>
  <si>
    <t>08-AMPLIACIÓN DEL PLANTEL EDUCATIVO PARA INICIAL SILVANO REYNOSO, MUNICIPIO VILLA ISABELA, PROVINCIA PUERTO PLATA.</t>
  </si>
  <si>
    <t>82-RECONSTRUCCIÓN DE LA INFRAESTRUCTURA VIAL URBANA DEL MUNICIPIO LUPERÓN, PROVINCIA PUERTO PLATA</t>
  </si>
  <si>
    <t>41-REHABILITACIÓN Y CONSTRUCCIÓN AYUDANTÍA DEL MINISTERIO DE OBRAS PÚBLICAS EN LA PROVINCIA DE PUERTO PLATA</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</si>
  <si>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</si>
  <si>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</si>
  <si>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</si>
  <si>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</si>
  <si>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</si>
  <si>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76-RECONSTRUCCIÓN DE LA INFRAESTRUCTURA VIAL URBANA DEL MUNICIPIO CAMBITA GARABITOS, PROVINCIA SAN CRISTÓBAL.</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</si>
  <si>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</si>
  <si>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</si>
  <si>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</si>
  <si>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02-RECONSTRUCCIÓN DE PUENTES VEHICULARES EN EL BARRIO DUARTE, DISTRITO MUNICIPAL SANTIAGO OESTE, PROVINCIA SANTIAGO</t>
  </si>
  <si>
    <t>46-CONSTRUCCIÓN DEL CAMPO DE BÉISBOL PEDRO GARCÍA DEL LLANO, MUNICIPIO SANTIAGO DE LOS CABALLEROS, PROVINCIA SANTIAGO</t>
  </si>
  <si>
    <t>77-RECONSTRUCCIÓN  DE LA INFRAESTRUCTURA VIAL URBANA DEL MUNICIPIO SANTIAGO DE LOS CABALLEROS, PROVINCIA SANTIAGO</t>
  </si>
  <si>
    <t>78-AMPLIACIÓN DEL PLANTEL EDUCATIVO PARA INICIAL SANTIAGO GUZMÁN ESPAILLAT, MUNICIPIO SANTIAGO, PROVINCIA SANTIAGO.</t>
  </si>
  <si>
    <t>56-CONSTRUCCIÓN DE AV. CIRCUNVALACIÓN NORTE EN EL MUNICIPIO VILLA BISONÓ (NAVARRETE), PROVINCIA SANTIAGO</t>
  </si>
  <si>
    <t>30-AMPLIACIÓN DEL PLANTEL EDUCATIVO PARA INICIAL ARROYO BLANCO, MUNICIPIO SAN IGNACIO DE SABANETA, PROVINCIA SANTIAGO RODRIGUEZ.</t>
  </si>
  <si>
    <t>75-AMPLIACIÓN DEL PLANTEL EDUCATIVO PARA INICIAL GREGORIO LUPERÓN - PILANCÓN, MUNICIPIO MONTE PLATA, PROVINCIA MONTE PLATA.</t>
  </si>
  <si>
    <t>42-RECONSTRUCCIÓN CAMINO VECINAL LOS ALGARROBOS-PRINGAMOSALA FUENTEMATA GALLINA-GUACHUPITA-HOYONCITO-EL PUERTO, PROV. HATO MAYOR</t>
  </si>
  <si>
    <t>01-MEJORAMIENTO DE 100,000 VIVIENDAS EN LA REPÚBLICA DOMINICANA</t>
  </si>
  <si>
    <t>02-RECONSTRUCCIÓN  DE LA INFRAESTRUCTURA VIAL URBANA DEL MUNICIPIO SANTO DOMINGO ESTE</t>
  </si>
  <si>
    <t>05-CONSTRUCCIÓN CENTRO MODELO DE PRESTACIÓN DE SERVICIOS PARA MUJERES (CIUDAD MUJER)</t>
  </si>
  <si>
    <t>14-CONSTRUCCIÓN Y EQUIPAMIENTO DEL CENTRO DE DIAGNÓSTICO Y ATENCIÓN PRIMARIA EN MANOGUAYABO,  MUNICIPIO SANTO DOMINGO OESTE, PROVINCIA SANTO DOMINGO</t>
  </si>
  <si>
    <t>20-AMPLIACIÓN DEL PLANTEL EDUCATIVO PARA INICIAL COLOMBINA CASTRO, MUNICIPIO BOCA CHICA, PROVINCIA SANTO DOMINGO.</t>
  </si>
  <si>
    <t>21-RECONSTRUCCIÓN DEL COMEDOR EN SANS SOUCI SANTO DOMINGO</t>
  </si>
  <si>
    <t>51-RECONSTRUCCIÓN AVENIDA ECOLÓGICA HASTA LA CIUDAD JUAN BOSCH, SANTO DOMINGO</t>
  </si>
  <si>
    <t>54-CONSTRUCCIÓN AVENIDA DEL NUEVO CAMINO</t>
  </si>
  <si>
    <t>60-AMPLIACIÓN DEL PLANTEL EDUCATIVO PARA INICIAL PARROQUIAL MATECA (MADRE TERESA DE CALCUTA), MUNICIPIO SAN ANTONIO DE GUERRA, PROVINCIA SANTO DOMINGO.</t>
  </si>
  <si>
    <t>72-RECONSTRUCCIÓN DE LA INFRAESTRUCTURA VIAL URBANA DEL MUNICIPIO SANTO DOMINGO NORTE, PROVINCIA SANTO DOMINGO</t>
  </si>
  <si>
    <t>75-REHABILITACIÓN CAMPO DE SOFTBOL ENSANCHE LA ISABELITA, MUNICIPIO SANTO DOMINGO ESTE, PROVINCIA SANTO DOMINGO</t>
  </si>
  <si>
    <t>83-RECONSTRUCCIÓN DE LA INFRAESTRUCTURA VIAL URBANA DEL MUNICIPIO BOCA CHICA, PROVINCIA SANTO DOMINGO</t>
  </si>
  <si>
    <t>90-CONSTRUCCIÓN DE OFICINAS Y NAVES INDUSTRIALES DE ZONA FRANCA DISDO, MUNICIPIO SANTO DOMINGO OESTE, PROVINCIA SANTO DOMINGO</t>
  </si>
  <si>
    <t>96-RECONSTRUCCIÓN DE LA INFRAESTRUCTURA VIAL URBANA DEL MUNICIPIO DE LOS ALCARRIZOS, PROVINCIA SANTO DOMINGO</t>
  </si>
  <si>
    <t>04-REMODELACIÓN  MALECON   MUNICIPIO  SANTO DOMINGO ESTE, PROVINCIA SANTO DOMINGO</t>
  </si>
  <si>
    <t>33-RECONSTRUCCIÓN DEL PARQUE NACIONAL SUBMARINO LA CALETA Y SU ENTORNO, DISTRITO MUNICIPAL LA CALETA, PROVINCIA SANTO DOMINGO</t>
  </si>
  <si>
    <t>21-MEJORAMIENTO  EN CAMBIO DE 25,000 PISOS DE TIERRA POR PISO DE CEMENTO A NIVEL NACIONAL</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</si>
  <si>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</si>
  <si>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</si>
  <si>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</si>
  <si>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03-CONSTRUCCIÓN 2 ESTANCIAS INFANTILES EN LA PROVINCIA DE BARAHONA</t>
  </si>
  <si>
    <t>53-CONSTRUCCIÓN  PLAZA MULTIUSO SEIBANA,  MUNICIPIO DE SANTA CRUZ, PROVINCIA EL SEIBO.</t>
  </si>
  <si>
    <t>89-RECONSTRUCCIÓN DE LA INFRAESTRUCTURA VIAL URBANA DEL MUNICIPIO MELLA, PROVINCIA INDEPENDENCIA</t>
  </si>
  <si>
    <t>50-REMODELACIÓN PARROQUIA SANTA BARBARA DE SAMANA, PROVINCIA SAMANA</t>
  </si>
  <si>
    <t>54-CONSTRUCCIÓN  PARQUE URBANO EN EL MUNICIPIO  BAJOS DE HAINA, PROVINCIA SAN CRISTOBAL</t>
  </si>
  <si>
    <t>Ejecución 1ro de enero - 10 de noviembre de 2023*</t>
  </si>
  <si>
    <t>Ejecución 1ro de enero - 10 de noviembre de 2023 *</t>
  </si>
  <si>
    <t xml:space="preserve">      Ejecución 1ro de enero - 10 de noviembre 2023 (fecha de imputación)</t>
  </si>
  <si>
    <t>Ejecución 1ro de enero - 13 de noviembre 2023 (fecha de registro)</t>
  </si>
  <si>
    <t>* Fecha de imputación al 10 de noviembre y fecha de registro al 13 de noviembre de 2023. La fecha de imputación representa los gastos o ingresos en el momento de su ejecución, mientras que la fecha de registro representa el momento de su registro en el sistema, en la medida que se van regularizando los pagos.</t>
  </si>
  <si>
    <t>INSTITUCIONAL</t>
  </si>
  <si>
    <t>1.1.1.1.1 - Administración central</t>
  </si>
  <si>
    <t>Suma de Suma de INICIAL</t>
  </si>
  <si>
    <t>Suma de Suma de VIGENTE</t>
  </si>
  <si>
    <t>Suma de Suma de DEVENGADO</t>
  </si>
  <si>
    <t>4 - Aplicaciones financieras</t>
  </si>
  <si>
    <t>3.2.3 - Disminución de fondos de terceros</t>
  </si>
  <si>
    <t>3.2.5 - Importes a devengar por descuentos en colocaciones de títulos valores</t>
  </si>
  <si>
    <t>4-Aplicaciones financieras</t>
  </si>
  <si>
    <t>Vigente</t>
  </si>
  <si>
    <t>No Informado-</t>
  </si>
  <si>
    <t>13924-MEJORAMIENTO URBANO, SOCIAL Y AMBIENTAL DEL BARRIO DOMINGO SAVIO (LA CIENEGA - LOS GUANDULES), DISTRITO NACIONAL</t>
  </si>
  <si>
    <t>16117-CONSTRUCCIÓN DE EDIFICIO PARA EL TRIBUNAL SUPERIOR ELECTORAL (TSE), DISTRITO NACIONAL.</t>
  </si>
  <si>
    <t>13475-REMODELACIÓN CAMPAMENTO DUARTE - UNIVERSIDAD POLICIA NACIONAL, DISTRITO NACIONAL</t>
  </si>
  <si>
    <t>13046-CONSTRUCCIÓN DE 14 ESTANCIAS INFANTILES DE LA PROVINCIA DISTRITO NACIONAL</t>
  </si>
  <si>
    <t>13547-CONSTRUCCIÓN DE PLANTELES EDUCATIVOS EN LA PROVINCIA DISTRITO NACIONAL (FASE 3)</t>
  </si>
  <si>
    <t>15025-AMPLIACIÓN DE LA CAPACIDAD DE TRANSPORTE DE LA LÍNEA 2 DEL METRO DE SANTO DOMINGO</t>
  </si>
  <si>
    <t>13491-REMODELACIÓN OFICINAS DEL TRIBUNAL CONSTITUCIONAL, DISTRITO NACIONAL</t>
  </si>
  <si>
    <t>15261-AMPLIACIÓN DEL PLANTEL EDUCATIVO PARA INICIAL SANTO CURA DE ARS, SECTOR CAPOTILLO, DISTRITO NACIONAL.</t>
  </si>
  <si>
    <t>15262-AMPLIACIÓN DEL PLANTEL EDUCATIVO PARA INICIAL MADAME GERMAINE ROCOUR DE PELLERANO, SECTOR EL MILLÓN II, DISTRITO NACIONAL.</t>
  </si>
  <si>
    <t>14541-CONSTRUCCIÓN Y RECONSTRUCIÓN DE DESTACAMENTOS POLICIALES EN COMUNIDADES DEL DISTRITO NACIONAL</t>
  </si>
  <si>
    <t>14693-AMPLIACIÓN INSTITUTO NACIONAL DEL CÁNCER ROSA EMILIA SÁNCHEZ PÉREZ DE TAVARES, DISTRITO NACIONAL.</t>
  </si>
  <si>
    <t>13710-CONSTRUCCIÓN LABORATORIO NACIONAL DE TAMIZ NEONATAL Y ALTO RIESGO EN SANTO DOMINGO, DISTRITO NACIONAL</t>
  </si>
  <si>
    <t>14663-AMPLIACIÓN  EDIFICIO ROGELIO LAMARCHE UASD, DISTRITO NACIONAL.</t>
  </si>
  <si>
    <t>14641-CONSTRUCCIÓN DE 80 VIVIENDAS EN EL SECTOR LOS RIOS, DISTRITO NACIONAL</t>
  </si>
  <si>
    <t>14705-REMODELACIÓN DE EDIFICIO GUBERNAMENTAL PARA EL MINISTERIO DE LA PRESIDENCIA, DISTRITO NACIONAL</t>
  </si>
  <si>
    <t>14706-REMODELACIÓN DE  NUEVAS OFICINAS PARA LA JUNTA DE AVIACIÓN CIVIL, DISTRITO NACIONAL</t>
  </si>
  <si>
    <t>14723-REMODELACIÓN CLUB RECREATIVO COANCA, DISTRITO NACIONAL</t>
  </si>
  <si>
    <t>14724-REPARACIÓN DEL HOGAR DE ANCIANOS SAN FRANCISCO DE ASÍS,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</si>
  <si>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</si>
  <si>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</si>
  <si>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</si>
  <si>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14741-REMODELACIÓN DE LAS OFICINAS DE LA CÁMARA DE CUENTAS DE LA REPÚBLICA DOMINICANA, DISTRITO NACIONAL.</t>
  </si>
  <si>
    <t>15074-RECONSTRUCCIÓN DE LA INFRAESTRUCTURA VIAL URBANA DE LA CIRCUNSCRIPCIÓN 2 DEL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</si>
  <si>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</si>
  <si>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</si>
  <si>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</si>
  <si>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</si>
  <si>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12562-CONSTRUCCIÓN DE 78 PLANTELES ESCOLARES EN LA PROVINCIA SANTO DOMINGO</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</si>
  <si>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</si>
  <si>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</si>
  <si>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</si>
  <si>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</si>
  <si>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</si>
  <si>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</si>
  <si>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</si>
  <si>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</si>
  <si>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</si>
  <si>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</si>
  <si>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16152-REMODELACIÓN  DE EDIFICIO SEDE CENTRAL DEL MINISTERIO DE OBRAS, PÚBLICAS Y COMUNICACIONES (MOPC), DISTRITO NACIONAL</t>
  </si>
  <si>
    <t>15952-AMPLIACIÓN DEL PLANTEL EDUCATIVO PARA INICIAL RAFAELA ANTONIA JOSÉFINA UREÑA BÁEZ (DOÑA SOCORRO), DISTRITO NACIONAL.</t>
  </si>
  <si>
    <t>15148-RECONSTRUCCIÓN DEL ESTADIO DE BEISBOL CRISTO REDENTOR EN EL SECTOR LOS GIRASOLES,DISTRITO NACIONAL</t>
  </si>
  <si>
    <t>15321-RECONSTRUCCIÓN DE LA INFRAESTRUCTURA VIAL URBANA DE LA CIRCUNSCRIPCIÓN 3 DEL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</si>
  <si>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</si>
  <si>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</si>
  <si>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</si>
  <si>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</si>
  <si>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15349-RESTAURACIÓN CUBIERTAS MUSEO CASA DE TOSTADO, CIUDAD COLONIAL, DISTRITO NACIONAL</t>
  </si>
  <si>
    <t>15348-RECONSTRUCCIÓN ZONA DE FACTURACIÓN HOSPITAL DR. ROBERT REID CABRAL, DISTRITO NACIONAL</t>
  </si>
  <si>
    <t>13302-CONSTRUCCIÓN DE LA CIUDAD SANITARIA DR. LUIS E. AYBAR, DISTRITO NACIONAL</t>
  </si>
  <si>
    <t>14704-REMODELACIÓN CLUB DEPORTIVO RENACER EN EL SECTOR GUACHUPITA,  DISTRITO NACIONAL.</t>
  </si>
  <si>
    <t>16325-RECONSTRUCCIÓN CALLES COLÓN, EUGENIO MARÍA DE HOSTOS Y CALLEJÓN DE REGINA, CIUDAD COLONIAL, DISTRITO NACIONAL.</t>
  </si>
  <si>
    <t>13855-REHABILITACIÓN PARA EL DESARROLLO TURÍSTICO Y SOCIAL DE LA CIUDAD COLONIAL, SANTO DOMINGO, D.N.</t>
  </si>
  <si>
    <t>13539-CONSTRUCCIÓN DE PLANTELES ESCOLARES EN LA PROVINCIA AZUA (FASE 3)</t>
  </si>
  <si>
    <t>13928-Recuperación de la Cobertura Vegetal en Cuencas Hidrográficas de la República Dominicana.</t>
  </si>
  <si>
    <t>14713-CONSTRUCCIÓN DE ECO-HABITAT INTEGRAL PARA CIUDADANOS EN CONDICION DE POBREZA MULTIDIMENSIONAL EN LA PROVINCIA DE AZUA</t>
  </si>
  <si>
    <t>14293-CONSTRUCCIÓN PUENTE  SOBRE EL RIO TABARA ARRIBA, PROVINCIA AZUA</t>
  </si>
  <si>
    <t>15168-AMPLIACIÓN DEL PLANTEL EDUCATIVO PARA INICIAL ÁNGEL RIVERA, MUNICIPIO AZUA, PROVINCIA AZUA</t>
  </si>
  <si>
    <t>12522-CONSTRUCCIÓN DE 17 PLANTELES ESCOLARES EN LA PROVINCIA AZUA</t>
  </si>
  <si>
    <t>15170-AMPLIACIÓN DEL PLANTEL EDUCATIVO PARA INICIAL MARÍA DEL CARMEN GERARDO, MUNICIPIO LAS YAYAS DE VIAJAMA, PROVINCIA AZUA.</t>
  </si>
  <si>
    <t>15442-AMPLIACIÓN DEL PLANTEL EDUCATIVO PARA INICIAL LAS CHARCAS NUEVA, MUNICIPIO LAS CHARCAS, PROVINCIA AZUA.</t>
  </si>
  <si>
    <t>15171-AMPLIACIÓN DEL PLANTEL EDUCATIVO PARA INICIAL NICOLÁS MAÑÓN, MUNICIPIO AZUA, PROVINCIA AZUA.</t>
  </si>
  <si>
    <t>15443-AMPLIACIÓN DEL PLANTEL EDUCATIVO PARA INICIAL PROF. ALTAGRACIA ENRIQUETA CASTRO DE BRITO, MUNICIPIO TÁBARA ARRIBA, PROVINCIA AZUA.</t>
  </si>
  <si>
    <t>15172-AMPLIACIÓN DEL PLANTEL EDUCATIVO PARA INICIAL MERCEDES ADRIANA DE LA PAZ, MUNICIPIO LAS YAYAS DE VIAJAMA,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</si>
  <si>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</si>
  <si>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</si>
  <si>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</si>
  <si>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</si>
  <si>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13952-CONSTRUCCIÓN REHABILITACION Y REMODELACIÓN DE LA IGLESIA EL BUEN PASTOR, PROVINCIA AZUA.</t>
  </si>
  <si>
    <t>15448-AMPLIACIÓN DEL PLANTEL EDUCATIVO PARA INICIAL PROF. ALTAGRACIA OZEMA GERÓNIMO MATOS, MUNICIPIO ESTEBANÍA, PROVINCIA AZUA.</t>
  </si>
  <si>
    <t>14557-CONSTRUCCIÓN DE DESTACAMENTO POLICIAL EN EL MUNICIPIO GUAYABAL,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</si>
  <si>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</si>
  <si>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</si>
  <si>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</si>
  <si>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</si>
  <si>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</si>
  <si>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</si>
  <si>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13960-CONSTRUCCIÓN Y REHABILITACION MONASTERIO DE LAS CARMELITAS, PROVINCIA AZUA</t>
  </si>
  <si>
    <t>15456-AMPLIACIÓN DEL PLANTEL EDUCATIVO PARA INICIAL LUIS RAMÍREZ MORA, MUNICIPIO TÁBARA ARRIBA, PROVINCIA AZUA.</t>
  </si>
  <si>
    <t>13562-AMPLIACIÓN DE PLANTELES EDUCATIVOS EN LA PROVINCIA DE AZUA (FASE 3)</t>
  </si>
  <si>
    <t>15457-AMPLIACIÓN DEL PLANTEL EDUCATIVO PARA INICIAL SILVESTRE ANTONIO GUZMÁN FERNÁNDEZ, MUNICIPIO AZUA, PROVINCIA AZUA.</t>
  </si>
  <si>
    <t>13067-CONSTRUCCIÓN DE 2 ESTANCIAS INFANTILES EN LA PROVINCIA AZUA</t>
  </si>
  <si>
    <t>15458-AMPLIACIÓN DEL PLANTEL EDUCATIVO PARA INICIAL MARTINA DE LOS SANTOS QUEVEDO, MUNICIPIO AZUA, PROVINCIA AZUA.</t>
  </si>
  <si>
    <t>15459-AMPLIACIÓN DEL PLANTEL EDUCATIVO PARA INICIAL EL PUERTO, MUNICIPIO AZUA, PROVINCIA AZUA.</t>
  </si>
  <si>
    <t>12628-CONSTRUCCIÓN DE LA CIRCUNVALACION DE AZUA 1RA. ETAPA, EN LA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</si>
  <si>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</si>
  <si>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</si>
  <si>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</si>
  <si>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13378-CONSTRUCCIÓN DE PLANTELES EDUCATIVOS EN LA PROVINCIA DE AZUA (FASE 2)</t>
  </si>
  <si>
    <t>14103-CONSTRUCCIÓN CENTRO DE CAPACITACIÓN DE MUJERES EMPRENDEDORAS Y CANCHA DE BALONCESTO, DISTRITO MUNICIPAL PALMAR DE OCOA, PROVINCIA AZU</t>
  </si>
  <si>
    <t>15463-AMPLIACIÓN DEL PLANTEL EDUCATIVO PARA INICIAL CELIDA LUISA PÉREZ DE CRESPO , MUNICIPIO AZUA, PROVINCIA AZUA.</t>
  </si>
  <si>
    <t>15814-RECONSTRUCCIÓN DE LA INFRAESTRUCTURA VIAL URBANA DEL MUNICIPIO GUAYABAL, PROVINCIA AZUA</t>
  </si>
  <si>
    <t>14207-CONSTRUCCIÓN CAMPO DE BEISBOL LAS CLAVELLINAS, MUNICIPIO DE AZUA, PROVINCIA AZUA</t>
  </si>
  <si>
    <t>15817-RECONSTRUCCIÓN DE LA INFRAESTRUCTURA VIAL URBANA DEL MUNICIPIO ESTEBANIA, PROVINCIA AZUA</t>
  </si>
  <si>
    <t>15818-RECONSTRUCCIÓN DE LA INFRAESTRUCTURA VIAL URBANA DEL MUNICIPIO SABANA YEGUA, PROVINCIA AZUA.</t>
  </si>
  <si>
    <t>6037-RECONSTRUCCIÓN CAMINO VECINAL AGUAS AMARGAS - EL JOBO - LA BASTIDA , AZUA</t>
  </si>
  <si>
    <t>12602-AMPLIACIÓN Y REHABILITACION DE 17 PLANTELES ESCOLARES EN LA PROVINCIA AZUA</t>
  </si>
  <si>
    <t>15819-RECONSTRUCCIÓN DE LA INFRAESTRUCTURA VIAL URBANA DEL MUNICIPIO PUEBLO VIEJO, PROVINCIA AZUA</t>
  </si>
  <si>
    <t>15820-RECONSTRUCCIÓN DE LA INFRAESTRUCTURA VIAL URBANA DEL MUNICIPIO PERALTA, PROVINCIA AZUA</t>
  </si>
  <si>
    <t>13445-CONSTRUCCIÓN DE 2 ESTANCIAS INFANTILES EN LA PROVINCIA AZUA (FASE 2)</t>
  </si>
  <si>
    <t>14639-CONSTRUCCIÓN CENTRO UNIVERSITARIO REGIONAL UASD AZUA, PROVINCIA AZUA</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</si>
  <si>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</si>
  <si>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</si>
  <si>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</si>
  <si>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</si>
  <si>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15337-RECONSTRUCCIÓN DE LA INFRAESTRUCTURA VIAL URBANA DEL MUNICIPIO PADRE LAS CASAS, PROVINCIA AZUA</t>
  </si>
  <si>
    <t>15158-AMPLIACIÓN DEL PLANTEL EDUCATIVO PARA INICIAL ALERIS MAGDALENA MONTERO ARIAS, MUNICIPIO TAMAYO, PROVINCIA BAHORUCO.</t>
  </si>
  <si>
    <t>13347-AMPLIACIÓN DE PLANTELES EDUCATIVOS EN LA PROVINCIA DE BAHORUCO (FASE 2)</t>
  </si>
  <si>
    <t>13542-CONSTRUCCIÓN DE PLANTELES EDUCATIVOS EN LA PROVINCIA BAHORUCO (FASE 3)</t>
  </si>
  <si>
    <t>14710-CONSTRUCCIÓN DE UN NUEVO CEMENTERIO EN EL MUNICIPIO LOS RIOS, PROVINCIA BAHORUCO</t>
  </si>
  <si>
    <t>15159-AMPLIACIÓN DEL PLANTEL EDUCATIVO PARA INICIAL SALOMÉ UREÑA DE HENRÍQUEZ, MUNICIPIO TAMAYO, PROVINCIA BAHORUCO.</t>
  </si>
  <si>
    <t>15160-AMPLIACIÓN DEL PLANTEL EDUCATIVO PARA INICIAL AMÉRICO LUGO HERRERAS, MUNICIPIO TAMAYO, PROVINCIA BAHORUCO.</t>
  </si>
  <si>
    <t>13198-CONSTRUCCIÓN DE CAPACIDADES Y RESILIENCIA A LOS DESASTRES NATURALES EN EL ÁMBITO DE INFRAESTRUCTURAS VIALES EN LA PROVINCIA DE BAHORUCO.</t>
  </si>
  <si>
    <t>15161-AMPLIACIÓN DEL PLANTEL EDUCATIVO PARA INICIAL  GREGORIO LUPERÓN, MUNICIPIO LOS RÍOS, PROVINCIA BAHORUCO.</t>
  </si>
  <si>
    <t>15162-AMPLIACIÓN DEL PLANTEL EDUCATIVO PARA INICIAL CRISTINO MATOS LEDESMA, MUNICIPIO TAMAYO, PROVINCIA BAHORUCO.</t>
  </si>
  <si>
    <t>15388-RECONSTRUCCIÓN DE LA INFRAESTRUCTURA VIAL URBANA DEL MUNICIPIO DE VILLA JARAGUA, PROVINCIA BAHORUCO</t>
  </si>
  <si>
    <t>15163-AMPLIACIÓN DEL PLANTEL EDUCATIVO PARA INICIAL MARIE POUSSEPIN - FE Y ALEGRÍA, MUNICIPIO VILLA JARAGUA, PROVINCIA BAHORUCO.</t>
  </si>
  <si>
    <t>15389-RECONSTRUCCIÓN DE LA INFRAESTRUCTURA VIAL URBANA DEL MUNICIPIO DE GALVAN, PROVINCIA BAHORUCO</t>
  </si>
  <si>
    <t>12523-CONSTRUCCIÓN DE 5 PLANTELES ESCOLARES EN LA PROVINCIA BAHORUCO</t>
  </si>
  <si>
    <t>14594-RECONSTRUCCIÓN DE 2 PUENTES EN EL MUNICIPIO DE TAMAYO, PROVINCIA BAHORUCO</t>
  </si>
  <si>
    <t>13379-CONSTRUCCIÓN DE PLANTELES EDUCATIVOS EN LA PROVINCIA DE BAHORUCO (FASE 2)</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</si>
  <si>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</si>
  <si>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</si>
  <si>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</si>
  <si>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</si>
  <si>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</si>
  <si>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</si>
  <si>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</si>
  <si>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14636-CONSTRUCCIÓN CENTRO UNIVERSITARIO REGIONAL UASD NEYBA, PROVINCIA BAHORUCO</t>
  </si>
  <si>
    <t>16054-AMPLIACIÓN DEL PLANTEL EDUCATIVO PARA INICIAL SALOMÉ UREÑA DE HENRÍQUEZ, MUNICIPIO TAMAYO, PROVINCIA BAORUCO.</t>
  </si>
  <si>
    <t>16055-AMPLIACIÓN DEL PLANTEL EDUCATIVO PARA INICIAL ENRIQUILLO, MUNICIPIO TAMAYO, PROVINCIA BAORUCO.</t>
  </si>
  <si>
    <t>16056-AMPLIACIÓN DEL PLANTEL EDUCATIVO PARA INICIAL PEDRO MIR, MUNICIPIO TAMAYO, PROVINCIA BAORUCO.</t>
  </si>
  <si>
    <t>12570-AMPLIACIÓN  Y REHABILITACION DE 12 PLANTELES ESCOLARES EN LA PROVINCIA BAHORUCO</t>
  </si>
  <si>
    <t>16057-AMPLIACIÓN DEL PLANTEL EDUCATIVO PARA INICIAL ANACAONA, MUNICIPIO VILLA JARAGUA, PROVINCIA BAORUCO.</t>
  </si>
  <si>
    <t>14239-CONSTRUCCIÓN CANCHA DE BALONCESTO SANTANA TAMAYO, MUNICIPIO TAMAYO, PROVINCIA BAHORUCO</t>
  </si>
  <si>
    <t>16068-AMPLIACIÓN DEL PLANTEL EDUCATIVO PARA INICIAL MAURICIO BÁEZ, MUNICIPIO TAMAYO, PROVINCIA BAORUCO.</t>
  </si>
  <si>
    <t>13466-CONSTRUCCIÓN  DE 1 ESTANCIA INFANTIL EN LA PROVINCIA DE BAHORUCO (FASE 2)</t>
  </si>
  <si>
    <t>13607-CONSTRUCCIÓN DE 1 ESTANCIAS INFANTILES EN LA PROVINCIA DE BAHORUCO (FASE 3)</t>
  </si>
  <si>
    <t>16091-RECONSTRUCCIÓN DE LA INFRAESTRUCTURA VIAL URBANA DEL MUNICIPIO TAMAYO, PROVINCIA BAHORUCO</t>
  </si>
  <si>
    <t>16092-RECONSTRUCCIÓN DE LA INFRAESTRUCTURA VIAL URBANA DEL MUNICIPIO LOS RIOS, PROVINCIA BAHORUCO</t>
  </si>
  <si>
    <t>14392-CONSTRUCCIÓN CANCHA DE BALONCESTO BATEY 4, MUNICIPIO DE NEYBA, PROVINCIA BAHORUCO</t>
  </si>
  <si>
    <t>15332-RECONSTRUCCIÓN DE LA INFRAESTRUCTURA VIAL URBANA DEL MUNICIPIO DE NEYBA, PROVINCIA BAHORUCO</t>
  </si>
  <si>
    <t>14205-REPARACIÓN CANCHA DE BALONCESTO DEL SECTOR LA MADRE, MUNICIPIO VILLA JARAGUA, PROVINCIA BAHORUCO</t>
  </si>
  <si>
    <t>14619-CONSTRUCCIÓN ACUEDUCTO Y ALCANTARILLADO, POBLADO MONTEGRANDE, PROVINCIA BARAHONA</t>
  </si>
  <si>
    <t>13045-CONSTRUCCIÓN 2 ESTANCIAS INFANTILES EN LA PROVINCIA DE BARAHONA</t>
  </si>
  <si>
    <t>13544-CONSTRUCCIÓN DE PLANTELES EDUCATIVOS EN LA PROVINCIA BARAHONA (FASE 3)</t>
  </si>
  <si>
    <t>15386-RECONSTRUCCIÓN DE LA INFRAESTRUCTURA VIAL URBANA DEL MUNICIPIO JAQUIMEYES, PROVINCIA BARAHONA</t>
  </si>
  <si>
    <t>14670-CONSTRUCCIÓN OBRAS COMPLEMENTARIAS PARA EL DESARROLLO COMUNITARIO DEL CENTRO POBLADO MONTEGRANDE, PROVINCIA BARAHONA</t>
  </si>
  <si>
    <t>15137-CONSTRUCCIÓN DE ECO-VIVIENDAS PARA CIUDADANOS EN CONDICION DE POBREZA MULTIDIMENSIONAL EN EL MUNICIPIO DE BARAHONA, PROVINCIA BARAHONA</t>
  </si>
  <si>
    <t>15387-RECONSTRUCCIÓN DE LA INFRAESTRUCTURA VIAL URBANA DEL MUNICIPIO LA CIENAGA, PROVINCIA BARAHONA</t>
  </si>
  <si>
    <t>14540-CONSTRUCCIÓN IGLESIA EN MONTE GRANDE, PROVINCIA BARAHONA</t>
  </si>
  <si>
    <t>14645-CONSTRUCCIÓN MERCADO MUNICIPAL DE CABRAL, PROVINCIA BARAHONA</t>
  </si>
  <si>
    <t>13652-CONSTRUCCIÓN DE LA CIUDAD ESPERANZA DE LOS BARRANCONES, PROVINCIA BARAHONA</t>
  </si>
  <si>
    <t>6070-RECONSTRUCCIÓN DE LA CARRETERA CABRAL - PEÑON EN LA PROVINCIA BARAHONA</t>
  </si>
  <si>
    <t>15244-AMPLIACIÓN DEL PLANTEL EDUCATIVO PARA INICIAL DORA CORCIA SÁNCHEZ SÁNCHEZ, MUNICIPIO ENRIQUILLO, PROVINCIA BARAHONA.</t>
  </si>
  <si>
    <t>14087-CONSTRUCCIÓN DESTACAMENTO POLICIAL EN LA COMUNIDAD DE QUITA CORAZA,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</si>
  <si>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</si>
  <si>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</si>
  <si>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</si>
  <si>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</si>
  <si>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</si>
  <si>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</si>
  <si>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</si>
  <si>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</si>
  <si>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15354-AMPLIACIÓN DEL PLANTEL EDUCATIVO PARA INICIAL ISMAEL MIRANDA, MUNICIPIO ENRIQUILLO, PROVINCIA BARAHONA.</t>
  </si>
  <si>
    <t>15072-REHABILITACIÓN DE LA INFRAESTRUCTURA VIAL URBANA DEL MUNICIPIO DE FUNDACION, PROVINCIA BARAHONA</t>
  </si>
  <si>
    <t>15355-AMPLIACIÓN DEL PLANTEL EDUCATIVO PARA INICIAL CLARENCE CRISTOPHER HAMILTON OXLEY, MUNICIPIO BARAHONA, PROVINCIA BARAHONA.</t>
  </si>
  <si>
    <t>13963-CONSTRUCCIÓN DE UN MERCADO EN LA PROVINCIA DE BARAHONA</t>
  </si>
  <si>
    <t>15356-AMPLIACIÓN DEL PLANTEL EDUCATIVO PARA INICIAL BAITOITA, MUNICIPIO BARAHONA, PROVINCIA BARAHONA.</t>
  </si>
  <si>
    <t>15073-RECONSTRUCCIÓN DE LA INFRAESTRUCTURA VIAL URBANA DEL MUNICIPIO DE VICENTE NOBLE,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</si>
  <si>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</si>
  <si>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</si>
  <si>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</si>
  <si>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14577-CONSTRUCCIÓN DE DESTACAMENTOS POLICIALES EN COMUNIDADES DE LA PROVINCIA BARAHONA</t>
  </si>
  <si>
    <t>15360-AMPLIACIÓN DEL PLANTEL EDUCATIVO PARA INICIAL PROF. IRENE ACOSTA, MUNICIPIO FUNDACIÓN, PROVINCIA BARAHONA.</t>
  </si>
  <si>
    <t>15361-AMPLIACIÓN DEL PLANTEL EDUCATIVO PARA INICIAL CATALINA POU, MUNICIPIO CABRAL, PROVINCIA BARAHONA.</t>
  </si>
  <si>
    <t>13380-CONSTRUCCIÓN DE PLANTELES EDUCATIVOS EN LA PROVINCIA DE BARAHONA (FASE 2)</t>
  </si>
  <si>
    <t>15362-AMPLIACIÓN DEL PLANTEL EDUCATIVO PARA INICIAL LAS SALINAS, MUNICIPIO LAS SALINAS, PROVINCIA BARAHONA.</t>
  </si>
  <si>
    <t>13978-CONSTRUCCIÓN DEL MATADERO DE LA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</si>
  <si>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</si>
  <si>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</si>
  <si>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</si>
  <si>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</si>
  <si>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</si>
  <si>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</si>
  <si>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</si>
  <si>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</si>
  <si>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</si>
  <si>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</si>
  <si>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</si>
  <si>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</si>
  <si>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</si>
  <si>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</si>
  <si>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</si>
  <si>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15308-RECONSTRUCCIÓN DE LA INFRAESTRUCTURA VIAL URBANA DEL MUNICIPIO EL PEÑON,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</si>
  <si>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</si>
  <si>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</si>
  <si>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</si>
  <si>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15278-AMPLIACIÓN DEL PLANTEL EDUCATIVO PARA INICIAL FRANCISCO JAVIER UREÑA CANELA, MUNICIPIO DAJABÓN, PROVINCIA DAJABÓN.</t>
  </si>
  <si>
    <t>15392-RECONSTRUCCIÓN DE LA INFRAESTRUCTURA VIAL URBANA DEL MUNICIPIO EL PINO, PROVINCIA DAJABÓN</t>
  </si>
  <si>
    <t>15279-AMPLIACIÓN DEL PLANTEL EDUCATIVO PARA INICIAL JUAN SANTOS DÍAZ, MUNICIPIO LOMA DE CABRERA, PROVINCIA DAJABÓN.</t>
  </si>
  <si>
    <t>15280-AMPLIACIÓN DEL PLANTEL EDUCATIVO PARA INICIAL EL PINO, MUNICIPIO EL PINO, PROVINCIA DAJABÓN.</t>
  </si>
  <si>
    <t>15394-RECONSTRUCCIÓN DE LA INFRAESTRUCTURA VIAL URBANA DEL MUNICIPIO LOMA DE CABRERA, PROVINCIA DAJABÓN</t>
  </si>
  <si>
    <t>15281-AMPLIACIÓN DEL PLANTEL EDUCATIVO PARA INICIAL JOSÉ ANTONIO SALCEDO, MUNICIPIO RESTAURACIÓN, PROVINCIA DAJABÓN.</t>
  </si>
  <si>
    <t>12568-AMPLIACIÓN Y REHABILITACION DE 12 PLANTELES ESCOLARES EN LA PROVINCIA DAJABON</t>
  </si>
  <si>
    <t>15396-RECONSTRUCCIÓN DE LA INFRAESTRUCTURA VIAL URBANA DEL MUNICIPIO PARTIDO, PROVINCIA DAJABÓN</t>
  </si>
  <si>
    <t>15397-RECONSTRUCCIÓN DE LA INFRAESTRUCTURA VIAL URBANA DEL MUNICIPIO RESTAURACIÓN, PROVINCIA DAJABÓN</t>
  </si>
  <si>
    <t>13381-CONSTRUCCIÓN DE PLANTELES EDUCATIVOS EN LA PROVINCIA DE DAJABÓN (FASE 2)</t>
  </si>
  <si>
    <t>12525-CONSTRUCCIÓN DE 3 PLANTELES ESCOLARES EN LA PROVINCIA DAJABON</t>
  </si>
  <si>
    <t>14252-CONSTRUCCIÓN DEL CAMPO DE BÉISBOL EL PINO, MUNICIPIO EL PINO,  PROVINCIA DAJABÓN</t>
  </si>
  <si>
    <t>13459-CONSTRUCCIÓN DE 1 ESTANCIA INFANTIL EN LA PROVINCIA DE DAJABON (FASE 2)</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</si>
  <si>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</si>
  <si>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</si>
  <si>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</si>
  <si>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14390-REMODELACIÓN DEL CAMPO DE BEISBOL MANUEL BUENO, MUNICIPIO EL PINO, PROVINCIA DAJABON</t>
  </si>
  <si>
    <t>15320-RECONSTRUCCIÓN DE LA INFRAESTRUCTURA VIAL URBANA DEL MUNICIPIO DAJABON, PROVINCIA DAJABON</t>
  </si>
  <si>
    <t>14178-CONSTRUCCIÓN HOSPITAL MUNICIPAL DE DAJABÓN PROVINCIA DAJABÓN, REPÚBLICA DOMINICANA</t>
  </si>
  <si>
    <t>6131-CONSTRUCCIÓN PUENTE SOBRE RIO INAJE Y CRUCE LAS LANAS - MANUEL BUENO, PROVINCIA DAJABON</t>
  </si>
  <si>
    <t>13047-CONSTRUCCIÓN DE 4 ESTANCIAS INFANTILES EN LA PROVINCIA DUARTE</t>
  </si>
  <si>
    <t>13549-CONSTRUCCIÓN DE PLANTELES EDUCATIVOS EN LA PROVINCIA DUARTE (FASE 3)</t>
  </si>
  <si>
    <t>15199-AMPLIACIÓN DEL PLANTEL EDUCATIVO PARA INICIAL MARÍA ALEJANDRINA PICHARDO, MUNICIPIO VILLA RIVA, PROVINCIA DUARTE.</t>
  </si>
  <si>
    <t>15201-AMPLIACIÓN DEL PLANTEL EDUCATIVO PARA INICIAL ALTAGRACIA GRULLÓN, MUNICIPIO SAN FRANCISCO DE MACORÍS, PROVINCIA DUARTE.</t>
  </si>
  <si>
    <t>15003-MANEJO DE PAISAJES PRODUCTIVOS INTEGRADOS DE LAS CUENCAS DE LOS RÍOS YAQUE DEL NORTE Y YUNA</t>
  </si>
  <si>
    <t>15202-AMPLIACIÓN DEL PLANTEL EDUCATIVO PARA INICIAL PABLITA POLANCO RODRÍGUEZ, MUNICIPIO VILLA RIVA, PROVINCIA DUARTE.</t>
  </si>
  <si>
    <t>14615-CONSTRUCCIÓN DE 354 VIVIENDAS E INFRAESTRUCTURAS URBANAS RESILIENTES PARA LA COMUNIDAD BARRIO AZUL EN URBANIZACIÓN CORDERO TEJADA, SAN FRANCISCO DE MACORÍS, PROVINCIA DUARTE</t>
  </si>
  <si>
    <t>2451-RECONSTRUCCIÓN CAMINO VECINAL CRUCE LOS LANOS-RINCON HONDO-LA JAGUA-EL FIRME-LOMA VIEJA-LOS GUAYUYOS-MUNICIPIO DE CASTILLO, PROV. DUARTE</t>
  </si>
  <si>
    <t>14570-CONSTRUCCIÓN DE PUENTE SOBRE EL RIO JAYA, SECTOR UGAMBA, SAN FRANCISCO DE MACORÍS, PROVINCIA DUARTE</t>
  </si>
  <si>
    <t>14497-CONSTRUCCIÓN DESTACAMENTOS POLICIALES EN COMUNIDADES SELECCIONADAS DE LA PROVINCIA DUARTE</t>
  </si>
  <si>
    <t>13837-RECONSTRUCCIÓN DE LA CARRETERA LA YAGUIZA - LOS ZACONES - LOS CACAOS - SAN FRANCISCO DE MACORÍS</t>
  </si>
  <si>
    <t>14585-REHABILITACIÓN DE EDIFICACIÓN PARA EL ALOJAMIENTO DE OFICINAS PÚBLICAS EN SAN FRANCISCO DE MACORÍS, PROVINCIA DUARTE</t>
  </si>
  <si>
    <t>16119-REHABILITACIÓN DEL CAMINO VECINAL CRUCE DE PIMENTEL-CASA DE ALTO-SAN FELIPE ABAJO, MUNICIPIO PIMENTEL PROVINCIA DUARTE</t>
  </si>
  <si>
    <t>14586-REHABILITACIÓN DE EDIFICACIÓN PARA EL ALOJAMIENTO DE ESTACIÓN DE BOMBEROS DE SAN FRANCISCO DE MACORÍS, PROVINCIA DUARTE</t>
  </si>
  <si>
    <t>15805-RECONSTRUCCIÓN DE LA INFRAESTRUCTURA VIAL URBANA DEL MUNICIPIO LAS GUARANAS,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</si>
  <si>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</si>
  <si>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</si>
  <si>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</si>
  <si>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13579-AMPLIACIÓN DE PLANTELES EDUCATIVOS EN LA PROVINCIA DUARTE (FASE 3)</t>
  </si>
  <si>
    <t>15663-AMPLIACIÓN DEL PLANTEL EDUCATIVO PARA INICIAL LUIS ALBERTO WEBER, MUNICIPIO EUGENIO MARÍA DE HOSTOS, PROVINCIA DUARTE.</t>
  </si>
  <si>
    <t>15664-AMPLIACIÓN DEL PLANTEL EDUCATIVO PARA INICIAL CAOBETE, MUNICIPIO PIMENTEL,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</si>
  <si>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</si>
  <si>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</si>
  <si>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13383-CONSTRUCCIÓN  DE PLANTELES EDUCATIVOS EN LA PROVINCIA DE DUARTE (FASE 2)</t>
  </si>
  <si>
    <t>15667-AMPLIACIÓN DEL PLANTEL EDUCATIVO PARA INICIAL LUIS TEODOSIO MOLINA ALBERT, MUNICIPIO VILLA RIVA, PROVINCIA DUARTE.</t>
  </si>
  <si>
    <t>15668-AMPLIACIÓN DEL PLANTEL EDUCATIVO PARA INICIAL PROF. ANA CRISTINA LÓPEZ SANTANA,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</si>
  <si>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</si>
  <si>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</si>
  <si>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4795-RECONSTRUCCIÓN CAMINO VECINAL MIRABEL ADENTRO-HATILLO Y RAMAL I, SAN FRANCISCO DE MACORIS, PROV. DUARTE</t>
  </si>
  <si>
    <t>13437-CONSTRUCCIÓN  DE 2  ESTANCIAS INFANTILES EN LA PROVINCIA DUARTE (FASE 2)</t>
  </si>
  <si>
    <t>15671-AMPLIACIÓN DEL PLANTEL EDUCATIVO PARA INICIAL JOSÉ ALTAGRACIA ANTIGUA FRÍAS, MUNICIPIO ARENOSO, PROVINCIA DUARTE.</t>
  </si>
  <si>
    <t>15672-AMPLIACIÓN DEL PLANTEL EDUCATIVO PARA INICIAL DR. JOAQUÍN AMPARO BALAGUER RICARDO, MUNICIPIO VILLA RIVA, PROVINCIA DUARTE.</t>
  </si>
  <si>
    <t>15673-AMPLIACIÓN DEL PLANTEL EDUCATIVO PARA INICIAL HUNGRÍA ESPINAL FRANCISCO, MUNICIPIO ARENOSO,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</si>
  <si>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</si>
  <si>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</si>
  <si>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6233-RECONSTRUCCIÓN CAMINO CARRETERO LA PIÑA - NARANJO - DULCE - LA EXPLANACION - RIO BOBA EN LA PROVINCIA DUARTE</t>
  </si>
  <si>
    <t>15676-AMPLIACIÓN DEL PLANTEL EDUCATIVO PARA INICIAL PROF. ERCILIA PEPÍN ESTRELLA, MUNICIPIO VILLA RIVA, PROVINCIA DUARTE.</t>
  </si>
  <si>
    <t>16118-RECONSTRUCCIÓN DEL CAMINO VECINAL EL MANGO-EL CERCADO, SAN FRANCISCO DE MACORÍS, PROVINCIA DUARTE</t>
  </si>
  <si>
    <t>15677-AMPLIACIÓN DEL PLANTEL EDUCATIVO PARA INICIAL MARÍA ALTAGRACIA PAULA, MUNICIPIO SAN FRANCISCO DE MACORÍS, PROVINCIA DUARTE.</t>
  </si>
  <si>
    <t>15678-AMPLIACIÓN DEL PLANTEL EDUCATIVO PARA INICIAL ANA EMILIA ABIGAIL MEJÍA, MUNICIPIO SAN FRANCISCO DE MACORÍS, PROVINCIA DUARTE.</t>
  </si>
  <si>
    <t>15679-AMPLIACIÓN DEL PLANTEL EDUCATIVO PARA INICIAL PADRE LUIS D` YANGUELA, MUNICIPIO SAN FRANCISCO DE MACORÍS, PROVINCIA DUARTE.</t>
  </si>
  <si>
    <t>13839-CONSTRUCCIÓN DE LA AVENIDA CIRCUNVALACIÓN DE SAN FRANCISCO DE MACORÍS, PROVINCIA DUARTE</t>
  </si>
  <si>
    <t>15680-AMPLIACIÓN DEL PLANTEL EDUCATIVO PARA INICIAL SALOMÉ UREÑA, MUNICIPIO SAN FRANCISCO DE MACORÍS, PROVINCIA DUARTE.</t>
  </si>
  <si>
    <t>12566-AMPLIACIÓN  Y REHABILITACION DE 29 PLANTELES ESCOLARES EN LA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</si>
  <si>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</si>
  <si>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</si>
  <si>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</si>
  <si>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15684-AMPLIACIÓN DEL PLANTEL EDUCATIVO PARA INICIAL PEDRO MIR, MUNICIPIO SAN FRANCISCO DE MACORÍS,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</si>
  <si>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</si>
  <si>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</si>
  <si>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15687-AMPLIACIÓN DEL PLANTEL EDUCATIVO PARA INICIAL GASTÓN FERNANDO DELIGNE, MUNICIPIO SAN FRANCISCO DE MACORÍS, PROVINCIA DUARTE.</t>
  </si>
  <si>
    <t>14244-REHABILITACIÓN DEL CLUB OLIMPIA, MUNICIPIO DE SAN FRANCISCO DE MACORIS,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</si>
  <si>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</si>
  <si>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</si>
  <si>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</si>
  <si>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15064-RECONSTRUCCIÓN DE INFRAESTRUCTURA VIAL URBANA DEL MUNICIPIO SAN FRANCISCO DE MACORIS,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</si>
  <si>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</si>
  <si>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</si>
  <si>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</si>
  <si>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</si>
  <si>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</si>
  <si>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</si>
  <si>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13656-CONSTRUCCIÓN  HOSPITAL REGIONAL EN SAN FRANCISCO DE MACORIS, PROV. DUARTE</t>
  </si>
  <si>
    <t>12527-CONSTRUCCIÓN DE 8 PLANTELES ESCOLARES EN LA PROVINCIA DUARTE</t>
  </si>
  <si>
    <t>13619-CONSTRUCCIÓN DE 1 ESTANCIAS INFANTILES EN LA PROVINCIA DE DUARTE (FASE 3)</t>
  </si>
  <si>
    <t>16098-RECONSTRUCCIÓN DE LA INFRAESTRUCTURA VIAL URBANA DEL MUNICIPIO CASTILLO, PROVINCIA DUARTE</t>
  </si>
  <si>
    <t>16100-RECONSTRUCCIÓN DE LA INFRAESTRUCTURA VIAL URBANA DEL MUNICIPIO VILLA RIVA, PROVINCIA DUARTE</t>
  </si>
  <si>
    <t>14642-CONSTRUCCIÓN DE APARTAMENTOS EN EL SECTOR SANTA ANA, MUNICIPIO SAN FRANCISCO DE MACORÍS, PROVINCIA DUARTE</t>
  </si>
  <si>
    <t>15338-RECONSTRUCCIÓN  DE LA INFRAESTRUCTURA VIAL URBANA DEL MUNICIPIO ARENOSO, PROVINCIA DUARTE</t>
  </si>
  <si>
    <t>15415-CONSTRUCCIÓN DE CENTRO PARROQUIAL ESPÍRITU SANTO, MUNICIPIO DE SAN FRANCISCO DE MACORÍS, PROVINCIA DUARTE.</t>
  </si>
  <si>
    <t>15149-AMPLIACIÓN DEL PLANTEL EDUCATIVO PARA INICIAL ANA PATRIA MARTÍNEZ, MUNICIPIO COMENDADOR, PROVINCIA ELÍAS PIÑA.</t>
  </si>
  <si>
    <t>15150-AMPLIACIÓN DEL PLANTEL EDUCATIVO PARA INICIAL ANDRÉS TOLENTINO TOLENTINO, MUNICIPIO COMENDADOR, PROVINCIA ELÍAS PIÑA.</t>
  </si>
  <si>
    <t>13048-CONSTRUCCIÓN DE 1 ESTANCIA INFANTIL EN LA PROVINCIA ELIAS PIÑA</t>
  </si>
  <si>
    <t>15390-RECONSTRUCCIÓN DE LA INFRAESTRUCTURA VIAL URBANA DEL MUNICIPIO BANICA, PROVINCIA ELIAS PIÑA</t>
  </si>
  <si>
    <t>13552-CONSTRUCCIÓN DE PLANTELES EDUCATIVOS EN LA PROVINCIA ELÍAS PIÑA (FASE 3)</t>
  </si>
  <si>
    <t>15351-CONSTRUCCIÓN DE PLAZA COMUNITARIA EN EL MUNICIPIO DE BÁNICA,  PROVINCIA ELÍAS PIÑA</t>
  </si>
  <si>
    <t>15391-RECONSTRUCCIÓN DE LA INFRAESTRUCTURA VIAL URBANA DEL MUNICIPIO EL LLANO, PROVINCIA ELIAS PIÑA</t>
  </si>
  <si>
    <t>15282-AMPLIACIÓN DEL PLANTEL EDUCATIVO PARA INICIAL RÍO LIMPIO, MUNICIPIO PEDRO SANTANA, PROVINCIA ELÍAS PIÑA.</t>
  </si>
  <si>
    <t>15173-AMPLIACIÓN DEL PLANTEL EDUCATIVO PARA INICIAL PERAVIA, MUNICIPIO BANÍ, PROVINCIA PERAVIA.</t>
  </si>
  <si>
    <t>15365-AMPLIACIÓN DEL PLANTEL EDUCATIVO PARA INICIAL PROF. RAÚL JIMÉNEZ CAIRO, MUNICIPIO COMENDADOR, PROVINCIA ELÍAS PIÑA.</t>
  </si>
  <si>
    <t>15366-AMPLIACIÓN DEL PLANTEL EDUCATIVO PARA INICIAL ISIDRO MARTÍNEZ, MUNICIPIO COMENDADOR, PROVINCIA ELÍAS PIÑA.</t>
  </si>
  <si>
    <t>15367-AMPLIACIÓN DEL PLANTEL EDUCATIVO PARA INICIAL LOS RINCONCITOS, MUNICIPIO COMENDADOR, PROVINCIA ELÍAS PIÑA.</t>
  </si>
  <si>
    <t>15368-AMPLIACIÓN DEL PLANTEL EDUCATIVO PARA INICIAL LA MESETA, MUNICIPIO COMENDADOR, PROVINCIA ELÍAS PIÑA.</t>
  </si>
  <si>
    <t>15369-AMPLIACIÓN DEL PLANTEL EDUCATIVO PARA INICIAL EL PINO, MUNICIPIO COMENDADOR, PROVINCIA ELÍAS PIÑA.</t>
  </si>
  <si>
    <t>15370-AMPLIACIÓN DEL PLANTEL EDUCATIVO PARA INICIAL ANGOSTURA, MUNICIPIO COMENDADOR, PROVINCIA ELÍAS PIÑA.</t>
  </si>
  <si>
    <t>15371-AMPLIACIÓN DEL PLANTEL EDUCATIVO PARA INICIAL MANUEL ANTONIO MORALES, MUNICIPIO COMENDADOR, PROVINCIA ELÍAS PIÑA.</t>
  </si>
  <si>
    <t>15372-AMPLIACIÓN DEL PLANTEL EDUCATIVO PARA INICIAL EVA MARÍA PELLERANO, MUNICIPIO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</si>
  <si>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</si>
  <si>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</si>
  <si>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12528-CONSTRUCCIÓN DE 5 PLANTELES ESCOLARES EN LA PROVINCIA ELIAS PIÑA</t>
  </si>
  <si>
    <t>13399-CONSTRUCCIÓN DE PLANTELES EDUCATIVOS EN LA PROVINCIA DE ELIAS PIÑA (FASE 2)</t>
  </si>
  <si>
    <t>14210-CONSTRUCCIÓN FUNERARIA HONDO VALLE, PROVINCIA ELÍAS PIÑA</t>
  </si>
  <si>
    <t>12080-RECONSTRUCCIÓN CARRETERA COMENDADOR - GUAROA, PROV. ELIAS PIÑA</t>
  </si>
  <si>
    <t>12092-RECONSTRUCCIÓN CARRETERA MACASIAS GUAROA, CONSTRUCCION CALLES DE MACASIAS Y HELIPUERTO, PROV. ELIAS PIÑA</t>
  </si>
  <si>
    <t>14249-REMODELACIÓN DEL CAMPO DE BEISBOL ROBERTO AMPALLE, MUNICIPIO BANICA, PROVINCIA ELIAS PIÑA</t>
  </si>
  <si>
    <t>13449-CONSTRUCCIÓN  DE 1 ESTANCIA INFANTIL EN LA PROVINCIA ELIAS PIÑA (FASE 2)</t>
  </si>
  <si>
    <t>12565-AMPLIACIÓN Y REHABILITACION DE 12 PLANTELES ESCOLARES  EN LA PROVINCIA ELIAS PIÑA</t>
  </si>
  <si>
    <t>14243-CONSTRUCCIÓN PARQUE EL LLANO, MUNICIPIO EL LLANO, PROVINCIA ELÍAS PIÑA</t>
  </si>
  <si>
    <t>15440-AMPLIACIÓN DEL PLANTEL EDUCATIVO PARA INICIAL MARÍA TRINIDAD SÁNCHEZ, MUNICIPIO JUAN SANTIAGO, PROVINCIA ELÍAS PIÑA.</t>
  </si>
  <si>
    <t>15441-AMPLIACIÓN DEL PLANTEL EDUCATIVO PARA INICIAL FÉLIX MARÍA MORILLO MONTERO, MUNICIPIO HONDO VALLE, PROVINCIA ELÍAS PIÑA.</t>
  </si>
  <si>
    <t>14262-CONSTRUCCIÓN IGLESIA JUAN SANTIAGO, MUNICIPIO JUAN SANTIAGO, PROVINCIA ELÍAS PIÑA</t>
  </si>
  <si>
    <t>13613-CONSTRUCCIÓN DE 1 ESTANCIA INFANTIL EN LA PROVINCIA DE ELÍAS PIÑA (FASE 3)</t>
  </si>
  <si>
    <t>14948-RECONSTRUCCIÓN DE 22KM DEL TRAMO CARRETERO EL CERCADO-HONDO VALLE, PROVINCIAS SAN JUAN Y ELIAS PIÑA</t>
  </si>
  <si>
    <t>15499-RECONSTRUCCIÓN  PARQUE DEL HIGO Y SU ENTORNO, MUNICIPIO DE BÁNICA, PROVINCIA ELIAS PIÑA.</t>
  </si>
  <si>
    <t>15334-RECONSTRUCCIÓN DE LA INFRAESTRUCTURA VIAL URBANA DEL MUNICIPIO DE COMENDADOR, PROVINCIA ELIAS PIÑA</t>
  </si>
  <si>
    <t>15118-CONSTRUCCIÓN DE ECO-HÁBITAT INTEGRAL PARA FAMILIAS EN CONDICIONES DE VULNERABILIDAD EN EL MUNICIPIO EL SEIBO, PROVINCIA EL SEIBO</t>
  </si>
  <si>
    <t>13352-AMPLIACIÓN DE PLANTELES EDUCATIVOS EN LA PROVINCIA DE EL SEIBO (FASE 2)</t>
  </si>
  <si>
    <t>13550-CONSTRUCCIÓN DE PLANTELES EDUCATIVOS EN LA PROVINCIA EL SEIBO (FASE 3)</t>
  </si>
  <si>
    <t>15224-AMPLIACIÓN DEL PLANTEL EDUCATIVO PARA INICIAL EL ROSARIO, MUNICIPIO EL SEIBO, PROVINCIA EL SEIBO.</t>
  </si>
  <si>
    <t>15225-AMPLIACIÓN DEL PLANTEL EDUCATIVO PARA INICIAL LA MINA, MUNICIPIO MICHES, PROVINCIA EL SEIBO.</t>
  </si>
  <si>
    <t>15226-AMPLIACIÓN DEL PLANTEL EDUCATIVO PARA INICIAL BUENA VENTURA SORIANO, MUNICIPIO EL SEIBO, PROVINCIA EL SEIBO.</t>
  </si>
  <si>
    <t>15227-AMPLIACIÓN DEL PLANTEL EDUCATIVO PARA INICIAL JUAN SÁNCHEZ RAMÍREZ, MUNICIPIO EL SEIBO, PROVINCIA EL SEIBO.</t>
  </si>
  <si>
    <t>15228-AMPLIACIÓN DEL PLANTEL EDUCATIVO PARA INICIAL RAMÓN ANTONIO DORVILLE LEBRÓN, MUNICIPIO MICHES, PROVINCIA EL SEIBO.</t>
  </si>
  <si>
    <t>15229-AMPLIACIÓN DEL PLANTEL EDUCATIVO PARA INICIAL LA GINA, MUNICIPIO MICHES, PROVINCIA EL SEIBO.</t>
  </si>
  <si>
    <t>15230-AMPLIACIÓN DEL PLANTEL EDUCATIVO PARA INICIAL FELICIA ESPINO BURGOS, MUNICIPIO MICHES, PROVINCIA EL SEIBO.</t>
  </si>
  <si>
    <t>15231-AMPLIACIÓN DEL PLANTEL EDUCATIVO PARA INICIAL LUCAS GUIBBES, MUNICIPIO MICHES, PROVINCIA EL SEIBO.</t>
  </si>
  <si>
    <t>15576-AMPLIACIÓN DEL PLANTEL EDUCATIVO PARA INICIAL CAÑADA DEL AGUA, MUNICIPIO EL SEIBO, PROVINCIA EL SEIBO.</t>
  </si>
  <si>
    <t>15578-AMPLIACIÓN DEL PLANTEL EDUCATIVO PARA INICIAL EL JOBO, MUNICIPIO EL SEIBO, PROVINCIA EL SEIBO.</t>
  </si>
  <si>
    <t>15579-AMPLIACIÓN DEL PLANTEL EDUCATIVO PARA INICIAL PROF. GUILLERMO LIZARDO EUSEBIO, MUNICIPIO EL SEIBO, PROVINCIA EL SEIBO.</t>
  </si>
  <si>
    <t>15583-AMPLIACIÓN DEL PLANTEL EDUCATIVO PARA INICIAL PASO CIBAO, MUNICIPIO EL SEIBO, PROVINCIA EL SEIBO.</t>
  </si>
  <si>
    <t>12529-CONSTRUCCIÓN DE 6 PLANTELES ESCOLARES EN LA PROVINCIA EL SEIBO</t>
  </si>
  <si>
    <t>13458-CONSTRUCCIÓN  DE 1 ESTANCIA INFANTIL EN LA PROVINCIA DE EL SEIBO (FASE 2)</t>
  </si>
  <si>
    <t>13433-CONSTRUCCIÓN DE PLANTELES EDUCATIVOS EN LA PROVINCIA DE EL SEIBO (FASE 2)</t>
  </si>
  <si>
    <t>15016-REHABILITACIÓN CASA DE LA CULTURA DE EL SEIBO, MUNICIPIO EL SEIBO, PROVINCIA EL SEIBO</t>
  </si>
  <si>
    <t>16084-RECONSTRUCCIÓN DE LA INFRAESTRUCTURA VIAL URBANA DEL MUNICIPIO EL SEIBO, PROVINCIA EL SEIBO</t>
  </si>
  <si>
    <t>16085-RECONSTRUCCIÓN DE LA INFRAESTRUCTURA VIAL URBANA DEL MUNICIPIO MICHES, PROVINCIA EL SEIBO</t>
  </si>
  <si>
    <t>13747-RECONSTRUCCIÓN HOSPITAL TEOFILO HERNANDEZ, EL SEIBO</t>
  </si>
  <si>
    <t>15500-CONSTRUCCIÓN DESTACAMENTO, ESTACIONAMIENTO VEHICULAR Y ACCESO PEATONAL EN LA PLAYA COSTA ESMERALDA, MUNICIPIO MICHES, PROVINCIA EL SEIBO</t>
  </si>
  <si>
    <t>16132-RECONSTRUCCIÓN DEL MUELLE TURISTICO DE MICHES, MUNICIPIO MICHES, PROVINCIA EL SEIBO.</t>
  </si>
  <si>
    <t>16326-CONSTRUCCIÓN  PLAZA MULTIUSO SEIBANA,  MUNICIPIO DE SANTA CRUZ, PROVINCIA EL SEIBO.</t>
  </si>
  <si>
    <t>15186-AMPLIACIÓN DEL PLANTEL EDUCATIVO PARA INICIAL PROF. AURA ESTELA NÚÑEZ, MUNICIPIO MOCA, PROVINCIA ESPAILLAT.</t>
  </si>
  <si>
    <t>15187-AMPLIACIÓN DEL PLANTEL EDUCATIVO PARA INICIAL SILVESTRE ANTONIO GUZMÁN FERNÁNDEZ, MUNICIPIO GASPAR HERNÁNDEZ, PROVINCIA ESPAILLAT.</t>
  </si>
  <si>
    <t>15188-AMPLIACIÓN DEL PLANTEL EDUCATIVO PARA INICIAL PROF. ANGUSTIA PÉREZ ROSARIO, MUNICIPIO MOCA, PROVINCIA ESPAILLAT.</t>
  </si>
  <si>
    <t>14131-RECUPERACION DE LOS RECURSOS NATURALES EN LAS  SUB CUENCAS JAMAO Y VERAGUA</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</si>
  <si>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</si>
  <si>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</si>
  <si>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</si>
  <si>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13354-AMPLIACIÓN DE PLANTELES EDUCATIVOS EN LA PROVINCIA DE ESPAILLAT (FASE 2)</t>
  </si>
  <si>
    <t>15192-AMPLIACIÓN DEL PLANTEL EDUCATIVO PARA INICIAL PROF. YOJANY DE LA CRUZ SANTANA, MUNICIPIO JAMAO AL NORTE, PROVINCIA ESPAILLAT.</t>
  </si>
  <si>
    <t>15193-AMPLIACIÓN DEL PLANTEL EDUCATIVO PARA INICIAL SALOMÉ UREÑA DE HENRÍQUEZ, MUNICIPIO JAMAO AL NORTE, PROVINCIA ESPAILLAT.</t>
  </si>
  <si>
    <t>13553-CONSTRUCCIÓN DE PLANTELES EDUCATIVOS EN LA PROVINCIA ESPAILLAT (FASE 3)</t>
  </si>
  <si>
    <t>15021-CONSTRUCCIÓN DE INFRAESTRUCTURA PARA LA DISPOSICION DE LOS RESIDUOS SOLIDOS EN EL MUNICIPIO DE MOCA, PROVINCIA ESPAILLAT</t>
  </si>
  <si>
    <t>14771-CONSTRUCCIÓN DE 12 VIVIENDAS EN EL DISTRITO MUNICIPAL LAS LAGUNAS, PROVINCIA ESPAILLAT</t>
  </si>
  <si>
    <t>15631-AMPLIACIÓN DEL PLANTEL EDUCATIVO PARA INICIAL AQUILINA DE JESÚS OVALLES FERNÁNDEZ, MUNICIPIO MOCA, PROVINCIA ESPAILLAT.</t>
  </si>
  <si>
    <t>12530-CONSTRUCCIÓN DE 15 PLANTELES ESCOLARES EN LA PROVINCIA ESPAILLAT</t>
  </si>
  <si>
    <t>15632-AMPLIACIÓN DEL PLANTEL EDUCATIVO PARA INICIAL EL COROZO, MUNICIPIO MOCA, PROVINCIA ESPAILLAT.</t>
  </si>
  <si>
    <t>15633-AMPLIACIÓN DEL PLANTEL EDUCATIVO PARA INICIAL DR. FRANK DÍAZ DOMÍNGUEZ, MUNICIPIO MOCA, PROVINCIA ESPAILLAT.</t>
  </si>
  <si>
    <t>15634-AMPLIACIÓN DEL PLANTEL EDUCATIVO PARA INICIAL PROF. MÉLIDA PÉREZ RODRÍGUEZ, MUNICIPIO MOCA, PROVINCIA ESPAILLAT.</t>
  </si>
  <si>
    <t>15635-AMPLIACIÓN DEL PLANTEL EDUCATIVO PARA INICIAL MANUEL ANTONIO RODRÍGUEZ MERCEDES, MUNICIPIO MOCA, PROVINCIA ESPAILLAT.</t>
  </si>
  <si>
    <t>15636-AMPLIACIÓN DEL PLANTEL EDUCATIVO PARA INICIAL OLIVERIO ESPAILLAT HERNÁNDEZ, MUNICIPIO MOCA, PROVINCIA ESPAILLAT.</t>
  </si>
  <si>
    <t>15637-AMPLIACIÓN DEL PLANTEL EDUCATIVO PARA INICIAL PROF. CAROLINA ANTONIA ROJAS, MUNICIPIO MOCA, PROVINCIA ESPAILLAT.</t>
  </si>
  <si>
    <t>15638-AMPLIACIÓN DEL PLANTEL EDUCATIVO PARA INICIAL ONÉSIMO POLANCO, MUNICIPIO MOCA, PROVINCIA ESPAILLAT.</t>
  </si>
  <si>
    <t>14543-CONSTRUCCIÓN DE FUNERARIA CANCA LA REYNA, MUNICIPIO MOCA, PROVINCIA ESPAILLAT</t>
  </si>
  <si>
    <t>15639-AMPLIACIÓN DEL PLANTEL EDUCATIVO PARA INICIAL ISABEL MARÍA CORONA, MUNICIPIO MOCA, PROVINCIA ESPAILLAT.</t>
  </si>
  <si>
    <t>15640-AMPLIACIÓN DEL PLANTEL EDUCATIVO PARA INICIAL PROF. MARÍA FACUNDA GUZMÁN BENCOSME, MUNICIPIO MOCA, PROVINCIA ESPAILLAT.</t>
  </si>
  <si>
    <t>15803-RECONSTRUCCIÓN DE LA INFRAESTRUCTURA VIAL URBANA DEL MUNICIPIO GASPAR HERNANDEZ, PROVINCIA ESPAILLAT</t>
  </si>
  <si>
    <t>15641-AMPLIACIÓN DEL PLANTEL EDUCATIVO PARA INICIAL LAS MARÍAS, MUNICIPIO GASPAR HERNÁNDEZ, PROVINCIA ESPAILLAT.</t>
  </si>
  <si>
    <t>15804-RECONSTRUCCIÓN DE LA INFRAESTRUCTURA VIAL URBANA DEL MUNICIPIO SAN VICTOR, PROVINCIA ESPAILLAT</t>
  </si>
  <si>
    <t>14593-RECONSTRUCCIÓN DE PUENTES TIPO ALCANTARILLA-CAJON EN COMUNIDADES LA BARCA-LA JOYITA-LA RAMONA, MUNICIPIO MOCA, PROVINCIA ESPAILLAT</t>
  </si>
  <si>
    <t>15642-AMPLIACIÓN DEL PLANTEL EDUCATIVO PARA INICIAL PROF. FELIPE MONTES GÓMEZ, MUNICIPIO GASPAR HERNÁNDEZ, PROVINCIA ESPAILLAT.</t>
  </si>
  <si>
    <t>13569-AMPLIACIÓN DE PLANTELES EDUCATIVOS EN LA PROVINCIA ESPAILLAT (FASE 3)</t>
  </si>
  <si>
    <t>15647-AMPLIACIÓN DEL PLANTEL EDUCATIVO PARA INICIAL ISABEL LA CATÓLICA, MUNICIPIO CAYETANO GERMOSÉN, PROVINCIA ESPAILLAT.</t>
  </si>
  <si>
    <t>15649-AMPLIACIÓN DEL PLANTEL EDUCATIVO PARA INICIAL AMADO MARÍA TEJADA SÁNCHEZ, MUNICIPIO MOCA, PROVINCIA ESPAILLAT.</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</si>
  <si>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</si>
  <si>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</si>
  <si>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</si>
  <si>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</si>
  <si>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15112-RECONSTRUCCIÓN DE LA CARRETERA MOCA - JAMAO, PROVINCIA ESPAILLAT</t>
  </si>
  <si>
    <t>13609-CONSTRUCCIÓN DE 2 ESTANCIAS INFANTILES EN LA PROVINCIA DE ESPAILLAT (FASE 3)</t>
  </si>
  <si>
    <t>15310-RECONSTRUCCIÓN DE LA INFRAESTRUCTURA VIAL URBANA DEL MUNICIPIO CAYETANO GERMOSEN, PROVINCIA ESPAILLAT</t>
  </si>
  <si>
    <t>16101-RECONSTRUCCIÓN DE LA INFRAESTRUCTURA VIAL URBANA DEL MUNICIPIO JAMAO AL NORTE, PROVINCIA ESPAILLAT</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</si>
  <si>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</si>
  <si>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</si>
  <si>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</si>
  <si>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15164-AMPLIACIÓN DEL PLANTEL EDUCATIVO PARA INICIAL PROF. NELIS MARINA CARABALLO PEREZ, MUNICIPIO JIMANÍ, PROVINCIA INDEPENDENCIA.</t>
  </si>
  <si>
    <t>15165-AMPLIACIÓN DEL PLANTEL EDUCATIVO PARA INICIAL BARRIO LAS 100, MUNICIPIO JIMANÍ, PROVINCIA INDEPENDENCIA.</t>
  </si>
  <si>
    <t>14526-CONSTRUCCIÓN Y RECONSTRUCCIÓN DE DESTACAMENTOS POLICIALES EN COMUNIDADES DE LA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</si>
  <si>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</si>
  <si>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</si>
  <si>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12534-CONSTRUCCIÓN DE 3 PLANTELES ESCOLARES EN LA PROVINCIA INDEPENDENCIA</t>
  </si>
  <si>
    <t>15816-RECONSTRUCCIÓN DE LA INFRAESTRUCTURA VIAL URBANA DEL MUNICIPIO LA DESCUBIERTA, PROVINCIA INDEPENDENCIA</t>
  </si>
  <si>
    <t>13402-CONSTRUCCIÓN DE PLANTELES EDUCATIVOS EN LA PROVINCIA DE INDEPENDENCIA (FASE 2)</t>
  </si>
  <si>
    <t>15034-RECONSTRUCCIÓN DE INFRAESTRUCTURA VIAL URBANA DEL MUNICIPIO JIMANI,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</si>
  <si>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</si>
  <si>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</si>
  <si>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</si>
  <si>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14237-CONSTRUCCIÓN DEL CAMPO DE BEISBOL TIERRA NUEVA, MUNICIPIO JIMANI,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</si>
  <si>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</si>
  <si>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</si>
  <si>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</si>
  <si>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</si>
  <si>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</si>
  <si>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12575-AMPLIACIÓN Y REHABILTACION DE 5 PLANTELES ESCOLARES EN LA PROVINCIA INDEPENDENCIA</t>
  </si>
  <si>
    <t>16066-AMPLIACIÓN DEL PLANTEL EDUCATIVO PARA INICIAL FILOMENA PÉREZ Y PÉREZ, MUNICIPIO MELLA, PROVINCIA INDEPENDENCIA.</t>
  </si>
  <si>
    <t>16067-AMPLIACIÓN DEL PLANTEL EDUCATIVO PARA INICIAL LAS MERCEDES, MUNICIPIO DUVERGÉ, PROVINCIA INDEPENDENCIA.</t>
  </si>
  <si>
    <t>13467-CONSTRUCCIÓN DE 1 ESTANCIA INFANTIL EN LA PROVINCIA INDEPENDENCIA (FASE 2)</t>
  </si>
  <si>
    <t>13618-CONSTRUCCIÓN DE 1 ESTANCIA INFANTIL EN LA PROVINCIA DE INDEPENDENCIA  (FASE 3)</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</si>
  <si>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</si>
  <si>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</si>
  <si>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</si>
  <si>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15329-RECONSTRUCCIÓN DE LA INFRAESTRUCTURA VIAL URBANA DEL MUNICIPIO DUVERGÉ, PROVINCIA INDEPENDENCIA</t>
  </si>
  <si>
    <t>15203-AMPLIACIÓN DEL PLANTEL EDUCATIVO PARA INICIAL JOSÉ AUDILIO SANTANA, MUNICIPIO HIGÜEY, PROVINCIA LA ALTAGRACIA.</t>
  </si>
  <si>
    <t>14592-CONSTRUCCIÓN DE INFRAESTRUCTURAS PARA LA DISPOSICIÓN FINAL DE RESIDUOS SÓLIDOS EN HIGÜEY</t>
  </si>
  <si>
    <t>15204-AMPLIACIÓN DEL PLANTEL EDUCATIVO PARA INICIAL LOS GUINEOS, MUNICIPIO HIGÜEY, PROVINCIA LA ALTAGRACIA.</t>
  </si>
  <si>
    <t>14599-CONSTRUCCIÓN DE INFRAESTRUCTURA PARA LA DISPOSICIÓN FINAL DE RESIDUOS SÓLIDOS EN VERÓN PUNTA CANA , PROVINCIA LA ALTAGRACIA</t>
  </si>
  <si>
    <t>15205-AMPLIACIÓN DEL PLANTEL EDUCATIVO PARA INICIAL HERMANOS TREJO, MUNICIPIO HIGÜEY, PROVINCIA LA ALTAGRACIA.</t>
  </si>
  <si>
    <t>15206-AMPLIACIÓN DEL PLANTEL EDUCATIVO PARA INICIAL EL GUANITO, MUNICIPIO HIGÜEY, PROVINCIA LA ALTAGRACIA.</t>
  </si>
  <si>
    <t>15207-AMPLIACIÓN DEL PLANTEL EDUCATIVO PARA INICIAL PROF. CÁNDIDO ELIGIO GUERRERO CEDANO - SAN PEDRO,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</si>
  <si>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</si>
  <si>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</si>
  <si>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</si>
  <si>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15212-AMPLIACIÓN DEL PLANTEL EDUCATIVO PARA INICIAL HERMANAS MIRABAL, MUNICIPIO HIGÜEY, PROVINCIA LA ALTAGRACIA.</t>
  </si>
  <si>
    <t>15213-AMPLIACIÓN DEL PLANTEL EDUCATIVO PARA INICIAL BEJUCALITO, MUNICIPIO HIGÜEY, PROVINCIA LA ALTAGRACIA.</t>
  </si>
  <si>
    <t>13074-CONSTRUCCIÓN DE 4 ESTANCIAS INFANTILES EN LA PROVINCIA DE LA ALTAGRACIA</t>
  </si>
  <si>
    <t>15214-AMPLIACIÓN DEL PLANTEL EDUCATIVO PARA INICIAL PEDRO MIR, MUNICIPIO HIGÜEY, PROVINCIA LA ALTAGRACIA.</t>
  </si>
  <si>
    <t>13559-CONSTRUCCIÓN DE PLANTELES EDUCATIVOS EN LA PROVINCIA LA ALTAGRACIA (FASE 3)</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</si>
  <si>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</si>
  <si>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</si>
  <si>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</si>
  <si>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15218-AMPLIACIÓN DEL PLANTEL EDUCATIVO PARA INICIAL PEDRO LIVIO CEDEÑO, MUNICIPIO HIGÜEY, PROVINCIA LA ALTAGRACIA.</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</si>
  <si>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</si>
  <si>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</si>
  <si>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</si>
  <si>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</si>
  <si>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13964-CONSTRUCCIÓN DEL  MERCADO MUNICIPAL  DE HIGUEY, PROVINCIA LA ALTAGRACIA</t>
  </si>
  <si>
    <t>14740-REHABILITACIÓN CENTRO TECNOLOGICO COMUNITARIO DE SAN RAFAEL DEL YUMA, PROVINCIA LA ALTAGRACIA</t>
  </si>
  <si>
    <t>14305-CONSTRUCCIÓN CIRCUNVALACION LA OTRA BANDA (ENTRE LAS CARRETERAS HIGUEY - LA OTRA BANDA -VERON), PROVINCIA LA ALTAGRACIA</t>
  </si>
  <si>
    <t>13580-AMPLIACIÓN DE PLANTELES EDUCATIVOS EN LA PROVINCIA DE LA ALTAGRACIA (FASE 3)</t>
  </si>
  <si>
    <t>13403-CONSTRUCCIÓN DE PLANTELES EDUCATIVOS EN LA PROVINCIA DE LA ALTAGRACIA (FASE 2)</t>
  </si>
  <si>
    <t>13441-CONSTRUCCIÓN  DE 3 ESTANCIAS INFANTILES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</si>
  <si>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</si>
  <si>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</si>
  <si>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14281-RECONSTRUCCIÓN REMOZAMIENTO IGLESIA SAN DIONISIO</t>
  </si>
  <si>
    <t>16083-RECONSTRUCCIÓN DE LA INFRAESTRUCTURA VIAL URBANA DEL MUNICIPIO SAN RAFAEL DE YUMA, PROVINCIA LA ALTAGRACIA</t>
  </si>
  <si>
    <t>13523-REPARACIÓN HOSPITALES DE LA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</si>
  <si>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</si>
  <si>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</si>
  <si>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</si>
  <si>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</si>
  <si>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</si>
  <si>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15383-CONSTRUCCIÓN AYUDANTIA DEL MOPC, EN EL MUNICIPIO SALVALEÓN DE HIGUEY, LA ALTAGRACIA</t>
  </si>
  <si>
    <t>14058-CONSTRUCCIÓN DE LA FUNERARIA MUNICIPAL DE GUAYMATE, PROVINCIA LA ROMANA</t>
  </si>
  <si>
    <t>13052-CONSTRUCCIÓN 4 ESTANCIAS INFANTILES EN LA PROVINCIA DE LA ROMANA</t>
  </si>
  <si>
    <t>13561-CONSTRUCCIÓN DE PLANTELES EDUCATIVOS EN LA PROVINCIA LA ROMANA (FASE 3)</t>
  </si>
  <si>
    <t>15219-AMPLIACIÓN DEL PLANTEL EDUCATIVO PARA INICIAL NERY CUETO BELÉN DE DELMA, MUNICIPIO LA ROMANA, PROVINCIA LA ROMANA.</t>
  </si>
  <si>
    <t>15220-AMPLIACIÓN DEL PLANTEL EDUCATIVO PARA INICIAL ERVIDO CREALES, MUNICIPIO VILLA HERMOSA, PROVINCIA LA ROMANA.</t>
  </si>
  <si>
    <t>15221-AMPLIACIÓN DEL PLANTEL EDUCATIVO PARA INICIAL SALOMÉ UREÑA, MUNICIPIO LA ROMANA, PROVINCIA LA ROMANA.</t>
  </si>
  <si>
    <t>13366-AMPLIACIÓN DE PLANTELES EDUCATIVOS EN LA PROVINCIA DE LA ROMANA (FASE 2)</t>
  </si>
  <si>
    <t>15222-AMPLIACIÓN DEL PLANTEL EDUCATIVO PARA INICIAL BATEY 18, MUNICIPIO GUAYMATE, PROVINCIA LA ROMANA.</t>
  </si>
  <si>
    <t>15223-AMPLIACIÓN DEL PLANTEL EDUCATIVO PARA INICIAL PROF. RAMÓN ALTAGRACIA CORDONES, MUNICIPIO VILLA HERMOSA, PROVINCIA LA ROMANA.</t>
  </si>
  <si>
    <t>14125-CONSTRUCCIÓN DEL HOSPITAL DE VILLA HERMOSA EN LA PROVINCIA DE LA ROMANA</t>
  </si>
  <si>
    <t>15566-AMPLIACIÓN DEL PLANTEL EDUCATIVO PARA INICIAL PROF. RITA ELENA MÉNDEZ NÚÑEZ, MUNICIPIO LA ROMANA, PROVINCIA LA ROMANA.</t>
  </si>
  <si>
    <t>15567-AMPLIACIÓN DEL PLANTEL EDUCATIVO PARA INICIAL MERCEDES LAURA AGUIAR, MUNICIPIO LA ROMANA, PROVINCIA LA ROMANA.</t>
  </si>
  <si>
    <t>15568-AMPLIACIÓN DEL PLANTEL EDUCATIVO PARA INICIAL CRISTO REY, MUNICIPIO LA ROMANA, PROVINCIA LA ROMANA.</t>
  </si>
  <si>
    <t>15569-AMPLIACIÓN DEL PLANTEL EDUCATIVO PARA INICIAL PAULINA JIMÉNEZ, MUNICIPIO LA ROMANA, PROVINCIA LA ROMANA.</t>
  </si>
  <si>
    <t>15570-AMPLIACIÓN DEL PLANTEL EDUCATIVO PARA INICIAL BATEY CENTRAL, MUNICIPIO LA ROMANA, PROVINCIA LA ROMANA.</t>
  </si>
  <si>
    <t>13429-CONSTRUCCIÓN DE  3 ESTANCIAS INFANTILES EN LA PROVINCIA DE LA ROMANA (FASE 2)</t>
  </si>
  <si>
    <t>15022-CONSTRUCCIÓN PASARELA PEATONAL Y OBRAS ANEXAS ALREDEDOR DEL RÍO SALADO, MUNICIPIO LA ROMANA, PROVINCIA LA ROMANA</t>
  </si>
  <si>
    <t>15604-AMPLIACIÓN DEL PLANTEL EDUCATIVO PARA INICIAL PROF. TOMASA CIPRIÁN, MUNICIPIO VILLA HERMOSA, PROVINCIA LA ROMANA.</t>
  </si>
  <si>
    <t>15605-AMPLIACIÓN DEL PLANTEL EDUCATIVO PARA INICIAL KILÓMETRO 10 DE CUMAYASA, MUNICIPIO VILLA HERMOSA, PROVINCIA LA ROMANA.</t>
  </si>
  <si>
    <t>15606-AMPLIACIÓN DEL PLANTEL EDUCATIVO PARA INICIAL HERMANAS MIRABAL, MUNICIPIO VILLA HERMOSA, PROVINCIA LA ROMANA.</t>
  </si>
  <si>
    <t>13404-CONSTRUCCIÓN DE PLANTELES EDUCATIVOS EN LA PROVINCIA DE LA ROMANA (FASE 2)</t>
  </si>
  <si>
    <t>12536-CONSTRUCCIÓN DE 10 PLANTELES ESCOLARES EN LA PROVINCIA LA ROMANA</t>
  </si>
  <si>
    <t>15067-RECONSTRUCCIÓN DE LA INFRAESTRUCTURA VIAL URBANA DEL MUNICIPIO DE LA ROMANA, PROVINCIA LA ROMANA</t>
  </si>
  <si>
    <t>16081-RECONSTRUCCIÓN  DE LA INFRAESTRUCTURA VIAL URBANA DEL MUNICIPIO GUAYMATE, PROVINCIA LA ROMANA</t>
  </si>
  <si>
    <t>16082-RECONSTRUCCIÓN DE LA INFRAESTRUCTURA VIAL URBANA DEL MUNICIPIO VILLA HERMOSA, PROVINCIA LA ROMANA</t>
  </si>
  <si>
    <t>13616-CONSTRUCCIÓN DE 1 ESTANCIAS INFANTILES EN LA PROVINCIA DE LA ROMANA  (FASE 3)</t>
  </si>
  <si>
    <t>14388-REPARACIÓN POLIDEPORTIVO ELEONCIO MERCEDES, MUNICIPIO LA ROMANA, PROVINCIA LA ROMANA</t>
  </si>
  <si>
    <t>15086-CONSTRUCCIÓN MALECON  EN EL DISTRITO MUNICIPAL CALETA, PROVINCIA  LA ROMANA</t>
  </si>
  <si>
    <t>15184-AMPLIACIÓN DEL PLANTEL EDUCATIVO PARA INICIAL PROF. JUAN EMILIO BOSCH GAVIÑO, MUNICIPIO CONSTANZA, PROVINCIA LA VEGA.</t>
  </si>
  <si>
    <t>15185-AMPLIACIÓN DEL PLANTEL EDUCATIVO PARA INICIAL LOS RINCONES DE GUACO, MUNICIPIO LA VEGA,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</si>
  <si>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</si>
  <si>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</si>
  <si>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</si>
  <si>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</si>
  <si>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</si>
  <si>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</si>
  <si>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14672-CONSTRUCCIÓN DE INFRAESTRUCTURAS PARA LA DISPOSICIÓN DE RESIDUOS SÓLIDOS EN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</si>
  <si>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</si>
  <si>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</si>
  <si>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</si>
  <si>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</si>
  <si>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14441-CONSTRUCCIÓN PUENTE SOBRE EL RIO CAMU, COMUNIDAD SABANETA, PROVINCIA LA VEGA</t>
  </si>
  <si>
    <t>15617-AMPLIACIÓN DEL PLANTEL EDUCATIVO PARA INICIAL LA TINA, MUNICIPIO LA VEGA, PROVINCIA LA VEGA.</t>
  </si>
  <si>
    <t>13055-CONSTRUCCIÓN DE 3 ESTANCIAS INFANTIESL EN LA PROVINCIA DE LA VEGA</t>
  </si>
  <si>
    <t>13563-CONSTRUCCIÓN DE PLANTELES EDUCATIVOS EN LA PROVINCIA LA VEGA (FASE 3)</t>
  </si>
  <si>
    <t>15618-AMPLIACIÓN DEL PLANTEL EDUCATIVO PARA INICIAL RAMONA RODRÍGUEZ DE SANTANA, MUNICIPIO LA VEGA, PROVINCIA LA VEGA.</t>
  </si>
  <si>
    <t>13838-CONSTRUCCIÓN DEL MERCADO EN EL MUNICIPIO LA VEGA</t>
  </si>
  <si>
    <t>15619-AMPLIACIÓN DEL PLANTEL EDUCATIVO PARA INICIAL FRANCISCO JIMÉNEZ, MUNICIPIO LA VEGA, PROVINCIA LA VEGA.</t>
  </si>
  <si>
    <t>15620-AMPLIACIÓN DEL PLANTEL EDUCATIVO PARA INICIAL RANCHO VIEJO, MUNICIPIO LA VEGA, PROVINCIA LA VEGA.</t>
  </si>
  <si>
    <t>15621-AMPLIACIÓN DEL PLANTEL EDUCATIVO PARA INICIAL ALICIA BALAGUER, MUNICIPIO LA VEGA, PROVINCIA LA VEGA.</t>
  </si>
  <si>
    <t>15622-AMPLIACIÓN DEL PLANTEL EDUCATIVO PARA INICIAL LAS CABUYAS, MUNICIPIO LA VEGA, PROVINCIA LA VEGA.</t>
  </si>
  <si>
    <t>15623-AMPLIACIÓN DEL PLANTEL EDUCATIVO PARA INICIAL NICANOR RAMÍREZ, MUNICIPIO LA VEGA, PROVINCIA LA VEGA.</t>
  </si>
  <si>
    <t>15624-AMPLIACIÓN DEL PLANTEL EDUCATIVO PARA INICIAL LA GUAMA ABAJO, MUNICIPIO LA VEGA, PROVINCIA LA VEGA.</t>
  </si>
  <si>
    <t>15625-AMPLIACIÓN DEL PLANTEL EDUCATIVO PARA INICIAL PROF. ANARDO VINICIO HERRERA, MUNICIPIO LA VEGA, PROVINCIA LA VEGA.</t>
  </si>
  <si>
    <t>12537-CONSTRUCCIÓN DE 35 PLANTELES ESCOLARES EN LA PROVINCIA LA VEGA</t>
  </si>
  <si>
    <t>15626-AMPLIACIÓN DEL PLANTEL EDUCATIVO PARA INICIAL ANA LUISA SUAREZ CARABALLO,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</si>
  <si>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</si>
  <si>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</si>
  <si>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15629-AMPLIACIÓN DEL PLANTEL EDUCATIVO PARA INICIAL ERNESTO CONCEPCIÓN LUCIANO, MUNICIPIO LA VEGA, PROVINCIA LA VEGA.</t>
  </si>
  <si>
    <t>15630-AMPLIACIÓN DEL PLANTEL EDUCATIVO PARA INICIAL CUTUPÚ,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</si>
  <si>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</si>
  <si>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</si>
  <si>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15645-AMPLIACIÓN DEL PLANTEL EDUCATIVO PARA INICIAL LA FRONTERA, MUNICIPIO JIMA ABAJO, PROVINCIA LA VEGA.</t>
  </si>
  <si>
    <t>15646-AMPLIACIÓN DEL PLANTEL EDUCATIVO PARA INICIAL PUERTO ARTURO - SAN JUAN BOSCO FE Y ALEGRÍA, MUNICIPIO JIMA ABAJO, PROVINCIA LA VEGA.</t>
  </si>
  <si>
    <t>15650-AMPLIACIÓN DEL PLANTEL EDUCATIVO PARA INICIAL RINCÓN, MUNICIPIO JIMA ABAJO, PROVINCIA LA VEGA.</t>
  </si>
  <si>
    <t>16213-RECONSTRUCCIÓN DE PUENTE AFECTADO POR LA VAGUADA DE ABRIL 2022, SOBRE EL RIO ARROYO LOS CHARCOS, MUNICIPIO CONCEPCIÓN DE LA VEGA,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</si>
  <si>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</si>
  <si>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</si>
  <si>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</si>
  <si>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</si>
  <si>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15932-RECONSTRUCCIÓN DE LA INFRAESTRUCTURA VIAL URBANA DEL MUNICIPIO CONSTANZA, PROVINCIA LA VEGA</t>
  </si>
  <si>
    <t>15936-RECONSTRUCCIÓN DE LA INFRAESTRUCTURA VIAL URBANA DEL MUNICIPIO JIMA ABAJO, PROVINCIA LA VEGA</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</si>
  <si>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</si>
  <si>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</si>
  <si>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</si>
  <si>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</si>
  <si>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</si>
  <si>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</si>
  <si>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14214-CONSTRUCCIÓN DE APARTAMENTOS TIPO - AH, EN EL ALTOS DE HATICO,  MUNICIPIO LA VEGA, PROVINCIA LA VEGA</t>
  </si>
  <si>
    <t>16150-RECONSTRUCCIÓN DEL CAMINO DE ACCESO AL SALTO DE AGUAS BLANCAS, MUNICIPIO CONSTANZA, PROVINCIA LA VEGA.</t>
  </si>
  <si>
    <t>15335-RECONSTRUCCIÓN DE LA INFRAESTRUCTURA VIAL URBANA DEL MUNICIPIO JARABACOA,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</si>
  <si>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</si>
  <si>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</si>
  <si>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</si>
  <si>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</si>
  <si>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</si>
  <si>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15393-RECONSTRUCCIÓN DE LA INFRAESTRUCTURA VIAL URBANA DEL MUNICIPIO RIO SAN JUAN PROVINCIA MARÍA TRINIDAD SÁNCHEZ</t>
  </si>
  <si>
    <t>15285-AMPLIACIÓN DEL PLANTEL EDUCATIVO PARA INICIAL JULIA MARTÍNEZ, MUNICIPIO NAGUA, PROVINCIA MARÍA TRINIDAD SÁNCHEZ.</t>
  </si>
  <si>
    <t>15286-AMPLIACIÓN DEL PLANTEL EDUCATIVO PARA INICIAL LA LOMETA DE LAS GORDAS,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</si>
  <si>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</si>
  <si>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</si>
  <si>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13056-CONSTRUCCIÓN DE 1 ESTANCIA INFANTIL EN LA PROVINCIA DE MARIA TRINIDAD SANCHEZ</t>
  </si>
  <si>
    <t>13564-CONSTRUCCIÓN DE PLANTELES EDUCATIVOS EN LA PROVINCIA MARIA TRINIDAD SÁNCHEZ (FASE 3 )</t>
  </si>
  <si>
    <t>15289-AMPLIACIÓN DEL PLANTEL EDUCATIVO PARA INICIAL RAMÓN ANTONIO TEJADA, MUNICIPIO CABRERA, PROVINCIA MARÍA TRINIDAD SÁNCHEZ.</t>
  </si>
  <si>
    <t>15290-AMPLIACIÓN DEL PLANTEL EDUCATIVO PARA INICIAL LOS JENGIBRES, MUNICIPIO NAGUA, PROVINCIA MARÍA TRINIDAD SÁNCHEZ.</t>
  </si>
  <si>
    <t>13368-AMPLIACIÓN DE PLANTELES EDUCATIVOS EN LA PROVINCIA DE MARIA TRINIDAD SANCHEZ (FASE 2)</t>
  </si>
  <si>
    <t>12538-CONSTRUCCIÓN DE 12 PLANTELES ESCOLARES EN LA PROVINCIA MARIA TRINIDAD SANCHEZ</t>
  </si>
  <si>
    <t>15101-RECONSTRUCCIÓN DEL CAMINO VECINAL LAS GORDAS - MATA BONITA - LOS JENGIBRES, MUNICIPIO NAGUA, PROVINCIA MARÍA TRINIDAD SANCHEZ</t>
  </si>
  <si>
    <t>15102-RECONSTRUCCIÓN CAMINO VECINAL EL JUNCAL ENTRE LOMETA DE LAS GORDAS Y PUENTE BOBA, MUNICIPIO NAGUA, PROVINCIA MARÍA TRINIDAD SÁNCHEZ</t>
  </si>
  <si>
    <t>15103-RECONSTRUCCIÓN  DE CAMINO VECINAL LOMA ALTA - EL JAMO, MUNICIPIO CABRERA,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</si>
  <si>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</si>
  <si>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</si>
  <si>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15106-RECONSTRUCCIÓN CAMINO VECINAL RIO JAGUA - ARROYO AL MEDIO, MUNICIPIO NAGUA, PROVINCIA MARIA TRINIDAD SANCHEZ</t>
  </si>
  <si>
    <t>15107-REHABILITACIÓN DE LA INFRAESTRUCTURA VIAL URBANA DE LOS SECTORES DEL MUNICIPIO DE NAGUA, PROVINCIA MARÍA TRINIDAD SÁNCHEZ</t>
  </si>
  <si>
    <t>14578-CONSTRUCCIÓN DE FUNERARIAS EN LAS GORDAS Y MATA BONITA, MUNICIPIO NAGUA, PROVINCIA MARÍA TRINIDAD SÁNCHEZ</t>
  </si>
  <si>
    <t>15108-RECONSTRUCCIÓN DE LA INFRAESTRUCTURA VIAL URBANA DEL MUNICIPIO DE CABRERA, PROVINCIA MARÍA TRINIDAD SÁNCHEZ</t>
  </si>
  <si>
    <t>15110-RECONSTRUCCIÓN DE LA INFRAESTRUCTURA VIAL EN LOS SECTORES BUENOS AIRES Y ACAPULCO, MUNICIPIO RÍO SAN JUAN, PROVINCIA MARÍA TRINIDAD SÁNCHEZ</t>
  </si>
  <si>
    <t>12580-AMPLIACIÓN Y REHABILITACION DE 9 PLANTELES ESCOLARES EN LA PROVINCIA MARIA TRINIDAD SANCHEZ</t>
  </si>
  <si>
    <t>13406-CONSTRUCCIÓN DE PLANTELES EDUCATIVOS EN LA PROVINCIA DE MARIA TRINIDAD SANCHEZ (FASE 2)</t>
  </si>
  <si>
    <t>13601-AMPLIACIÓN DE PLANTELES EDUCATIVOS EN LA PROVINCIA DE MARIA TRINIDAD SANCHEZ (FASE 3)</t>
  </si>
  <si>
    <t>13461-CONSTRUCCIÓN  DE 1 ESTANCIA INFANTIL EN LA PROVINCIA DE MARIA TRINIDAD SANCHEZ (FASE 2)</t>
  </si>
  <si>
    <t>14227-CONSTRUCCIÓN DE OFICINAS GUBERNAMENTALES DE ARROYO SALADO, MUNICIPIO DE CABRERA, PROVINCIA MARÍA TRINIDAD SÁNCHEZ</t>
  </si>
  <si>
    <t>15111-RECONSTRUCCIÓN CARRETERA LOS CAÑOS - SABANETA, MUNICIPIO NAGUA, PROVINCIA MARÍA TRINIDAD SÁNCHEZ</t>
  </si>
  <si>
    <t>15109-RECONSTRUCCIÓN CARRETERA EL PAPAYO DEL  MUNICIPIO EL FACTOR, PROVINCIA MARÍA TRINIDAD SÁNCHEZ</t>
  </si>
  <si>
    <t>16269-RECONSTRUCCIÓN DEL CAMINO VECINAL RINCÓN DE MOLINILLOLAS GARZAS, AFECTADO POR EL HURACÁN FIONA, MUNICIPIO NAGUA, PROVINCIA MARÍA TRINIDAD SÁNCHEZ</t>
  </si>
  <si>
    <t>13605-CONSTRUCCIÓN DE 1 ESTANCIAS INFANTILES EN LA PROVINCIA DE MARIA TRINIDAD SÁNCHEZ (FASE 3)</t>
  </si>
  <si>
    <t>15119-RECONSTRUCCIÓN DEL TRAMO CARRETERO NAGUA-CABRERA EN EL MUNICIPIO DE NAGUA,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</si>
  <si>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</si>
  <si>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</si>
  <si>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</si>
  <si>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</si>
  <si>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16090-RECONSTRUCCIÓN DE LA INFRAESTRUCTURA VIAL URBANA DEL MUNICIPIO CABRERA, PROVINCIA MARÍA TRINIDAD SÁNCHEZ</t>
  </si>
  <si>
    <t>15927-AMPLIACIÓN DEL PLANTEL EDUCATIVO PARA INICIAL EL POZO, MUNICIPIO EL FACTOR, PROVINCIA MARIA TRINIDAD SANCHEZ.</t>
  </si>
  <si>
    <t>15928-AMPLIACIÓN DEL PLANTEL EDUCATIVO PARA INICIAL CONSUELO PAREDES, MUNICIPIO EL FACTOR, PROVINCIA MARIA TRINIDAD SANCHEZ.</t>
  </si>
  <si>
    <t>15331-RECONSTRUCCIÓN DE LA INFRAESTRUCTURA VIAL URBANA DEL MUNICIPIO DE NAGUA, PROVINCIA MARÍA TRINIDAD SÁNCHEZ</t>
  </si>
  <si>
    <t>16162-RECONSTRUCCIÓN DE LA INFRAESTRUCTURA VIAL URBANA DEL MUNICIPIO EL FACTOR, PROVINCIA MARÍA TRINIDAD SÁNCHEZ</t>
  </si>
  <si>
    <t>15408-MEJORAMIENTO DE SENDERO PEATONAL DESDE CALLE LORENZO ALVAREZ HASTA CALLE DUARTE, MUNICIPIO CABRERA, PROVINCIA MARÍA TRINIDAD SÁNCHEZ</t>
  </si>
  <si>
    <t>15483-RECONSTRUCCIÓN  MALECÓN DEL MUNICIPIO DE CABRERA, PROVINCIA MARÍA TRINIDAD SÁNCHEZ.</t>
  </si>
  <si>
    <t>15484-MEJORAMIENTO DEL ENTORNO DE LA LAGUNA GRI GRI, MUNICIPIO RÍO SAN JUAN, PROVINCIA MARÍA TRINIDAD SÁNCHEZ.</t>
  </si>
  <si>
    <t>14546-MEJORAMIENTO PUERTO DE MANZANILLO Y SUS VÍAS DE CONECTIVIDAD, PROVINCIA MONTECRISTI, R.D.</t>
  </si>
  <si>
    <t>15270-AMPLIACIÓN DEL PLANTEL EDUCATIVO PARA INICIAL GOZUELA, MUNICIPIO PEPILLO SALCEDO, PROVINCIA MONTE CRISTI.</t>
  </si>
  <si>
    <t>15271-AMPLIACIÓN DEL PLANTEL EDUCATIVO PARA INICIAL JOHN FITZGERALD KENNEDY, MUNICIPIO MONTE CRISTI, PROVINCIA MONTE CRISTI.</t>
  </si>
  <si>
    <t>14624-AMPLIACIÓN DEL SISTEMA NACIONAL DE ATENCION A EMERGENCIAS Y SEGURIDAD 9-1-1, FASE II</t>
  </si>
  <si>
    <t>15129-CONSTRUCCIÓN DE ECO-VIVIENDAS PARA CIUDADANOS EN CONDICION DE POBREZA MULTIDIMENSIONAL EN EL MUNICIPIO MONTE CRISTI, PROVINCIA MONTE CRISTI</t>
  </si>
  <si>
    <t>15272-AMPLIACIÓN DEL PLANTEL EDUCATIVO PARA INICIAL ROSA SMESTER, MUNICIPIO MONTE CRISTI, PROVINCIA MONTE CRISTI.</t>
  </si>
  <si>
    <t>14776-CONSTRUCCIÓN DE MUELLE PESQUERO EN EL MUNICIPIO DE MANZANILLO,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</si>
  <si>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</si>
  <si>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</si>
  <si>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</si>
  <si>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</si>
  <si>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</si>
  <si>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13880-CONSTRUCCIÓN DE 200  VIVIENDAS EN EL MUNICIPIO SAN FERNANDO DE MONTECRISTI, PROVINCIA MONTECRISTI</t>
  </si>
  <si>
    <t>13541-CONSTRUCCIÓN DE PLANTELES EDUCATIVOS EN LA PROVINCIA MONTE CRISTI (FASE 3)</t>
  </si>
  <si>
    <t>15402-RECONSTRUCCIÓN DE LA INFRAESTRUCTURA VIAL URBANA DEL MUNICIPIO LAS MATAS DE SANTA CRUZ, PROVINCIA MONTE CRISTI</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</si>
  <si>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</si>
  <si>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</si>
  <si>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</si>
  <si>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</si>
  <si>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</si>
  <si>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</si>
  <si>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</si>
  <si>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</si>
  <si>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</si>
  <si>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13408-CONSTRUCCIÓN  DE PLANTELES EDUCATIVOS EN LA PROVINCIA DE MONTE CRISTI (FASE 2)</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</si>
  <si>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</si>
  <si>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</si>
  <si>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</si>
  <si>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</si>
  <si>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</si>
  <si>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</si>
  <si>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</si>
  <si>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</si>
  <si>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</si>
  <si>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</si>
  <si>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13460-CONSTRUCCIÓN  DE 1 ESTANCIA INFANTIL EN LA PROVINCIA DE MONTE CRISTI (FASE 2)</t>
  </si>
  <si>
    <t>15912-AMPLIACIÓN DEL PLANTEL EDUCATIVO PARA INICIAL RAMONA MUÑOZ DE PASCAL, MUNICIPIO CASTAÑUELAS, PROVINCIA MONTE CRISTI.</t>
  </si>
  <si>
    <t>15913-AMPLIACIÓN DEL PLANTEL EDUCATIVO PARA INICIAL LUISA DE LA ROSA HELENA, MUNICIPIO VILLA VÁZQUEZ, PROVINCIA MONTE CRISTI.</t>
  </si>
  <si>
    <t>12582-AMPLIACIÓN Y REHABILITACION DE 19 PLANTELES ESCOLARES EN LA PROVINCIA MONTECRISTI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</si>
  <si>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</si>
  <si>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</si>
  <si>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</si>
  <si>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</si>
  <si>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13608-CONSTRUCCIÓN DE 1 ESTANCIAS INFANTILES EN LA PROVINCIA DE MONTECRISTI (FASE 3)</t>
  </si>
  <si>
    <t>15318-RECONSTRUCCIÓN DE LA INFRAESTRUCTURA VIAL URBANA  DEL MUNICIPIO SAN FERNANDO, PROVINCIA MONTE CRISTI</t>
  </si>
  <si>
    <t>16096-RECONSTRUCCIÓN DE LA INFRAESTRUCTURA VIAL URBANA DEL MUNICIPIO GUAYUBIN, PROVINCIA MONTE CRISTI</t>
  </si>
  <si>
    <t>16109-RECONSTRUCCIÓN DE LA INFRAESTRUCTURA VIAL URBANA DEL MUNICIPIO VILLA VÁZQUEZ, PROVINCIA MONTE CRISTI</t>
  </si>
  <si>
    <t>15344-REMODELACIÓN DEL PARQUE DUARTE DEL MUNICIPIO SAN FERNANDO DE MONTE CRISTI.</t>
  </si>
  <si>
    <t>14774-CONSTRUCCIÓN DE MUELLE PESQUERO EN EL DISTRITIO MUNICIPAL JUANCHO, PROVINCIA PEDERNALES</t>
  </si>
  <si>
    <t>14421-RECONSTRUCCIÓN DE PUENTE EN LA COMUNIDAD AGUAS NEGRAS, DISTRITO MUNICIPAL JOSÉ F.CO PEÑA GÓMEZ,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</si>
  <si>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</si>
  <si>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</si>
  <si>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</si>
  <si>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14544-CONSTRUCCIÓN DE FUNERARIA MUNICIPIO OVIEDO, PROVINCIA PEDERNALES</t>
  </si>
  <si>
    <t>14566-CONSTRUCCIÓN DE DESTACAMENTOS POLICIALES EN COMUNIDADES DE LA PROVINCIA PEDERNALES</t>
  </si>
  <si>
    <t>15352-AMPLIACIÓN DEL PLANTEL EDUCATIVO PARA INICIAL GASTÓN FERNANDO DELIGNE, MUNICIPIO OVIEDO, PROVINCIA PEDERNALES.</t>
  </si>
  <si>
    <t>15353-AMPLIACIÓN DEL PLANTEL EDUCATIVO PARA INICIAL PROF. LUIS DÍAZ DÍAZ, MUNICIPIO PEDERNALES, PROVINCIA PEDERNALES.</t>
  </si>
  <si>
    <t>12631-RECONSTRUCCIÓN DE LA CARRETERA ENRIQUILLO - PEDERNALES EN LAS PROVINCIAS BARAHONA Y PEDERNALES</t>
  </si>
  <si>
    <t>12543-CONSTRUCCIÓN DE 3 PLANTELES ESCOLARES EN LA PROVINCIA PEDERNALES</t>
  </si>
  <si>
    <t>15815-RECONSTRUCCIÓN DE LA INFRAESTRUCTURA VIAL URBANA DEL MUNICIPIO OVIEDO, PROVINCIA PEDERNALES</t>
  </si>
  <si>
    <t>6527-CONSTRUCCIÓN DEL CAMINO VECINAL CRUCE AVILA - LAS MERCEDES TRAMO I Y II EN LA PROVINCIA PEDERNALES</t>
  </si>
  <si>
    <t>13448-CONSTRUCCIÓN  DE 1 ESTANCIA INFANTIL EN LA PROVINCIA DE PEDERNALES (FASE 2)</t>
  </si>
  <si>
    <t>15333-RECONSTRUCCIÓN DE LA INFRAESTRUCTURA VIAL URBANA DEL MUNICIPIO PEDERNALES, PROVINCIA PEDERNALES</t>
  </si>
  <si>
    <t>14668-CONSTRUCCIÓN CUARTEL, TORRES DE VIGILANCIA Y VIVIENDAS PARA MILITARES DEL CESFRONT, MUNICIPIO DE PEDERNALES, PROVINCIA PEDERNALES</t>
  </si>
  <si>
    <t>14756-CONSTRUCCIÓN CENTRO COMUNAL NUEVA ESPERANZA, MUNICIPIO BANI,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</si>
  <si>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</si>
  <si>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</si>
  <si>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</si>
  <si>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</si>
  <si>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</si>
  <si>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</si>
  <si>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</si>
  <si>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</si>
  <si>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</si>
  <si>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</si>
  <si>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</si>
  <si>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</si>
  <si>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</si>
  <si>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</si>
  <si>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</si>
  <si>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13972-REHABILITACIÓN Y CONSTRUCCIÓN PLAZA DE LOS PILONES BANÍ</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</si>
  <si>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</si>
  <si>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</si>
  <si>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</si>
  <si>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</si>
  <si>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</si>
  <si>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</si>
  <si>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14635-CONSTRUCCIÓN CENTRO UNIVERSITARIO REGIONAL UASD BANI,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</si>
  <si>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</si>
  <si>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</si>
  <si>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</si>
  <si>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</si>
  <si>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</si>
  <si>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</si>
  <si>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</si>
  <si>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13410-CONSTRUCCIÓN DE PLANTELES EDUCATIVOS EN LA PROVINCIA DE PERAVIA (FASE 2)</t>
  </si>
  <si>
    <t>15481-AMPLIACIÓN DEL PLANTEL EDUCATIVO PARA INICIAL LOS YAGUARIZOS, MUNICIPIO BANÍ, PROVINCIA PERAVIA.</t>
  </si>
  <si>
    <t>13450-CONSTRUCCIÓN  DE 2 ESTANCIAS INFATILES EN LA PROVINCIA DE PERAVIA (FASE 2)</t>
  </si>
  <si>
    <t>15482-AMPLIACIÓN DEL PLANTEL EDUCATIVO PARA INICIAL CONCEPCIÓN BONA, MUNICIPIO BANÍ, PROVINCIA PERAVIA.</t>
  </si>
  <si>
    <t>15943-RECONSTRUCCIÓN DE LA INFRAESTRUCTURA VIAL URBANA DEL MUNICIPIO NIZAO, PROVINCIA PERAVIA</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</si>
  <si>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</si>
  <si>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</si>
  <si>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</si>
  <si>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</si>
  <si>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</si>
  <si>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</si>
  <si>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</si>
  <si>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</si>
  <si>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</si>
  <si>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</si>
  <si>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</si>
  <si>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14625-CONSTRUCCIÓN DE INFRAESTRUCTURA PARA LA DISPOSICIÓN FINAL DE RESIDUOS SÓLIDOS EN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</si>
  <si>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</si>
  <si>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</si>
  <si>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15263-AMPLIACIÓN DEL PLANTEL EDUCATIVO PARA INICIAL JOSÉ ERNESTO ROSARIO POLANCO, MUNICIPIO SOSÚA, PROVINCIA PUERTO PLATA.</t>
  </si>
  <si>
    <t>15891-AMPLIACIÓN DEL PLANTEL EDUCATIVO PARA INICIAL DR. JOSÉ FRANCISCO PEÑA GÓMEZ, MUNICIPIO PUERTO PLATA, PROVINCIA PUERTO PLATA.</t>
  </si>
  <si>
    <t>14300-CONSTRUCCIÓN PUENTE METALICO SOBRE EL RIO JACUBA EN LA PROVINCIA PUERTO PLATA</t>
  </si>
  <si>
    <t>15264-AMPLIACIÓN DEL PLANTEL EDUCATIVO PARA INICIAL LUZ VARONA, MUNICIPIO VILLA ISABELA, PROVINCIA PUERTO PLATA.</t>
  </si>
  <si>
    <t>15892-AMPLIACIÓN DEL PLANTEL EDUCATIVO PARA INICIAL DELIA GÓMEZ, MUNICIPIO IMBERT, PROVINCIA PUERTO PLATA.</t>
  </si>
  <si>
    <t>15265-AMPLIACIÓN DEL PLANTEL EDUCATIVO PARA INICIAL SAN MARCOS ABAJO, MUNICIPIO PUERTO PLATA, PROVINCIA PUERTO PLATA.</t>
  </si>
  <si>
    <t>15893-AMPLIACIÓN DEL PLANTEL EDUCATIVO PARA INICIAL PEDRO NOLASCO PEÑA, MUNICIPIO LUPERÓN, PROVINCIA PUERTO PLATA.</t>
  </si>
  <si>
    <t>15266-AMPLIACIÓN DEL PLANTEL EDUCATIVO PARA INICIAL JUAN NEPOMUCENO RAVELO, MUNICIPIO IMBERT, PROVINCIA PUERTO PLATA.</t>
  </si>
  <si>
    <t>15894-AMPLIACIÓN DEL PLANTEL EDUCATIVO PARA INICIAL PEDRO ALEJANDRINO PINA, MUNICIPIO GUANANICO, PROVINCIA PUERTO PLATA.</t>
  </si>
  <si>
    <t>15267-AMPLIACIÓN DEL PLANTEL EDUCATIVO PARA INICIAL LOS LLANOS DE PÉREZ, MUNICIPIO IMBERT, PROVINCIA PUERTO PLATA.</t>
  </si>
  <si>
    <t>15895-AMPLIACIÓN DEL PLANTEL EDUCATIVO PARA INICIAL JUAN BENTZ, MUNICIPIO LUPERÓN, PROVINCIA PUERTO PLATA.</t>
  </si>
  <si>
    <t>15268-AMPLIACIÓN DEL PLANTEL EDUCATIVO PARA INICIAL PROF. ISRAEL BRITO BRUNO, MUNICIPIO IMBERT, PROVINCIA PUERTO PLATA.</t>
  </si>
  <si>
    <t>15896-AMPLIACIÓN DEL PLANTEL EDUCATIVO PARA INICIAL JULIO ENOR COLÓN, MUNICIPIO LUPERÓN, PROVINCIA PUERTO PLATA.</t>
  </si>
  <si>
    <t>15269-AMPLIACIÓN DEL PLANTEL EDUCATIVO PARA INICIAL ERNESTO CABRERA  DURAN - RIO GRANDE AL MEDIO, MUNICIPIO ALTAMIRA, PROVINCIA PUERTO PLATA.</t>
  </si>
  <si>
    <t>15897-AMPLIACIÓN DEL PLANTEL EDUCATIVO PARA INICIAL VENANCIO VILLAMÁN, MUNICIPIO LUPERÓN, PROVINCIA PUERTO PLATA.</t>
  </si>
  <si>
    <t>13061-CONSTRUCCIÓN 4 ESTANCIAS INFANTILES EN LA PROVINCIA DE PUERTO PLATA</t>
  </si>
  <si>
    <t>13576-CONSTRUCCIÓN DE PLANTELES EDUCATIVOS EN LA PROVINCIA PUERTO PLATA (FASE 3)</t>
  </si>
  <si>
    <t>15798-RECONSTRUCCIÓN DEL PUENTE SABANETA DE CANGREJO SOBRE EL RIO CAMU, MUNICIPIOS VILLA MONTELLANO Y SOSUA, PROVINCIA PUERTO PLATA</t>
  </si>
  <si>
    <t>15802-RECONSTRUCCIÓN DE LA INFRAESTRUCTURA VIAL URBANA DEL MUNICIPIO VILLA MONTELLANO, PROVINCIA PUERTO PLATA</t>
  </si>
  <si>
    <t>13962-CONSTRUCCIÓN CASA DE LOS PERIODISTAS, PUERTO PLATA.</t>
  </si>
  <si>
    <t>13374-AMPLIACIÓN DE PLANTELES EDUCATIVOS EN LA PROVINCIA DE PUERTO PLATA (FASE 2)</t>
  </si>
  <si>
    <t>12544-CONSTRUCCIÓN DE 18 PLANTELES ESCOLARES EN LA PROVINCIA PUERTO PLATA</t>
  </si>
  <si>
    <t>13597-AMPLIACIÓN DE PLANTELES DUCATIVOS EN LA PROVINCA PUERTO PLATA (FASE 3)</t>
  </si>
  <si>
    <t>13987-REHABILITACIÓN DE LA IGLESIA CATÓLICA DE YÁSICA, PUERTO PLATA</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</si>
  <si>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</si>
  <si>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</si>
  <si>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</si>
  <si>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</si>
  <si>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</si>
  <si>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</si>
  <si>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</si>
  <si>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</si>
  <si>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</si>
  <si>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5603-RECONSTRUCCIÓN CARRETERA ISABELA-EL ESTRECHO-BARRANCON, PROVINCIA PUERTO PLATA</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</si>
  <si>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</si>
  <si>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</si>
  <si>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</si>
  <si>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16099-RECONSTRUCCIÓN DE LA INFRAESTRUCTURA VIAL URBANA DEL MUNICIPIO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</si>
  <si>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</si>
  <si>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</si>
  <si>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</si>
  <si>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</si>
  <si>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15882-AMPLIACIÓN DEL PLANTEL EDUCATIVO PARA INICIAL ENRIQUETA OMLER, MUNICIPIO SOSÚA, PROVINCIA PUERTO PLATA.</t>
  </si>
  <si>
    <t>15345-RECONSTRUCCIÓN DEL FRENTE COSTERO DE LA PLAYA SOSUA, MUNICIPIO SOSUA, PROVINCIA PUERTO PLATA</t>
  </si>
  <si>
    <t>16140-CONSTRUCCIÓN EDIFICIO DE ASOCIACIÓN DOMINICANA DE PRENSA TURÍSTICA ADOMPRETUR, MUNICIPIO PUERTO PLATA</t>
  </si>
  <si>
    <t>16158-RECONSTRUCCIÓN DE LAS CALLES DEL MUNICIPIO SOSUA, PROVINCIA  PUERTO PLATA.</t>
  </si>
  <si>
    <t>13974-REHABILITACIÓN Y CONSTRUCCIÓN AYUDANTÍA DEL MINISTERIO DE OBRAS PÚBLICAS EN LA PROVINCIA DE PUERTO PLATA</t>
  </si>
  <si>
    <t>15322-RECONSTRUCCIÓN DE LA INFRAESTRUCTURA VIAL URBANA DEL MUNICIPIO IMBERT, PROVINCIA PUERTO PLATA</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</si>
  <si>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</si>
  <si>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</si>
  <si>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</si>
  <si>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</si>
  <si>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15198-AMPLIACIÓN DEL PLANTEL EDUCATIVO PARA INICIAL EL RANCHITO, MUNICIPIO VILLA TAPIA, PROVINCIA HERMANAS MIRABAL.</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</si>
  <si>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</si>
  <si>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</si>
  <si>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</si>
  <si>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</si>
  <si>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</si>
  <si>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</si>
  <si>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15801-RECONSTRUCCIÓN DE LA INFRAESTRUCTURA VIAL URBANA DEL MUNICIPIO VILLA TAPIA,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</si>
  <si>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</si>
  <si>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</si>
  <si>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</si>
  <si>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</si>
  <si>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</si>
  <si>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</si>
  <si>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</si>
  <si>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</si>
  <si>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</si>
  <si>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</si>
  <si>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</si>
  <si>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</si>
  <si>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</si>
  <si>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15325-RECONSTRUCCIÓN DE LA INFRAESTRUCTURA VIAL URBANA DEL MUNICIPIO TENARES, PROVINCIA HERMANAS MIRABAL</t>
  </si>
  <si>
    <t>15340-RECONSTRUCCIÓN DE LA INFRAESTRUCTURA VIAL URBANA DEL MUNICIPIO SANTA BÁRBARA DE SAMANÁ, PROVINCIA SAMANÁ</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</si>
  <si>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</si>
  <si>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</si>
  <si>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</si>
  <si>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</si>
  <si>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</si>
  <si>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</si>
  <si>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15395-RECONSTRUCCIÓN DE LA INFRAESTRUCTURA VIAL URBANA DEL MUNICIPIO SÁNCHEZ, PROVINCIA SAMANÁ</t>
  </si>
  <si>
    <t>13946-RECONSTRUCCIÓN ENTRADA DE ACCESO A LA PROVINCIA SAMANÁ</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</si>
  <si>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</si>
  <si>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</si>
  <si>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</si>
  <si>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</si>
  <si>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13062-CONSTRUCCIÓN DE 1 ESTANCIA INFANTIL EN LA PROVINCIA SAMANA</t>
  </si>
  <si>
    <t>13551-CONSTRUCCIÓN DE PLANTELES EDUCATIVOS EN LA PROVINCIA SAMANÁ (FASE 3)</t>
  </si>
  <si>
    <t>15295-AMPLIACIÓN DEL PLANTEL EDUCATIVO PARA INICIAL PROF. ALTAGRACIA MEDINA DE BRITO, MUNICIPIO SAMANÁ, PROVINCIA SAMANÁ.</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</si>
  <si>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</si>
  <si>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</si>
  <si>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</si>
  <si>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</si>
  <si>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</si>
  <si>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</si>
  <si>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</si>
  <si>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</si>
  <si>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</si>
  <si>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</si>
  <si>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</si>
  <si>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</si>
  <si>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15501-CONSTRUCCIÓN LINEA COLECTORA DE AGUAS RESIDUALES EN CALLE PRINCIPAL DISTRITO MUNICIPAL LAS GALERAS, PROVINCIA SAMANÁ</t>
  </si>
  <si>
    <t>15502-RECONSTRUCCIÓN DE LA PLAZA DE VENDEDORES PLAYA LAS GALERAS, DISTRITO MUNICIPAL LAS GALERAS, MUNICIPIO SAMANA, PROVINCIA SAMANA</t>
  </si>
  <si>
    <t>16075-RECONSTRUCCIÓN DEL MUELLE TURÍSTICO CAYO LEVANTADO, MUNICIPIO SANTA BARBARA DE SAMANÁ, PROVINCIA SAMANA</t>
  </si>
  <si>
    <t>16076-RECONSTRUCCIÓN PASARELA PEATONAL EN LA ZONA COSTERA DEL MUNICIPIO LAS TERRENAS, PROVINCIA SAMANA</t>
  </si>
  <si>
    <t>16077-REPARACIÓN EN LA CALLE FRANCISCO ALBERTO CAAMAÑO DEÑÓ, MUNICIPIO LAS TERRENAS, PROVINCIA SAMANÁ</t>
  </si>
  <si>
    <t>16129-RECONSTRUCCIÓN DE INFRAESTRUCTURA VIAL DE LA ZONA URBANA DEL MUNICIPIO LAS TERRENAS, PROVINCIA SAMANÁ</t>
  </si>
  <si>
    <t>16161-RECONSTRUCCIÓN DE CALLES DE LA ZONA URBANA DEL DISTRITO MUNICIPAL ARROYO BARRIL, PROVINCIA SAMANÁ</t>
  </si>
  <si>
    <t>16317-REMODELACIÓN PARROQUIA SANTA BARBARA DE SAMANA,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</si>
  <si>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</si>
  <si>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</si>
  <si>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</si>
  <si>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15232-CONSTRUCCIÓN DE ECO-VIVIENDAS PARA CIUDADANOS EN CONDICION DE POBREZA MULTIDIMENSIONAL EN EL MUNICIPIO DE SAN CRISTOBAL, PROVINCIA SAN CRISTOBAL</t>
  </si>
  <si>
    <t>14626-CONSTRUCCIÓN DE INFRAESTRUCTURA PARA LA DISPOSICIÓN FINAL DE RESIDUOS SÓLIDOS EN HAINA, PROVINCIA SAN CRISTOBAL</t>
  </si>
  <si>
    <t>14296-CONSTRUCCIÓN PUENTE CAMBITA, PROVINCIA SAN CRISTOBAL</t>
  </si>
  <si>
    <t>15385-CONSTRUCCIÓN OBRAS COMPLEMENTARIAS DE LAS ECO-VIVIENDAS PARA CIUDADANOS EN CONDICIÓN DE POBREZA MULTIDIMENSIONAL EN EL MUNICIPIO DE SAN CRISTÓBAL, PROVINCIA SAN CRISTÓBAL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</si>
  <si>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</si>
  <si>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</si>
  <si>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</si>
  <si>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</si>
  <si>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</si>
  <si>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</si>
  <si>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</si>
  <si>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</si>
  <si>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</si>
  <si>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</si>
  <si>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12547-CONSTRUCCIÓN DE 43 PLANTELES ESCOLARES EN LA PROVINCIA SAN CRISTOBAL</t>
  </si>
  <si>
    <t>14978-CONSTRUCCIÓN CENTRO COMUNAL SECTOR PAJARITO, MUNICIPIO YAGUATE,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</si>
  <si>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</si>
  <si>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</si>
  <si>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</si>
  <si>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15504-AMPLIACIÓN DEL PLANTEL EDUCATIVO PARA INICIAL PEDRO DOMÍNGUEZ GARABITOS, MUNICIPIO CAMBITA GARABITOS, PROVINCIA SAN CRISTÓBAL.</t>
  </si>
  <si>
    <t>13413-CONSTRUCCIÓN DE PLANTELES EDUCATIVOS EN LA PROVINCIA DE SAN CRISTÓBAL (FASE 2)</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</si>
  <si>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</si>
  <si>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</si>
  <si>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15507-AMPLIACIÓN DEL PLANTEL EDUCATIVO PARA INICIAL HOGAR DOÑA CHUCHA, MUNICIPIO SAN CRISTÓBAL, PROVINCIA SAN CRISTÓBAL.</t>
  </si>
  <si>
    <t>15508-AMPLIACIÓN DEL PLANTEL EDUCATIVO PARA INICIAL EMMANUEL, MUNICIPIO SAN CRISTÓBAL, PROVINCIA SAN CRISTÓBAL.</t>
  </si>
  <si>
    <t>15509-AMPLIACIÓN DEL PLANTEL EDUCATIVO PARA INICIAL ENRIQUE DURÁN BERROA, MUNICIPIO SAN CRISTÓBAL, PROVINCIA SAN CRISTÓBAL.</t>
  </si>
  <si>
    <t>15510-AMPLIACIÓN DEL PLANTEL EDUCATIVO PARA INICIAL ELVIRA RAMÍREZ CIPRIÁN, MUNICIPIO SAN CRISTÓBAL, PROVINCIA SAN CRISTÓBAL.</t>
  </si>
  <si>
    <t>15511-AMPLIACIÓN DEL PLANTEL EDUCATIVO PARA INICIAL PABLO BARINAS,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</si>
  <si>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</si>
  <si>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</si>
  <si>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</si>
  <si>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</si>
  <si>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15948-RECONSTRUCCIÓN DE LA INFRAESTRUCTURA VIAL URBANA DEL MUNICIPIO VILLA ALTAGRACIA, PROVINCIA SAN CRISTÓBAL</t>
  </si>
  <si>
    <t>15516-AMPLIACIÓN DEL PLANTEL EDUCATIVO PARA INICIAL CANASTICA, MUNICIPIO SAN CRISTÓBAL, PROVINCIA SAN CRISTÓBAL.</t>
  </si>
  <si>
    <t>15949-RECONSTRUCCIÓN DE LA INFRAESTRUCTURA VIAL URBANA DEL MUNICIPIO BAJOS DE HAINA, PROVINCIA SAN CRISTÓBAL</t>
  </si>
  <si>
    <t>15517-AMPLIACIÓN DEL PLANTEL EDUCATIVO PARA INICIAL SAN ANTONIO, MUNICIPIO SAN CRISTÓBAL, PROVINCIA SAN CRISTÓBAL.</t>
  </si>
  <si>
    <t>15518-AMPLIACIÓN DEL PLANTEL EDUCATIVO PARA INICIAL SABANA TORO, MUNICIPIO SAN CRISTÓBAL, PROVINCIA SAN CRISTÓBAL.</t>
  </si>
  <si>
    <t>12589-AMPLIACIÓN Y REHABILITACION DE 14 PLANTELES ESCOLARES  EN LA PROVINCIA SAN CRISTOBAL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</si>
  <si>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</si>
  <si>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</si>
  <si>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</si>
  <si>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</si>
  <si>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</si>
  <si>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</si>
  <si>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</si>
  <si>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</si>
  <si>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</si>
  <si>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</si>
  <si>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13612-CONSTRUCCIÓN DE 1 ESTANCIAS INFANTILES EN LA PROVINCIA DE SAN CRISTÓBAL (FASE 3)</t>
  </si>
  <si>
    <t>15316-RECONSTRUCCIÓN DE LA INFRAESTRUCTURA VIAL URBANA DEL MUNICIPIO CAMBITA GARABITOS,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</si>
  <si>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</si>
  <si>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</si>
  <si>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</si>
  <si>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</si>
  <si>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</si>
  <si>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</si>
  <si>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</si>
  <si>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</si>
  <si>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13706-AMPLIACIÓN DEL PLANTEL EDUCATIVO INSTITUTO POLITÉCNICO LOYOLA, EN LA PROVINCIA SAN CRISTÓBAL</t>
  </si>
  <si>
    <t>15537-AMPLIACIÓN DEL PLANTEL EDUCATIVO PARA INICIAL MAURICIO BÁEZ, MUNICIPIO SABANA GRANDE DE PALENQUE, PROVINCIA SAN CRISTÓBAL.</t>
  </si>
  <si>
    <t>13707-AMPLIACIÓN DEL INSTITUTO PREPARATORIO DE MENORES SC "REFOR", PROVINCIA DE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</si>
  <si>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</si>
  <si>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</si>
  <si>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</si>
  <si>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14673-REMODELACIÓN CANCHA DE BALONCESTO LOS BUITRES, PROVINCIA SAN CRISTOBAL</t>
  </si>
  <si>
    <t>15541-AMPLIACIÓN DEL PLANTEL EDUCATIVO PARA INICIAL LA PLAYA, MUNICIPIO SAN GREGORIO DE NIGUA, PROVINCIA SAN CRISTÓBAL.</t>
  </si>
  <si>
    <t>14675-REMODELACIÓN CANCHA DE BALONCESTO EN LA COMUNIDAD ITABO, MUNICIPIO BAJOS DE HAINA, PROVINCIA SAN CRISTOBAL</t>
  </si>
  <si>
    <t>15542-AMPLIACIÓN DEL PLANTEL EDUCATIVO PARA INICIAL CANTALICIA ENCARNACIÓN MATEO, MUNICIPIO SABANA GRANDE DE PALENQUE, PROVINCIA SAN CRISTÓBAL.</t>
  </si>
  <si>
    <t>14676-REMODELACIÓN CAMPO DE BEISBOL EN LA COMUNIDAD SAINAGUA, PROVINCIA SAN CRISTOBAL</t>
  </si>
  <si>
    <t>15543-AMPLIACIÓN DEL PLANTEL EDUCATIVO PARA INICIAL PROF. ZENEYDA BELTRÉ, MUNICIPIO SAN GREGORIO DE NIGUA, PROVINCIA SAN CRISTÓBAL.</t>
  </si>
  <si>
    <t>14677-REMODELACIÓN CANCHA DE BALONCESTO EN LA COMUNIDAD DE HATILLO PROVINCIA SAN CRISTOBAL</t>
  </si>
  <si>
    <t>15648-AMPLIACIÓN DEL PLANTEL EDUCATIVO PARA INICIAL ROSA ANGÉLICA MONTERO, MUNICIPIO SAN GREGORIO DE NIGUA, PROVINCIA SAN CRISTÓBAL.</t>
  </si>
  <si>
    <t>15652-AMPLIACIÓN DEL PLANTEL EDUCATIVO PARA INICIAL LOS MONTONES  2, MUNICIPIO SAN CRISTÓBAL,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</si>
  <si>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</si>
  <si>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</si>
  <si>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</si>
  <si>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15151-AMPLIACIÓN DEL PLANTEL EDUCATIVO PARA INICIAL FRANCISCO DEL ROSARIO SÁNCHEZ, MUNICIPIO SAN JUAN, PROVINCIA SAN JUAN.</t>
  </si>
  <si>
    <t>14785-CONSTRUCCIÓN CENTRO COMUNAL EL GUAYABO, MUNICIPIO VALLEJUELO, PROVINCIA SAN JUAN</t>
  </si>
  <si>
    <t>15152-AMPLIACIÓN DEL PLANTEL EDUCATIVO PARA INICIAL MERCEDES CONSUELO MATOS EN LA PROVINCIA SAN JUAN.</t>
  </si>
  <si>
    <t>14786-CONSTRUCCIÓN CENTRO COMUNAL DISTRITO MUNICIPAL LAS ZANJAS, MUNICIPIO SAN JUAN DE LA MAGUANA, PROVINCIA SAN JUAN</t>
  </si>
  <si>
    <t>15153-AMPLIACIÓN DEL PLANTEL EDUCATIVO PARA INICIAL SECTOR SURESTE, MUNICIPIO SAN JUAN, PROVINCIA SAN JUAN.</t>
  </si>
  <si>
    <t>14787-CONSTRUCCIÓN CENTRO COMUNAL DISTRITO MUNICIPAL EL ROSARIO, MUNICIPIO SAN JUAN DE LA MAGUANA, PROVINCIA SAN JUAN</t>
  </si>
  <si>
    <t>15154-AMPLIACIÓN DEL PLANTEL EDUCATIVO PARA INICIAL ADRIANA MARÍA GUILLU VIUDA SUAZO, MUNICIPIO SAN JUAN, PROVINCIA SAN JUAN.</t>
  </si>
  <si>
    <t>14788-CONSTRUCCIÓN CENTRO COMUNAL LOS TRANSFORMADORES, MUNICIPIO SAN JUAN DE LA MAGUANA, PROVINCIA SAN JUAN</t>
  </si>
  <si>
    <t>14996-CONSTRUCCIÓN DE 48 VIVIENDAS EN EL MUNICIPIO LAS MATAS DE FARFAN, PROVINCIA SAN JUAN</t>
  </si>
  <si>
    <t>15155-AMPLIACIÓN DEL PLANTEL EDUCATIVO PARA INICIAL HIGÜERITO, MUNICIPIO SAN JUAN, PROVINCIA SAN JUAN.</t>
  </si>
  <si>
    <t>14789-REHABILITACIÓN CENTRO COMUNAL LOS MONTONES, MUNICIPIO JUAN DE HERRERA,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</si>
  <si>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</si>
  <si>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</si>
  <si>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13643-CONSTRUCCIÓN DE 600 APARTAMENTOS EN LA MESOPOTAMIA, PROVINCIA SAN JUAN</t>
  </si>
  <si>
    <t>13057-CONSTRUCCIÓN DE 5 ESTANCIAS INFANTILES EN LA PROVINCIA SAN JUAN</t>
  </si>
  <si>
    <t>15403-RECONSTRUCCIÓN DE LA INFRAESTRUCTURA VIAL URBANA DEL MUNICIPIO VALLEJUELO, PROVINCIA SAN JUAN</t>
  </si>
  <si>
    <t>15404-RECONSTRUCCIÓN DE LA INFRAESTRUCTURA VIAL URBANA DEL MUNICIPIO LAS MATAS DE FARFÁN, PROVINCIA SAN JUAN.</t>
  </si>
  <si>
    <t>14711-REMODELACIÓN CENTRO DE CONVENCIONES Y EVANGELIZACIÓN MONSEÑOR REYNALDO CONNORS, MUNICIPIO SAN JUAN DE LA MAGUANA, PROVINCIA SAN JUAN</t>
  </si>
  <si>
    <t>14500-CONSTRUCCIÓN DE DESTACAMENTOS POLICIALES EN LA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</si>
  <si>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</si>
  <si>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</si>
  <si>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</si>
  <si>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</si>
  <si>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15379-AMPLIACIÓN DEL PLANTEL EDUCATIVO PARA INICIAL ACTIVO 20 - 30,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</si>
  <si>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</si>
  <si>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</si>
  <si>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</si>
  <si>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14611-CONSTRUCCIÓN DE FUNERARIAS EN COMUNIDADES DE LA PROVINCIA SAN JUAN</t>
  </si>
  <si>
    <t>15416-AMPLIACIÓN DEL PLANTEL EDUCATIVO PARA INICIAL SAN FRANCISCO JAVIER FE Y ALEGRÍA, MUNICIPIO EL CERCADO, PROVINCIA SAN JUAN.</t>
  </si>
  <si>
    <t>12550-CONSTRUCCIÓN DE 18 PLANTELES ESCOLARES EN LA PROVINCIA SAN JUAN</t>
  </si>
  <si>
    <t>14612-CONSTRUCCIÓN DE PANADERIA EN EL SECTOR DE VILLA CARMEN, MUNICIPIO LAS MATAS DE FARFAN, PROVINCIA SAN JUAN</t>
  </si>
  <si>
    <t>15417-AMPLIACIÓN DEL PLANTEL EDUCATIVO PARA INICIAL ARISLENNY CANARIO MONTERO, MUNICIPIO EL CERCADO, PROVINCIA SAN JUAN.</t>
  </si>
  <si>
    <t>15418-AMPLIACIÓN DEL PLANTEL EDUCATIVO PARA INICIAL DAMIÁN, MUNICIPIO EL CERCADO, PROVINCIA SAN JUAN.</t>
  </si>
  <si>
    <t>13427-CONSTRUCCIÓN CONSTRUCCIÓN DE 2 ESTANCIAS INFANTILES EN LA PROVINCIA SAN JUAN (FASE 2)</t>
  </si>
  <si>
    <t>15419-AMPLIACIÓN DEL PLANTEL EDUCATIVO PARA INICIAL PROF. MANUEL DE JESÚS BOCIO, MUNICIPIO EL CERCADO, PROVINCIA SAN JUAN.</t>
  </si>
  <si>
    <t>14622-CONSTRUCCIÓN DEL MERCADO MUNICIPAL LAS MATAS DE FARFÁN,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</si>
  <si>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</si>
  <si>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</si>
  <si>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</si>
  <si>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</si>
  <si>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</si>
  <si>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</si>
  <si>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</si>
  <si>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</si>
  <si>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</si>
  <si>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</si>
  <si>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</si>
  <si>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</si>
  <si>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</si>
  <si>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</si>
  <si>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</si>
  <si>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</si>
  <si>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</si>
  <si>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13415-CONSTRUCCIÓN DE PLANTELES EDUCATIVOS EN LA PROVINCIA DE SAN JUAN (FASE 2)</t>
  </si>
  <si>
    <t>15058-RECONSTRUCCIÓN DE LA INFRAESTRUCTURA VIAL URBANA DE SAN JUAN DE LA MAGUANA, PROVINCIA SAN JUAN</t>
  </si>
  <si>
    <t>15437-AMPLIACIÓN DEL PLANTEL EDUCATIVO PARA INICIAL EDALIO BÁEZ MERÁN, MUNICIPIO SAN JUAN, PROVINCIA SAN JUAN.</t>
  </si>
  <si>
    <t>15438-AMPLIACIÓN DEL PLANTEL EDUCATIVO PARA INICIAL CLUB ROTARIO MAGUANA, MUNICIPIO SAN JUAN, PROVINCIA SAN JUAN.</t>
  </si>
  <si>
    <t>13583-CONSTRUCCIÓN DE PLANTELES EDUCATIVOS EN LA PROVINCIA SAN JUAN (FASE 3)</t>
  </si>
  <si>
    <t>15439-AMPLIACIÓN DEL PLANTEL EDUCATIVO PARA INICIAL HATICO DEL GUANAL, MUNICIPIO SAN JUAN, PROVINCIA SAN JUAN.</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</si>
  <si>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</si>
  <si>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</si>
  <si>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</si>
  <si>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</si>
  <si>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</si>
  <si>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15311-RECONSTRUCCIÓN DE LA INFRAESTRUCTURA VIAL URBANA DEL MUNICIPIO BOHECHIO, PROVINCIA SAN JUAN</t>
  </si>
  <si>
    <t>13892-CONSTRUCCIÓN DE 250 VIVIENDAS EN LA PROVINCIA SAN PEDRO DE MACORÍS</t>
  </si>
  <si>
    <t>15128-CONSTRUCCIÓN DE ECO-HABITAT INTEGRAL PARA CIUDADANOS EN CONDICION DE POBREZA MULTIDIMENSIONAL EN EL MUNICIPIO SAN PEDRO DE MACORÍS, PROVINCIA SAN PEDRO DE MACORÍS</t>
  </si>
  <si>
    <t>15544-AMPLIACIÓN DEL PLANTEL EDUCATIVO PARA INICIAL LIC. VILMA PEREIRA (FURENIHSI), MUNICIPIO SAN PEDRO DE MACORÍS, PROVINCIA SAN PEDRO DE MACORÍS.</t>
  </si>
  <si>
    <t>15545-AMPLIACIÓN DEL PLANTEL EDUCATIVO PARA INICIAL LOS GUANDULES, MUNICIPIO SAN PEDRO DE MACORÍS, PROVINCIA SAN PEDRO DE MACORÍS.</t>
  </si>
  <si>
    <t>14527-REHABILITACIÓN DEL PARQUE Y CONSTRUCCIÓN PLAZOLETA EL FARO, MUNICIPIO SAN PEDRO DE MACORÍS, PROVINCIA SAN PEDRO DE MACORIS</t>
  </si>
  <si>
    <t>13359-AMPLIACIÓN DE PLANTELES EDUCATIVOS EN LA PROVINCIA DE SAN PEDRO DE MACORÍS (FASE 2)</t>
  </si>
  <si>
    <t>15548-AMPLIACIÓN DEL PLANTEL EDUCATIVO PARA INICIAL SOR LEONOR GIBB, MUNICIPIO CONSUELO, PROVINCIA SAN PEDRO DE MACORÍS.</t>
  </si>
  <si>
    <t>15549-AMPLIACIÓN DEL PLANTEL EDUCATIVO PARA INICIAL LA MILAGROSA, MUNICIPIO LOS LLANOS, PROVINCIA SAN PEDRO DE MACORÍS.</t>
  </si>
  <si>
    <t>15550-AMPLIACIÓN DEL PLANTEL EDUCATIVO PARA INICIAL COQUITO, MUNICIPIO LOS LLANOS, PROVINCIA SAN PEDRO DE MACORÍS.</t>
  </si>
  <si>
    <t>15551-AMPLIACIÓN DEL PLANTEL EDUCATIVO PARA INICIAL PROF. SILVIA SOSA, MUNICIPIO QUISQUEYA, PROVINCIA SAN PEDRO DE MACORÍS.</t>
  </si>
  <si>
    <t>15552-AMPLIACIÓN DEL PLANTEL EDUCATIVO PARA INICIAL PROF. SERGIO AUGUSTO VERAS, MUNICIPIO SAN PEDRO DE MACORÍS, PROVINCIA SAN PEDRO DE MACORÍS.</t>
  </si>
  <si>
    <t>15553-AMPLIACIÓN DEL PLANTEL EDUCATIVO PARA INICIAL PROF. EURÍPIDES PAREDES, MUNICIPIO SAN PEDRO DE MACORÍS, PROVINCIA SAN PEDRO DE MACORÍS.</t>
  </si>
  <si>
    <t>15554-AMPLIACIÓN DEL PLANTEL EDUCATIVO PARA INICIAL AGUSTÍN BERROA HERNÁNDEZ, MUNICIPIO SAN PEDRO DE MACORÍS, PROVINCIA SAN PEDRO DE MACORÍS.</t>
  </si>
  <si>
    <t>15555-AMPLIACIÓN DEL PLANTEL EDUCATIVO PARA INICIAL ESPERANZA, MUNICIPIO SAN PEDRO DE MACORÍS, PROVINCIA SAN PEDRO DE MACORÍS.</t>
  </si>
  <si>
    <t>15556-AMPLIACIÓN DEL PLANTEL EDUCATIVO PARA INICIAL FEDERICO BERMÚDEZ, MUNICIPIO RAMÓN SANTANA, PROVINCIA SAN PEDRO DE MACORÍS.</t>
  </si>
  <si>
    <t>15557-AMPLIACIÓN DEL PLANTEL EDUCATIVO PARA INICIAL MONTE CRISTI, MUNICIPIO SAN PEDRO DE MACORÍS, PROVINCIA SAN PEDRO DE MACORÍS.</t>
  </si>
  <si>
    <t>15558-AMPLIACIÓN DEL PLANTEL EDUCATIVO PARA INICIAL BATEY MIGUELCHO, MUNICIPIO SAN PEDRO DE MACORÍS, PROVINCIA SAN PEDRO DE MACORÍS.</t>
  </si>
  <si>
    <t>12723-RECONSTRUCCIÓN CARRETERA DE LOS LLANOS-AL PUERTO, PROVINCIA SAN PEDRO DE MACORIS</t>
  </si>
  <si>
    <t>13064-CONSTRUCCIÓN DE 4 ESTANCIAS INFANTILES EN LA PROVINCIA DE SAN PEDRO DE MACORIS</t>
  </si>
  <si>
    <t>15559-AMPLIACIÓN DEL PLANTEL EDUCATIVO PARA INICIAL BATEY EL JAGUAL, MUNICIPIO RAMÓN SANTANA, PROVINCIA SAN PEDRO DE MACORÍS.</t>
  </si>
  <si>
    <t>15560-AMPLIACIÓN DEL PLANTEL EDUCATIVO PARA INICIAL BOCA DEL SOCO, MUNICIPIO SAN PEDRO DE MACORÍS, PROVINCIA SAN PEDRO DE MACORÍS.</t>
  </si>
  <si>
    <t>15561-AMPLIACIÓN DEL PLANTEL EDUCATIVO PARA INICIAL DOÑA LAURA VICINI VIUDA BARLETTA, MUNICIPIO GUAYACANES, PROVINCIA SAN PEDRO DE MACORÍS.</t>
  </si>
  <si>
    <t>14739-REHABILITACIÓN CENTRO TECNOLOGICO COMUNITARIO LOS LLANOS, PROVINCIA SAN PEDRO DE MACORIS</t>
  </si>
  <si>
    <t>15562-AMPLIACIÓN DEL PLANTEL EDUCATIVO PARA INICIAL NORGE WILLIAM BOTELLO FERNÁNDEZ, MUNICIPIO SAN PEDRO DE MACORÍS, PROVINCIA SAN PEDRO DE MACORÍS.</t>
  </si>
  <si>
    <t>15563-AMPLIACIÓN DEL PLANTEL EDUCATIVO PARA INICIAL PROF. GRECIA GERÓNIMO, MUNICIPIO SAN PEDRO DE MACORÍS, PROVINCIA SAN PEDRO DE MACORÍS.</t>
  </si>
  <si>
    <t>15564-AMPLIACIÓN DEL PLANTEL EDUCATIVO PARA INICIAL COSTA REAL, MUNICIPIO GUAYACANES, PROVINCIA SAN PEDRO DE MACORÍS.</t>
  </si>
  <si>
    <t>15565-AMPLIACIÓN DEL PLANTEL EDUCATIVO PARA INICIAL ESCUELA COMUNITARIA PARROQUIAL SANTA CLARA DE ASÍS, MUNICIPIO SAN PEDRO DE MACORÍS, PROVINCIA SAN PEDRO DE MACORÍS.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</si>
  <si>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</si>
  <si>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</si>
  <si>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</si>
  <si>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15589-AMPLIACIÓN DEL PLANTEL EDUCATIVO PARA INICIAL DIVINA PROVIDENCIA, MUNICIPIO CONSUELO, PROVINCIA SAN PEDRO DE MACORÍS.</t>
  </si>
  <si>
    <t>15590-AMPLIACIÓN DEL PLANTEL EDUCATIVO PARA INICIAL MADRE CARMEN SALLES, MUNICIPIO CONSUELO, PROVINCIA SAN PEDRO DE MACORÍS.</t>
  </si>
  <si>
    <t>15591-AMPLIACIÓN DEL PLANTEL EDUCATIVO PARA INICIAL ANTONIO PAREDES MENA, MUNICIPIO CONSUELO, PROVINCIA SAN PEDRO DE MACORÍS.</t>
  </si>
  <si>
    <t>15592-AMPLIACIÓN DEL PLANTEL EDUCATIVO PARA INICIAL SANTA MARGARITA DE YOUVILLE, MUNICIPIO CONSUELO, PROVINCIA SAN PEDRO DE MACORÍS.</t>
  </si>
  <si>
    <t>15593-AMPLIACIÓN DEL PLANTEL EDUCATIVO PARA INICIAL BATEY DON JUAN, MUNICIPIO CONSUELO, PROVINCIA SAN PEDRO DE MACORÍS.</t>
  </si>
  <si>
    <t>15594-AMPLIACIÓN DEL PLANTEL EDUCATIVO PARA INICIAL BATEY EUKARDUNA, MUNICIPIO CONSUELO, PROVINCIA SAN PEDRO DE MACORÍS.</t>
  </si>
  <si>
    <t>15935-RECONSTRUCCIÓN DE LA INFRAESTRUCTURA VIAL URBANA DEL MUNICIPIO QUISQUEYA, PROVINCIA SAN PEDRO DE MACORÍS</t>
  </si>
  <si>
    <t>15595-AMPLIACIÓN DEL PLANTEL EDUCATIVO PARA INICIAL BATEY CACHENA, MUNICIPIO CONSUELO, PROVINCIA SAN PEDRO DE MACORÍS.</t>
  </si>
  <si>
    <t>15596-AMPLIACIÓN DEL PLANTEL EDUCATIVO PARA INICIAL SOR MARILENE COLE, MUNICIPIO CONSUELO, PROVINCIA SAN PEDRO DE MACORÍS.</t>
  </si>
  <si>
    <t>15937-RECONSTRUCCIÓN DE LA INFRAESTRUCTURA VIAL URBANA DEL MUNICIPIO RAMÓN SANTANA, PROVINCIA SAN PEDRO DE MACORÍS.</t>
  </si>
  <si>
    <t>15056-RECONSTRUCCIÓN  DE LA INFRAESTRUCTURA VIAL URBANA DEL MUNICIPIO SAN PEDRO DE MACORÍS, PROVINCIA SAN PEDRO DE MACORIS</t>
  </si>
  <si>
    <t>15597-AMPLIACIÓN DEL PLANTEL EDUCATIVO PARA INICIAL BATEY PALOMA, MUNICIPIO LOS LLANOS, PROVINCIA SAN PEDRO DE MACORÍS.</t>
  </si>
  <si>
    <t>15598-AMPLIACIÓN DEL PLANTEL EDUCATIVO PARA INICIAL MARÍA NICOLÁSA BILLINI, MUNICIPIO LOS LLANOS, PROVINCIA SAN PEDRO DE MACORÍS.</t>
  </si>
  <si>
    <t>15599-AMPLIACIÓN DEL PLANTEL EDUCATIVO PARA INICIAL LA GINA, MUNICIPIO LOS LLANOS, PROVINCIA SAN PEDRO DE MACORÍS.</t>
  </si>
  <si>
    <t>13416-CONSTRUCCIÓN DE PLANTELES EDUCATIVOS EN LA PROVINCIA DE SAN PEDRO DE MACORÍS (FASE 2)</t>
  </si>
  <si>
    <t>15600-AMPLIACIÓN DEL PLANTEL EDUCATIVO PARA INICIAL VIRGEN DE LA CARIDAD DEL COBRE, MUNICIPIO QUISQUEYA, PROVINCIA SAN PEDRO DE MACORÍS.</t>
  </si>
  <si>
    <t>15060-RECONSTRUCCIÓN DE LA INFRAESTRUCTURA VIAL URBANA DEL MUNICIPIO CONSUELO, PROVINCIA SAN PEDRO DE MACORIS</t>
  </si>
  <si>
    <t>15601-AMPLIACIÓN DEL PLANTEL EDUCATIVO PARA INICIAL EUGENIO MARÍA DE HOSTOS, MUNICIPIO QUISQUEYA, PROVINCIA SAN PEDRO DE MACORÍS.</t>
  </si>
  <si>
    <t>13585-CONSTRUCCIÓN DE PLANTELES EDUCATIVOS EN LA PROVINCIA SAN PEDRO DE MACORÍS (FASE 3)</t>
  </si>
  <si>
    <t>15602-AMPLIACIÓN DEL PLANTEL EDUCATIVO PARA INICIAL FRAY ANTÓN DE MONTESINOS, MUNICIPIO QUISQUEYA, PROVINCIA SAN PEDRO DE MACORÍS.</t>
  </si>
  <si>
    <t>15603-AMPLIACIÓN DEL PLANTEL EDUCATIVO PARA INICIAL LOS MONTONES, MUNICIPIO QUISQUEYA, PROVINCIA SAN PEDRO DE MACORÍS.</t>
  </si>
  <si>
    <t>15947-RECONSTRUCCIÓN DE LA INFRAESTRUCTURA VIAL URBANA DEL MUNICIPIO LOS LLANOS, PROVINCIA SAN PEDRO DE MACORÍS</t>
  </si>
  <si>
    <t>12593-AMPLIACIÓN Y REHABILITACION DE 16 PLANTELES ESCOLARES EN LA PROVINCIA SAN PEDRO DE MACORIS.</t>
  </si>
  <si>
    <t>13975-REHABILITACIÓN Y CONSTRUCCIÓN AYUDANTÍA DEL MINISTERIO DE OBRAS PÚBLICAS EN LA PROVINCIA DE SAN PEDRO DE MACORIS</t>
  </si>
  <si>
    <t>13518-REPARACIÓN HOSPITAL EN LA PROVINCIA SAN PEDRO DE MACORÍS</t>
  </si>
  <si>
    <t>15314-RECONSTRUCCIÓN DE LA INFRAESTRUCTURA VIAL URBANA DEL MUNICIPIO GUAYACANES, PROVINCIA SAN PEDRO DE MACORÍS.</t>
  </si>
  <si>
    <t>15087-REMODELACIÓN DE LAS INFRAESTRUCTURAS RECREATIVAS EN EL MALECÓN DE SAN PEDRO DE MACORÍS</t>
  </si>
  <si>
    <t>15497-RECONSTRUCCIÓN DE LA PLAZA DE VENDEDORES DE LA PLAYITA DE GUAYACANES, PROVINCIA SAN PEDRO DE MACORIS</t>
  </si>
  <si>
    <t>15494-RECONSTRUCCIÓN DE LA PLAZA DE VENDEDORES DE LA PLAYA DE GUAYACANES, PROVINCIA SAN PEDRO DE MACORÍS</t>
  </si>
  <si>
    <t>16115-HABILITACIÓN ESTACION DEPURADORA AGUAS RESIDUALES JUAN DOLIO, MUNICIPIO GUAYACANES, PROVINCIA DE SAN PEDRO DE MACORIS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</si>
  <si>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</si>
  <si>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</si>
  <si>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</si>
  <si>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</si>
  <si>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</si>
  <si>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</si>
  <si>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</si>
  <si>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</si>
  <si>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</si>
  <si>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</si>
  <si>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</si>
  <si>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</si>
  <si>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</si>
  <si>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</si>
  <si>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</si>
  <si>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</si>
  <si>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</si>
  <si>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</si>
  <si>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</si>
  <si>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</si>
  <si>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</si>
  <si>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</si>
  <si>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</si>
  <si>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</si>
  <si>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</si>
  <si>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</si>
  <si>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</si>
  <si>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12559-CONSTRUCCIÓN DE 11 PLANTELES ESCOLARES EN LA PROVINCIA SANCHEZ RAMIREZ</t>
  </si>
  <si>
    <t>15328-RECONSTRUCCIÓN DE LA INFRAESTRUCTURA VIAL URBANA DEL MUNICIPIO COTUÍ, PROVINCIA SÁNCHEZ RAMÍREZ</t>
  </si>
  <si>
    <t>14604-CONSTRUCCIÓN RESIDENCIA DE LA ARQUIDIOCESIS, PROVINCIA SANTIAGO</t>
  </si>
  <si>
    <t>14419-RECONSTRUCCIÓN DE PUENTES VEHICULARES EN EL BARRIO DUARTE, DISTRITO MUNICIPAL SANTIAGO OESTE, PROVINCIA SANTIAGO</t>
  </si>
  <si>
    <t>14588-CONSTRUCCIÓN DE 2,000 VIVIENDAS EN EL DISTRITO MUNICIPAL HATO DEL YAQUE, PROVINCIA SANTIAGO</t>
  </si>
  <si>
    <t>14422-RECONSTRUCCIÓN DEL SISTEMA DE ALCANTARILLADO Y CALLES INTERNAS EN COMUNIDADES DEL DISTRITO MUNICIPAL SANTIAGO OESTE,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</si>
  <si>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</si>
  <si>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</si>
  <si>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</si>
  <si>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</si>
  <si>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</si>
  <si>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</si>
  <si>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</si>
  <si>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</si>
  <si>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</si>
  <si>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</si>
  <si>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</si>
  <si>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</si>
  <si>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</si>
  <si>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13070-CONSTRUCCIÓN DE 10 ESTANCIAS INFANTILES EN LA PROVINCIA SANTIAGO</t>
  </si>
  <si>
    <t>14595-CONSTRUCCIÓN DE 1 PUENTE EN LA COMUNIDAD DE CIENFUEGOS, PROVINCIA SANTIAGO</t>
  </si>
  <si>
    <t>14127-REMODELACIÓN HOSPITAL MUNICIPAL DE SAN JOSÉ DE LAS MATAS EN LA PROVINCIA DE SANTIAGO</t>
  </si>
  <si>
    <t>15699-AMPLIACIÓN DEL PLANTEL EDUCATIVO PARA INICIAL DELFÍN RODRÍGUEZ TORRES, MUNICIPIO SAN JOSÉ DE LAS MATAS, PROVINCIA SANTIAGO.</t>
  </si>
  <si>
    <t>15808-RECONSTRUCCIÓN DE LA INFRAESTRUCTURA VIAL URBANA DEL MUNICIPIO LICEY AL MEDIO,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</si>
  <si>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</si>
  <si>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</si>
  <si>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</si>
  <si>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</si>
  <si>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13425-CONSTRUCCIÓN  DE 8 ESTANCIAS INFANTILES EN LA PROVINCIA SANTIAGO (FASE 2)</t>
  </si>
  <si>
    <t>15704-AMPLIACIÓN DEL PLANTEL EDUCATIVO PARA INICIAL PROF. GRICELIS MARTÍNEZ, MUNICIPIO SANTIAGO, PROVINCIA SANTIAGO.</t>
  </si>
  <si>
    <t>12897-RECONSTRUCCIÓN HOSPITAL JOSE MARIA CABRAL Y BAEZ, SANTIAGO, PROVINCIA SANTIAGO</t>
  </si>
  <si>
    <t>15705-AMPLIACIÓN DEL PLANTEL EDUCATIVO PARA INICIAL DELIA SANTELISES, MUNICIPIO SAN JOSÉ DE LAS MATAS, PROVINCIA SANTIAGO.</t>
  </si>
  <si>
    <t>15018-RECONSTRUCCIÓN CALLE PEATONAL BENITO MONCIÓN, DESDE CALLE BOY SCOUTS HASTA SALVADOR CUCURULLO, CENTRO HISTÓRICO SANTIAGO, PROV. SANTIAG</t>
  </si>
  <si>
    <t>15706-AMPLIACIÓN DEL PLANTEL EDUCATIVO PARA INICIAL PROF. MAXIMILIANO ANTONIO ESTRELLA GRULLÓN, MUNICIPIO PUÑAL, PROVINCIA SANTIAGO.</t>
  </si>
  <si>
    <t>12560-CONSTRUCCIÓN DE 46 PLANTELES ESCOLARES EN LA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</si>
  <si>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</si>
  <si>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</si>
  <si>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15027-REMODELACIÓN DE LA CALLE DEL SOL TRAMO COMPRENDIDO ENTRE LAS CALLES GENERAL VALVERDE Y SABANA LARGA,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</si>
  <si>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</si>
  <si>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</si>
  <si>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</si>
  <si>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</si>
  <si>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</si>
  <si>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</si>
  <si>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14250-CONSTRUCCIÓN DEL CAMPO DE BÉISBOL PEDRO GARCÍA DEL LLANO, MUNICIPIO SANTIAGO DE LOS CABALLEROS, PROVINCIA SANTIAGO</t>
  </si>
  <si>
    <t>14745-REHABILITACIÓN DE 40 KM DE VÍAS TERCIARIAS CONEXAS A LA CARRETERA GREGORIO LUPERÓN, PROVINCIAS SANTIAGO Y PUERTO PLATA</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</si>
  <si>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</si>
  <si>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</si>
  <si>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</si>
  <si>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</si>
  <si>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13571-AMPLIACIÓN DE PLANTELES EDUCATIVOS EN LA PROVINCIA SANTIAGO (FASE 3)</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</si>
  <si>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</si>
  <si>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</si>
  <si>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</si>
  <si>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</si>
  <si>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</si>
  <si>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</si>
  <si>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13417-CONSTRUCCIÓN DE PLANTELES EDUCATIVOS EN LA PROVINCIA DE SANTIAGO (FASE 2)</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</si>
  <si>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</si>
  <si>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</si>
  <si>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</si>
  <si>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</si>
  <si>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13594-CONSTRUCCIÓN DE PLANTELES EDUCATIVOS EN LA PROVINCIA SANTIAGO (FASE 3)</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</si>
  <si>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</si>
  <si>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</si>
  <si>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</si>
  <si>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</si>
  <si>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</si>
  <si>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</si>
  <si>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13614-CONSTRUCCIÓN DE 7 ESTANCIAS INFANTILES EN LA PROVINCIA DE SANTIAGO (FASE 3)</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</si>
  <si>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</si>
  <si>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</si>
  <si>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</si>
  <si>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</si>
  <si>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12594-AMPLIACIÓN  Y REHABILITACION DE 12 PLANTELES ESCOLARES EN LA PROVINCIA SANTIAGO</t>
  </si>
  <si>
    <t>15739-AMPLIACIÓN DEL PLANTEL EDUCATIVO PARA INICIAL BAO, MUNICIPIO JÁNICO, PROVINCIA SANTIAGO.</t>
  </si>
  <si>
    <t>15740-AMPLIACIÓN DEL PLANTEL EDUCATIVO PARA INICIAL JOSÉ CRISTINO COLLADO, MUNICIPIO SANTIAGO,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</si>
  <si>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</si>
  <si>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</si>
  <si>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</si>
  <si>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</si>
  <si>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</si>
  <si>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14921-AMPLIACIÓN AV. PRESIDENTE ANTONIO GUZMÁN DESDE UNIVERSIDAD ISA HASTA EL CRUCE ALTO DEL YAQUE Y LA CANELA, SANTIAGO DE LOS CABALLERO</t>
  </si>
  <si>
    <t>15317-RECONSTRUCCIÓN  DE LA INFRAESTRUCTURA VIAL URBANA DEL MUNICIPIO SANTIAGO DE LOS CABALLEROS,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</si>
  <si>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</si>
  <si>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</si>
  <si>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</si>
  <si>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</si>
  <si>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</si>
  <si>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</si>
  <si>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</si>
  <si>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</si>
  <si>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</si>
  <si>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15755-AMPLIACIÓN DEL PLANTEL EDUCATIVO PARA INICIAL BLANCA MASCARO, MUNICIPIO LICEY AL MEDIO, PROVINCIA SANTIAGO.</t>
  </si>
  <si>
    <t>15756-AMPLIACIÓN DEL PLANTEL EDUCATIVO PARA INICIAL LUIS NAPOLEÓN NÚÑEZ MOLINA - ANEXA, MUNICIPIO LICEY AL MEDIO, PROVINCIA SANTIAGO.</t>
  </si>
  <si>
    <t>15019-AMPLIACIÓN DEL CENTRO SECUNDARIO PEKÍN ADENTRO (SEGUNDA ETAPA), MUNICIPIO SANTIAGO DE LOS CABALLEROS.</t>
  </si>
  <si>
    <t>15757-AMPLIACIÓN DEL PLANTEL EDUCATIVO PARA INICIAL PROF. FRANCISCA HERNÁNDEZ, MUNICIPIO LICEY AL MEDIO, PROVINCIA SANTIAGO.</t>
  </si>
  <si>
    <t>16105-RECONSTRUCCIÓN DE LA INFRAESTRUCTURA VIAL URBANA DEL MUNICIPIO SAN JOSÉ DE LAS MATAS,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</si>
  <si>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</si>
  <si>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</si>
  <si>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</si>
  <si>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</si>
  <si>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</si>
  <si>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</si>
  <si>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</si>
  <si>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</si>
  <si>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</si>
  <si>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</si>
  <si>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14807-CONSTRUCCIÓN DE AV. CIRCUNVALACIÓN NORTE EN EL MUNICIPIO VILLA BISONÓ (NAVARRETE), PROVINCIA SANTIAGO</t>
  </si>
  <si>
    <t>14933-AMPLIACIÓN AVENIDA ARROYO HONDO DESDE LA AVENIDA YAPUR DUMIT HASTA LA CIRCUNVALACION NORTE, SANTIAGO DE LOS CABALLEROS</t>
  </si>
  <si>
    <t>13894-CONSTRUCCIÓN  DE 200 VIVIENDAS EN LA PROVINCIA SANTIAGO RODRÍGUEZ</t>
  </si>
  <si>
    <t>13075-CONSTRUCCIÓN DE 1 ESTANCIA INFANTIL EN LA PROVINCIA DE SANTIAGO RODRIGUEZ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</si>
  <si>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</si>
  <si>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</si>
  <si>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</si>
  <si>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</si>
  <si>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</si>
  <si>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15810-RECONSTRUCCIÓN DE LA INFRAESTRUCTURA VIAL URBANA DEL MUNICIPIO MONCIÓN, PROVINCIA SANTIAGO RODRÍGUEZ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</si>
  <si>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</si>
  <si>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</si>
  <si>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</si>
  <si>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</si>
  <si>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</si>
  <si>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</si>
  <si>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</si>
  <si>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</si>
  <si>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</si>
  <si>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14253-CONSTRUCCIÓN CAPILLA PILOTO PARA LA DIOCESIS MAO-MONTECRISTI, EL CERCADILLO, PROVINCIA SANTIAGO RODRIGUEZ</t>
  </si>
  <si>
    <t>15313-RECONSTRUCCIÓN DE LA INFRAESTRUCTURA VIAL URBANA DEL MUNICIPIO SAN IGNACIO DE SABANETA, PROVINCIA SANTIAGO RODRÍGUEZ</t>
  </si>
  <si>
    <t>14247-CONSTRUCCIÓN CASA HOGAR DE ANCIANOS EN SABANETA, MUNICIPIO SAN IGNACIO DE SABANETA, PROVINCIA SANTIAGO RODRIGUEZ</t>
  </si>
  <si>
    <t>1002-RECONSTRUCCIÓN CARRETERA SANTIAGO RODRIGUEZ  MARTIN GARCIA  GUAYUBIN, PROVINCIA  MONTECRISTI</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</si>
  <si>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</si>
  <si>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</si>
  <si>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</si>
  <si>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13364-AMPLIACIÓN DE PLANTELES EDUCATIVOS EN LA PROVINCIA DE VALVERDE (FASE 2)</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</si>
  <si>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</si>
  <si>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</si>
  <si>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</si>
  <si>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</si>
  <si>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</si>
  <si>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</si>
  <si>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</si>
  <si>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</si>
  <si>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</si>
  <si>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</si>
  <si>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</si>
  <si>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13071-CONSTRUCCIÓN DE 2 ESTANCIAS INFANTILES EN LA PROVINCIA DE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</si>
  <si>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</si>
  <si>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</si>
  <si>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</si>
  <si>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15004-CONSTRUCCIÓN DE PUENTE VEHICULAR TIPO TABLERO LOS CHIVOS, D.M GUATAPANAL, MUNICIPIO MAO, PROVINCIA VALVERDE</t>
  </si>
  <si>
    <t>15791-AMPLIACIÓN DEL PLANTEL EDUCATIVO PARA INICIAL JACINTO DE LA CONCHA, MUNICIPIO LAGUNA SALADA, PROVINCIA VALVERDE.</t>
  </si>
  <si>
    <t>12563-CONSTRUCCIÓN DE 13 PLANTELES ESCOLARES EN LA PROVINCIA VALVERDE</t>
  </si>
  <si>
    <t>15792-AMPLIACIÓN DEL PLANTEL EDUCATIVO PARA INICIAL PROF. GUILLERMO RAFAEL PERALTA SANDY, MUNICIPIO LAGUNA SALADA,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</si>
  <si>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</si>
  <si>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</si>
  <si>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</si>
  <si>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</si>
  <si>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</si>
  <si>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</si>
  <si>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</si>
  <si>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</si>
  <si>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</si>
  <si>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</si>
  <si>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</si>
  <si>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</si>
  <si>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</si>
  <si>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</si>
  <si>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</si>
  <si>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</si>
  <si>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</si>
  <si>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</si>
  <si>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</si>
  <si>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</si>
  <si>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</si>
  <si>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</si>
  <si>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13407-CONSTRUCCIÓN DE PLANTELES EDUCATIVOS EN LA PROVINCIA DE MONSEÑOR NOUEL (FASE 2)</t>
  </si>
  <si>
    <t>13566-AMPLIACIÓN DE PLANTELES EDUCATIVOS EN LA PROVINCIA DE MONSEÑOR NOUEL (FASE 3)</t>
  </si>
  <si>
    <t>15934-RECONSTRUCCIÓN DE LA INFRAESTRUCTURA VIAL URBANA DEL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</si>
  <si>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</si>
  <si>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</si>
  <si>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15996-AMPLIACIÓN DEL PLANTEL EDUCATIVO PARA INICIAL REVERENDO ERNESTO ROQUE FRÍAS, MUNICIPIO MAIMÓN, PROVINCIA MONSEÑOR NOUEL.</t>
  </si>
  <si>
    <t>15997-AMPLIACIÓN DEL PLANTEL EDUCATIVO PARA INICIAL EUGENIO MARÍA DE HOSTOS, MUNICIPIO MAIMÓN, PROVINCIA MONSEÑOR NOUEL.</t>
  </si>
  <si>
    <t>15998-AMPLIACIÓN DEL PLANTEL EDUCATIVO PARA INICIAL JUAN PABLO DUARTE, MUNICIPIO PIEDRA BLANCA, PROVINCIA MONSEÑOR NOUEL.</t>
  </si>
  <si>
    <t>15999-AMPLIACIÓN DEL PLANTEL EDUCATIVO PARA INICIAL JUAN BAUTISTA RODRÍGUEZ, MUNICIPIO MAIMÓN, PROVINCIA MONSEÑOR NOUEL.</t>
  </si>
  <si>
    <t>12581-AMPLIACIÓN Y REHABILITACION DE 6 PLANTELES ESCOLARES EN LA  PROVINCIA MONSEÑOR NOUEL</t>
  </si>
  <si>
    <t>16000-AMPLIACIÓN DEL PLANTEL EDUCATIVO PARA INICIAL PROF. GILBERTO ANTONIO DÍAZ CAMILO, MUNICIPIO MAIMÓN, PROVINCIA MONSEÑOR NOUEL.</t>
  </si>
  <si>
    <t>14349-CONSTRUCCIÓN ESTADIO DE BASEBALL BEBECITO DEL VILLAR, BONAO, PROV. MONSEÑOR NOUEL</t>
  </si>
  <si>
    <t>13463-CONSTRUCCIÓN  DE 1 ESTANCIAS INFANTILES EN LA PROVINCIA DE MONSEÑOR NOUEL (FASE 2)</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</si>
  <si>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</si>
  <si>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</si>
  <si>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</si>
  <si>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</si>
  <si>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</si>
  <si>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</si>
  <si>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13617-CONSTRUCCIÓN DE 1 ESTANCIAS INFANTILES EN LA PROVINCIA DE MOSEÑOR NOUEL (FASE 3)</t>
  </si>
  <si>
    <t>15326-RECONSTRUCCIÓN DE LA INFRAESTRUCTURA VIAL URBANA DEL MUNICIPIO BONAO,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</si>
  <si>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</si>
  <si>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</si>
  <si>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</si>
  <si>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15233-AMPLIACIÓN DEL PLANTEL EDUCATIVO PARA INICIAL GUAZUMITA, MUNICIPIO YAMASÁ, PROVINCIA MONTE PLATA.</t>
  </si>
  <si>
    <t>15234-AMPLIACIÓN DEL PLANTEL EDUCATIVO PARA INICIAL ANA VIRGINIA REYNOSO, MUNICIPIO SABANA GRANDE DE BOYÁ, PROVINCIA MONTE PLATA.</t>
  </si>
  <si>
    <t>15235-AMPLIACIÓN DEL PLANTEL EDUCATIVO PARA INICIAL FRANCISCO ALBERTO CAAMAÑO DEÑÓ, MUNICIPIO BAYAGUANA, PROVINCIA MONTE PLATA.</t>
  </si>
  <si>
    <t>15236-AMPLIACIÓN DEL PLANTEL EDUCATIVO PARA INICIAL RAMÓN MARTÍNEZ, MUNICIPIO PERALVILLO, PROVINCIA MONTE PLATA.</t>
  </si>
  <si>
    <t>15237-AMPLIACIÓN DEL PLANTEL EDUCATIVO PARA INICIAL FERNANDO ARTURO DE MERIÑO, MUNICIPIO MONTE PLATA, PROVINCIA MONTE PLATA.</t>
  </si>
  <si>
    <t>15238-AMPLIACIÓN DEL PLANTEL EDUCATIVO PARA INICIAL CARA LINDA, MUNICIPIO MONTE PLATA, PROVINCIA MONTE PLATA.</t>
  </si>
  <si>
    <t>15239-AMPLIACIÓN DEL PLANTEL EDUCATIVO PARA INICIAL AMÉRICO LUGO, MUNICIPIO SABANA GRANDE DE BOYÁ, PROVINCIA MONTE PLATA.</t>
  </si>
  <si>
    <t>13641-RECONSTRUCCIÓN CARRETERA BAYAGUANA - EL PUERTO, PROVINCIA MONTE PLATA</t>
  </si>
  <si>
    <t>4178-RECONSTRUCCIÓN CARRETERA GUERRA-BAYAGUANA, PROV. MONTE PLATA</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</si>
  <si>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</si>
  <si>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</si>
  <si>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</si>
  <si>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</si>
  <si>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</si>
  <si>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</si>
  <si>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</si>
  <si>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</si>
  <si>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</si>
  <si>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</si>
  <si>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</si>
  <si>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</si>
  <si>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12584-AMPLIACIÓN Y REHABILITACION DE 15 PLANTELES ESCOLARES  EN LA PROVINCIA MONTE PLATA</t>
  </si>
  <si>
    <t>16010-AMPLIACIÓN DEL PLANTEL EDUCATIVO PARA INICIAL SAN ANTONIO, MUNICIPIO YAMASÁ, PROVINCIA MONTE PLATA.</t>
  </si>
  <si>
    <t>13598-CONSTRUCCIÓN DE PLANTELES EDUCATIVOS EN LA PROVINCIA SANTO DOMINGO (FASE 3)</t>
  </si>
  <si>
    <t>16011-AMPLIACIÓN DEL PLANTEL EDUCATIVO PARA INICIAL PROF. JUAN EMILIO BOSCH GAVIÑO, MUNICIPIO SABANA GRANDE DE BOYA, PROVINCIA MONTE PLATA</t>
  </si>
  <si>
    <t>13465-CONSTRUCCIÓN  DE 1 ESTANCIA INFANTIL EN LA PROVINCIA DE MONTE PLATA (FASE 2)</t>
  </si>
  <si>
    <t>16012-AMPLIACIÓN DEL PLANTEL EDUCATIVO PARA INICIAL CRISTINA HELENA CRUZ, MUNICIPIO YAMASÁ, PROVINCIA MONTE PLATA.</t>
  </si>
  <si>
    <t>16013-AMPLIACIÓN DEL PLANTEL EDUCATIVO PARA INICIAL FERNANDO ARTURO DE MERIÑO, MUNICIPIO MONTE PLATA, PROVINCIA MONTE PLATA.</t>
  </si>
  <si>
    <t>16014-AMPLIACIÓN DEL PLANTEL EDUCATIVO PARA INICIAL BATEY EL CAÑO, MUNICIPIO YAMASÁ, PROVINCIA MONTE PLATA.</t>
  </si>
  <si>
    <t>16015-AMPLIACIÓN DEL PLANTEL EDUCATIVO PARA INICIAL FRANCISCO MORENO MUÑOZ, MUNICIPIO YAMASÁ, PROVINCIA MONTE PLATA.</t>
  </si>
  <si>
    <t>16016-AMPLIACIÓN DEL PLANTEL EDUCATIVO PARA INICIAL LOS ÁNGELITOS, MUNICIPIO YAMASÁ, PROVINCIA MONTE PLATA.</t>
  </si>
  <si>
    <t>16017-AMPLIACIÓN DEL PLANTEL EDUCATIVO PARA INICIAL SABANA GRANDE, MUNICIPIO YAMASÁ, PROVINCIA MONTE PLATA.</t>
  </si>
  <si>
    <t>16018-AMPLIACIÓN DEL PLANTEL EDUCATIVO PARA INICIAL DR. JOSÉ FRANCISCO PEÑA GÓMEZ, MUNICIPIO YAMASÁ, PROVINCIA MONTE PLATA.</t>
  </si>
  <si>
    <t>16019-AMPLIACIÓN DEL PLANTEL EDUCATIVO PARA INICIAL LOS JOVILLOS, MUNICIPIO YAMASÁ, PROVINCIA MONTE PLATA.</t>
  </si>
  <si>
    <t>16020-AMPLIACIÓN DEL PLANTEL EDUCATIVO PARA INICIAL LA CEJA, MUNICIPIO YAMASÁ, PROVINCIA MONTE PLATA.</t>
  </si>
  <si>
    <t>16021-AMPLIACIÓN DEL PLANTEL EDUCATIVO PARA INICIAL DR. JOSÉ FRANCISCO PEÑA GÓMEZ, MUNICIPIO MONTE PLATA, PROVINCIA MONTE PLATA.</t>
  </si>
  <si>
    <t>16022-AMPLIACIÓN DEL PLANTEL EDUCATIVO PARA INICIAL DON JUAN, MUNICIPIO MONTE PLATA, PROVINCIA MONTE PLATA.</t>
  </si>
  <si>
    <t>16264-RECONSTRUCCIÓN DE PUENTE ARROYO HONDO, AFECTADO POR VAGUADA ABRIL 2022, CARRETERA HACIENDA ESTRELLA-MONTE PLATA, MUNICIPIO MONTE PLATA, PROVINCIA MONTE PLATA</t>
  </si>
  <si>
    <t>13606-CONSTRUCCIÓN DE 3 ESTANCIAS INFANTILES EN LA PROVINCIA DE MONTE PLATA (FASE 3)</t>
  </si>
  <si>
    <t>16023-AMPLIACIÓN DEL PLANTEL EDUCATIVO PARA INICIAL CHIRINO,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</si>
  <si>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</si>
  <si>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</si>
  <si>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16026-AMPLIACIÓN DEL PLANTEL EDUCATIVO PARA INICIAL MATA LIMÓN , MUNICIPIO MONTE PLATA, PROVINCIA MONTE PLATA.</t>
  </si>
  <si>
    <t>16027-AMPLIACIÓN DEL PLANTEL EDUCATIVO PARA INICIAL EL LAUREL, MUNICIPIO MONTE PLATA, PROVINCIA MONTE PLATA.</t>
  </si>
  <si>
    <t>16028-AMPLIACIÓN DEL PLANTEL EDUCATIVO PARA INICIAL RIO BOYA, MUNICIPIO MONTE PLATA, PROVINCIA MONTE PLATA.</t>
  </si>
  <si>
    <t>16029-AMPLIACIÓN DEL PLANTEL EDUCATIVO PARA INICIAL FRÍAS, MUNICIPIO MONTE PLATA, PROVINCIA MONTE PLATA.</t>
  </si>
  <si>
    <t>16030-AMPLIACIÓN DEL PLANTEL EDUCATIVO PARA INICIAL CRUCE DE PAYABO, MUNICIPIO MONTE PLATA, PROVINCIA MONTE PLATA.</t>
  </si>
  <si>
    <t>16031-AMPLIACIÓN DEL PLANTEL EDUCATIVO PARA INICIAL LA JAGUA, MUNICIPIO MONTE PLATA, PROVINCIA MONTE PLATA.</t>
  </si>
  <si>
    <t>16032-AMPLIACIÓN DEL PLANTEL EDUCATIVO PARA INICIAL JOSÉ PANTALEÓN CASTILLO, MUNICIPIO BAYAGUANA, PROVINCIA MONTE PLATA.</t>
  </si>
  <si>
    <t>16033-AMPLIACIÓN DEL PLANTEL EDUCATIVO PARA INICIAL MANUEL EMILIO DE LOS SANTOS, MUNICIPIO BAYAGUANA, PROVINCIA MONTE PLATA.</t>
  </si>
  <si>
    <t>16034-AMPLIACIÓN DEL PLANTEL EDUCATIVO PARA INICIAL MORAYMA VELOZ DE BÁEZ, MUNICIPIO BAYAGUANA, PROVINCIA MONTE PLATA.</t>
  </si>
  <si>
    <t>16035-AMPLIACIÓN DEL PLANTEL EDUCATIVO PARA INICIAL GENERAL ANTONIO DUVERGÉ, MUNICIPIO BAYAGUANA, PROVINCIA MONTE PLATA.</t>
  </si>
  <si>
    <t>16036-AMPLIACIÓN DEL PLANTEL EDUCATIVO PARA INICIAL PROF. JUAN EMILIO BOSCH GAVIÑO, MUNICIPIO YAMASA, PROVINCIA MONTE PLATA</t>
  </si>
  <si>
    <t>16037-AMPLIACIÓN DEL PLANTEL EDUCATIVO PARA INICIAL GREGORIO AYBAR CONTRERAS, MUNICIPIO SABANA GRANDE DE BOYÁ, PROVINCIA MONTE PLATA.</t>
  </si>
  <si>
    <t>16038-AMPLIACIÓN DEL PLANTEL EDUCATIVO PARA INICIAL ANACAONA, MUNICIPIO SABANA GRANDE DE BOYÁ, PROVINCIA MONTE PLATA.</t>
  </si>
  <si>
    <t>16039-AMPLIACIÓN DEL PLANTEL EDUCATIVO PARA INICIAL PASTORA CASTILLO, MUNICIPIO SABANA GRANDE DE BOYÁ, PROVINCIA MONTE PLATA.</t>
  </si>
  <si>
    <t>16040-AMPLIACIÓN DEL PLANTEL EDUCATIVO PARA INICIAL MINERVA MIRABAL, MUNICIPIO SABANA GRANDE DE BOYÁ, PROVINCIA MONTE PLATA.</t>
  </si>
  <si>
    <t>16041-AMPLIACIÓN DEL PLANTEL EDUCATIVO PARA INICIAL ANDRÉS BELLO, MUNICIPIO SABANA GRANDE DE BOYÁ, PROVINCIA MONTE PLATA.</t>
  </si>
  <si>
    <t>16042-AMPLIACIÓN DEL PLANTEL EDUCATIVO PARA INICIAL MARTÍN FERRER DE LOS SANTOS, MUNICIPIO PERALVILLO, PROVINCIA MONTE PLATA.</t>
  </si>
  <si>
    <t>16043-AMPLIACIÓN DEL PLANTEL EDUCATIVO PARA INICIAL JESÚS MARÍA MANZUETA, MUNICIPIO PERALVILLO, PROVINCIA MONTE PLATA.</t>
  </si>
  <si>
    <t>16044-AMPLIACIÓN DEL PLANTEL EDUCATIVO PARA INICIAL MANUELA MOREL HERNÁNDEZ, MUNICIPIO PERALVILLO, PROVINCIA MONTE PLATA.</t>
  </si>
  <si>
    <t>16045-AMPLIACIÓN DEL PLANTEL EDUCATIVO PARA INICIAL MELANIA MANZUETA, MUNICIPIO PERALVILLO, PROVINCIA MONTE PLATA.</t>
  </si>
  <si>
    <t>16046-AMPLIACIÓN DEL PLANTEL EDUCATIVO PARA INICIAL JOSÉ VÁSQUEZ JIMÉNEZ, MUNICIPIO PERALVILLO, PROVINCIA MONTE PLATA.</t>
  </si>
  <si>
    <t>15315-RECONSTRUCCIÓN DE LA INFRAESTRUCTURA VIAL URBANA DEL MUNICIPIO BAYAGUANA, PROVINCIA MONTE PLATA</t>
  </si>
  <si>
    <t>14309-RECONSTRUCCIÓN CARRETERA HACIENDA ESTRELLA - HATILLO - EL PRADO Y PUENTE SOBRE RIO SAVITA, PROVINCIA  MONTE PLATA</t>
  </si>
  <si>
    <t>12720-RECONSTRUCCIÓN CARRETERA HATO MAYOR - EL PUERTO, PROVINCIA HATO MAYOR</t>
  </si>
  <si>
    <t>13555-CONSTRUCCIÓN DE PLANTELES EDUCATIVOS EN LA PROVINCIA HATO MAYOR (FASE 3)</t>
  </si>
  <si>
    <t>15546-AMPLIACIÓN DEL PLANTEL EDUCATIVO PARA INICIAL CARLOS MELQUIADES PEGUERO SÁNCHEZ, MUNICIPIO HATO MAYOR, PROVINCIA HATO MAYOR.</t>
  </si>
  <si>
    <t>15547-AMPLIACIÓN DEL PLANTEL EDUCATIVO PARA INICIAL SAN CARLOS, MUNICIPIO SABANA DE LA MAR, PROVINCIA HATO MAYOR.</t>
  </si>
  <si>
    <t>13053-CONSTRUCCIÓN DE 1 ESTANCIA INFANTIL EN LA PROVINCIA DE HATO MAYOR</t>
  </si>
  <si>
    <t>15398-RECONSTRUCCIÓN DE LA INFRAESTRUCTURA VIAL URBANA DEL MUNICIPIO EL VALLE, PROVINCIA HATO MAYOR</t>
  </si>
  <si>
    <t>14916-REMODELACIÓN POLIDEPORTIVO HÉCTOR MONEGRO "EL VIKINGO", PROVINCIA HATO MAYOR.</t>
  </si>
  <si>
    <t>15401-RECONSTRUCCIÓN DE LA INFRAESTRUCTURA VIAL URBANA DEL MUNICIPIO DE SABANA LA MAR, PROVINCIA HATO MAYOR</t>
  </si>
  <si>
    <t>12531-CONSTRUCCIÓN DE 5 PLANTELES ESCOLARES EN LA PROVINCIA HATO MAYOR</t>
  </si>
  <si>
    <t>1729-RECONSTRUCCIÓN CARRETERA HATO MAYOR - SABANA DE LA MAR, PROV., HATO MAYOR</t>
  </si>
  <si>
    <t>15571-AMPLIACIÓN DEL PLANTEL EDUCATIVO PARA INICIAL PROF. HILDA REYES PUELLO, MUNICIPIO HATO MAYOR, PROVINCIA HATO MAYOR.</t>
  </si>
  <si>
    <t>15572-AMPLIACIÓN DEL PLANTEL EDUCATIVO PARA INICIAL MATÍAS RAMÓN MELLA, MUNICIPIO HATO MAYOR, PROVINCIA HATO MAYOR.</t>
  </si>
  <si>
    <t>15573-AMPLIACIÓN DEL PLANTEL EDUCATIVO PARA INICIAL LOS HATILLOS, MUNICIPIO HATO MAYOR, PROVINCIA HATO MAYOR.</t>
  </si>
  <si>
    <t>15574-AMPLIACIÓN DEL PLANTEL EDUCATIVO PARA INICIAL FRANCISCO DEL ROSARIO SÁNCHEZ, MUNICIPIO HATO MAYOR, PROVINCIA HATO MAYOR.</t>
  </si>
  <si>
    <t>15575-AMPLIACIÓN DEL PLANTEL EDUCATIVO PARA INICIAL JUAN PABLO DUARTE, MUNICIPIO HATO MAYOR, PROVINCIA HATO MAYOR.</t>
  </si>
  <si>
    <t>15577-AMPLIACIÓN DEL PLANTEL EDUCATIVO PARA INICIAL MANCHADO, MUNICIPIO HATO MAYOR, PROVINCIA HATO MAYOR.</t>
  </si>
  <si>
    <t>15580-AMPLIACIÓN DEL PLANTEL EDUCATIVO PARA INICIAL EL GUAYABAL, MUNICIPIO HATO MAYOR, PROVINCIA HATO MAYOR.</t>
  </si>
  <si>
    <t>15581-AMPLIACIÓN DEL PLANTEL EDUCATIVO PARA INICIAL PILAR RONDÓN, MUNICIPIO HATO MAYOR, PROVINCIA HATO MAYOR.</t>
  </si>
  <si>
    <t>14278-CONSTRUCCIÓN EXTENSION UASD HATO MAYOR</t>
  </si>
  <si>
    <t>15582-AMPLIACIÓN DEL PLANTEL EDUCATIVO PARA INICIAL MORQUECHO, MUNICIPIO HATO MAYOR, PROVINCIA HATO MAYOR.</t>
  </si>
  <si>
    <t>13400-CONSTRUCCIÓN DE PLANTELES EDUCATIVOS EN LA PROVINCIA DE HATO MAYOR (FASE 2)</t>
  </si>
  <si>
    <t>15584-AMPLIACIÓN DEL PLANTEL EDUCATIVO PARA INICIAL MONTE COCA, MUNICIPIO HATO MAYOR, PROVINCIA HATO MAYOR.</t>
  </si>
  <si>
    <t>15585-AMPLIACIÓN DEL PLANTEL EDUCATIVO PARA INICIAL SANTA MARÍA DEL BATEY, MUNICIPIO HATO MAYOR, PROVINCIA HATO MAYOR.</t>
  </si>
  <si>
    <t>15586-AMPLIACIÓN DEL PLANTEL EDUCATIVO PARA INICIAL LAS PAJAS, MUNICIPIO HATO MAYOR, PROVINCIA HATO MAYOR.</t>
  </si>
  <si>
    <t>12183-RECONSTRUCCIÓN CAMINO VECINAL LOS ALGARROBOS-PRINGAMOSALA FUENTEMATA GALLINA-GUACHUPITA-HOYONCITO-EL PUERTO, PROV. HATO MAYOR</t>
  </si>
  <si>
    <t>12573-AMPLIACIÓN Y REHABILITACION DE 8 PLANTELES ESCOLARES EN LA PROVINCIAHATO MAYOR</t>
  </si>
  <si>
    <t>15587-AMPLIACIÓN DEL PLANTEL EDUCATIVO PARA INICIAL SUDADERO, MUNICIPIO HATO MAYOR, PROVINCIA HATO MAYOR.</t>
  </si>
  <si>
    <t>15588-AMPLIACIÓN DEL PLANTEL EDUCATIVO PARA INICIAL LAS CAÑITAS, MUNICIPIO SABANA DE LA MAR, PROVINCIA HATO MAYOR.</t>
  </si>
  <si>
    <t>13672-CONSTRUCCIÓN DE 96 VIVIENDAS EN EL MUNICIPIO SABANA DE LA MAR, PROVINCIA HATO MAYOR</t>
  </si>
  <si>
    <t>13604-CONSTRUCCIÓN DE 1 ESTANCIAS INFANTILES EN LA PROVINCIA DE HATO MAYOR  (FASE 3)</t>
  </si>
  <si>
    <t>15324-RECONSTRUCCIÓN DE LA INFRAESTRUCTURA VIAL URBANA DEL MUNICIPIO DE HATO MAYOR DEL REY, PROVINCIA HATO MAYOR</t>
  </si>
  <si>
    <t>15799-RECONSTRUCCIÓN DEL MUELLE TURISTICO SAN GABRIEL, LOS HAITISES, MUNICIPIO DE SABANA DE LA MAR, PROVINCIA HATO MAYOR</t>
  </si>
  <si>
    <t>15800-RECONSTRUCCIÓN DEL MUELLE TURÍSTICO CUEVA DE LA ARENA, LOS HAITISES, MUNICIPIO SABANA DE LA MAR, PROVINCIA HATO MAYOR.</t>
  </si>
  <si>
    <t>13852-RESTAURACIÓN DE LA CUENCA  DEL RÍO OCOA Y SU  COSTA EN LA PROVINCIA SAN JOSÉ DE OCOA.</t>
  </si>
  <si>
    <t>13069-CONSTRUCCIÓN 1 ESTANCIA INFANTIL EN LA PROVINCIA DE SAN JOSE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</si>
  <si>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</si>
  <si>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</si>
  <si>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</si>
  <si>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12548-CONSTRUCCIÓN DE 6 PLANTELES ESCOLARES EN LA PROVINCIA SAN JOSE DE OCOA</t>
  </si>
  <si>
    <t>15467-AMPLIACIÓN DEL PLANTEL EDUCATIVO PARA INICIAL MONTE NEGRO, MUNICIPIO RANCHO ARRIBA, PROVINCIA SAN JOSÉ DE OCOA.</t>
  </si>
  <si>
    <t>14113-REHABILITACIÓN CARRETERA RANCHO ARRIBA - SABANA LARGA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</si>
  <si>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</si>
  <si>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</si>
  <si>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</si>
  <si>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15309-RECONSTRUCCIÓN DE LA INFRAESTRUCTURA VIAL URBANA DEL MUNICIPIO DE SABANA LARGA, PROVINCIA SAN JOSÉ DE OCOA</t>
  </si>
  <si>
    <t>16159-CONSTRUCCIÓN DEL PLAY DE BÉISBOL DEL MUNICIPIO DE SABANA LARGA, PROVINCIA SAN JOSÉ DE OCOA</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</si>
  <si>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</si>
  <si>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</si>
  <si>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</si>
  <si>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15253-AMPLIACIÓN DEL PLANTEL EDUCATIVO PARA INICIAL PROF. VINICIO VALENZUELA PÉREZ, MUNICIPIO LOS ALCARRIZOS, PROVINCIA SANTO DOMINGO.</t>
  </si>
  <si>
    <t>15972-AMPLIACIÓN DEL PLANTEL EDUCATIVO PARA INICIAL ALBERGUE INFANTIL SANTA ROSA DE LIMA, MUNICIPIO PEDRO BRAND, PROVINCIA SANTO DOMINGO.</t>
  </si>
  <si>
    <t>14054-AMPLIACIÓN DEL SERVICIO DE LA LINEA 1 DEL METRO DE SANTO DOMINGO</t>
  </si>
  <si>
    <t>14118-CONSTRUCCIÓN DE LA 2 LINEA DEL TELEFÉRICO DE SANTO DOMINGO, SANTO DOMINGO OESTE Y LOS ALCARRIZOS</t>
  </si>
  <si>
    <t>15254-AMPLIACIÓN DEL PLANTEL EDUCATIVO PARA INICIAL JUANA SALTITOPA, MUNICIPIO LOS ALCARRIZOS, PROVINCIA SANTO DOMINGO.</t>
  </si>
  <si>
    <t>15347-RECONSTRUCCIÓN  DE LA INFRAESTRUCTURA VIAL URBANA DEL MUNICIPIO SANTO DOMINGO ESTE</t>
  </si>
  <si>
    <t>15973-AMPLIACIÓN DEL PLANTEL EDUCATIVO PARA INICIAL SAN JOSÉ OBRERO, MUNICIPIO PEDRO BRAND, PROVINCIA SANTO DOMINGO.</t>
  </si>
  <si>
    <t>14558-CONSTRUCCIÓN LÍNEA 2C DEL METRO DE SANTO DOMINGO TRAMOS:  ALCARRIZOS- LUPERÓN</t>
  </si>
  <si>
    <t>14601-CONSTRUCCIÓN DE 1,912 VIVIENDAS EN CIUDAD MODELO, MUNICIPIO SANTO DOMINGO NORTE, PROVINCIA SANTO DOMINGO</t>
  </si>
  <si>
    <t>15255-AMPLIACIÓN DEL PLANTEL EDUCATIVO PARA INICIAL CAMILA HENRÍQUEZ - FE Y ALEGRÍA, MUNICIPIO LOS ALCARRIZOS, PROVINCIA SANTO DOMINGO.</t>
  </si>
  <si>
    <t>15024-CONSTRUCCIÓN DE LA LÍNEA 1B DEL METRO DE SANTO DOMINGO, TRAMO VILLA MELLA - PUNTA, SANTO DOMINGO NORTE</t>
  </si>
  <si>
    <t>15256-AMPLIACIÓN DEL PLANTEL EDUCATIVO PARA INICIAL EVARISTO BRITO REYES, MUNICIPIO LOS ALCARRIZOS, PROVINCIA SANTO DOMINGO.</t>
  </si>
  <si>
    <t>13635-CONSTRUCCIÓN EDIFICIO DE DOS NIVELES DEL INSTITUTO DE CARDIOLOGÍA</t>
  </si>
  <si>
    <t>13856-CONSTRUCCIÓN CENTRO MODELO DE PRESTACIÓN DE SERVICIOS PARA MUJERES (CIUDAD MUJER)</t>
  </si>
  <si>
    <t>15257-AMPLIACIÓN DEL PLANTEL EDUCATIVO PARA INICIAL JESÚS DE NAZARET - BATEY PALMAREJITO, MUNICIPIO LOS ALCARRIZOS, PROVINCIA SANTO DOMINGO.</t>
  </si>
  <si>
    <t>13636-CONSTRUCCIÓN DEL PARQUE  DISTRITO INDUSTRIAL SANTO DOMINGO OESTE (DISDO), EN HATO NUEVO, MANOGUAYABO</t>
  </si>
  <si>
    <t>15258-AMPLIACIÓN DEL PLANTEL EDUCATIVO PARA INICIAL SOCORRO SÁNCHEZ, MUNICIPIO LOS ALCARRIZOS, PROVINCIA SANTO DOMINGO.</t>
  </si>
  <si>
    <t>13637-CONSTRUCCIÓN PALACIO DE JUSTICIA DE SANTO DOMINGO ESTE</t>
  </si>
  <si>
    <t>14508-CONSTRUCCIÓN EDIFICIO PARA SALONES PARROQUIALES, PARROQUIA STELLA MARIS, MUNICIPIO SANTO DOMINGO ESTE.</t>
  </si>
  <si>
    <t>14524-CONSTRUCCIÓN CAMPO DE BÉISBOL Y CANCHA DE BALONCESTO PUNTA LICEY DE VILLA MELLA, MUNICIPIO SANTO DOMINGO NORTE, SANTO DOMINGO</t>
  </si>
  <si>
    <t>15259-AMPLIACIÓN DEL PLANTEL EDUCATIVO PARA INICIAL NORGE BOTELLO FERNÁNDEZ, MUNICIPIO LOS ALCARRIZOS, PROVINCIA SANTO DOMINGO.</t>
  </si>
  <si>
    <t>14525-CONSTRUCCIÓN CLUB DEPORTIVO VILLA MELLA, MUNICIPIO SANTO DOMINGO NORTE, PROVINCIA SANTO DOMINGO</t>
  </si>
  <si>
    <t>15260-AMPLIACIÓN DEL PLANTEL EDUCATIVO PARA INICIAL PROF. ANA LUISA ANDÚJAR SOLANO -  FE Y ALEGRÍA, MUNICIPIO LOS ALCARRIZOS, PROVINCIA SANTO DOMINGO.</t>
  </si>
  <si>
    <t>12089-CONSTRUCCIÓN DE LA INTERCONEXION CARRETERA ZONA FRANCA GUERRA Y NUEVA AUTOPISTA DEL NORDESTE</t>
  </si>
  <si>
    <t>14691-AMPLIACIÓN DEL PABELLÓN HOGAR ÁNGELES FELICES, MUNICIPIO PEDRO BRAND, PROVINCIA SANTO DOMINGO</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</si>
  <si>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</si>
  <si>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</si>
  <si>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</si>
  <si>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15296-AMPLIACIÓN DEL PLANTEL EDUCATIVO PARA INICIAL MÁXIMO GOMEZ - EL VIGÍA, MUNICIPIO BOCA CHICA, PROVINCIA SANTO DOMINGO.</t>
  </si>
  <si>
    <t>15297-AMPLIACIÓN DEL PLANTEL EDUCATIVO PARA INICIAL PROF. ALBALINA ACOSTA DE VÁSQUEZ, MUNICIPIO BOCA CHICA, PROVINCIA SANTO DOMINGO.</t>
  </si>
  <si>
    <t>14542-CONSTRUCCIÓN Y RECONSTRUCCIÓN DE DESTACAMENTOS POLICIALES EN COMUNIDADES DE LA PROVINCIA SANTO DOMINGO</t>
  </si>
  <si>
    <t>15298-AMPLIACIÓN DEL PLANTEL EDUCATIVO PARA INICIAL VITALINA MORDÁN DE LA CRUZ, MUNICIPIO BOCA CHICA, PROVINCIA SANTO DOMINGO.</t>
  </si>
  <si>
    <t>13278-CONSTRUCCIÓN Y EQUIPAMIENTO DEL CENTRO DE DIAGNÓSTICO Y ATENCIÓN PRIMARIA EN MANOGUAYABO,  MUNICIPIO SANTO DOMINGO OESTE, PROVINCIA SANTO DOMINGO</t>
  </si>
  <si>
    <t>14574-CONSTRUCCIÓN  NUEVO PUENTE FLOTANTE SOBRE EL RLO OZAMA, DISTRITO NACIONAL</t>
  </si>
  <si>
    <t>15299-AMPLIACIÓN DEL PLANTEL EDUCATIVO PARA INICIAL HERMANAS MIRABAL, MUNICIPIO BOCA CHICA, PROVINCIA SANTO DOMINGO.</t>
  </si>
  <si>
    <t>15300-AMPLIACIÓN DEL PLANTEL EDUCATIVO PARA INICIAL MARÍA CARO, MUNICIPIO BOCA CHICA, PROVINCIA SANTO DOMINGO.</t>
  </si>
  <si>
    <t>13363-AMPLIACIÓN DE PLANTELES EDUCATIVOS EN LA PROVINCIA DE SANTO DOMINGO (FASE 2)</t>
  </si>
  <si>
    <t>15301-AMPLIACIÓN DEL PLANTEL EDUCATIVO PARA INICIAL AURA ALTAGRACIA BENZANT, MUNICIPIO BOCA CHICA, PROVINCIA SANTO DOMINGO.</t>
  </si>
  <si>
    <t>15302-AMPLIACIÓN DEL PLANTEL EDUCATIVO PARA INICIAL MARÍA TRINIDAD SÁNCHEZ, MUNICIPIO BOCA CHICA, PROVINCIA SANTO DOMINGO.</t>
  </si>
  <si>
    <t>15303-AMPLIACIÓN DEL PLANTEL EDUCATIVO PARA INICIAL MARÍA CONCEPCIÓN BONA, MUNICIPIO BOCA CHICA, PROVINCIA SANTO DOMINGO.</t>
  </si>
  <si>
    <t>13949-CONSTRUCCIÓN CONSTRUCCIÓN DE ESTACIONES DE PASAJEROS INTERURBANA EN EL GRAN SANTO DOMINGO Y EL DISTRITO NACIONAL</t>
  </si>
  <si>
    <t>15304-AMPLIACIÓN DEL PLANTEL EDUCATIVO PARA INICIAL EMILIO PRUD¿HOMME, MUNICIPIO BOCA CHICA, PROVINCIA SANTO DOMINGO.</t>
  </si>
  <si>
    <t>15305-AMPLIACIÓN DEL PLANTEL EDUCATIVO PARA INICIAL COLOMBINA CASTRO, MUNICIPIO BOCA CHICA, PROVINCIA SANTO DOMINGO.</t>
  </si>
  <si>
    <t>13955-RECONSTRUCCIÓN DEL COMEDOR EN SANS SOUCI SANTO DOMINGO</t>
  </si>
  <si>
    <t>15306-AMPLIACIÓN DEL PLANTEL EDUCATIVO PARA INICIAL PROF. JUAN TAYLOR VENTURA, MUNICIPIO BOCA CHICA, PROVINCIA SANTO DOMINGO.</t>
  </si>
  <si>
    <t>14769-CONSTRUCCIÓN IGLESIA SANTISIMA CRUZ EN EL SECTOR EL CAFÉ DE HERRERA, MUNICIPIO SANTO DOMINGO OESTE, PROVINCIA SANTO DOMINGO</t>
  </si>
  <si>
    <t>15827-AMPLIACIÓN DEL PLANTEL EDUCATIVO PARA INICIAL RANCHO ARRIBA, MUNICIPIO SANTO DOMINGO NORTE, PROVINCIA SANTO DOMINGO.</t>
  </si>
  <si>
    <t>14600-CONSTRUCCIÓN DE 2,240 VIVIENDAS EN HATO NUEVO, MUNICIPIO SANTO DOMINGO OESTE, PROVINCIA SANTO DOMINGO</t>
  </si>
  <si>
    <t>15828-AMPLIACIÓN DEL PLANTEL EDUCATIVO PARA INICIAL PROF. ELPIDIO JAVIER TAPIA, MUNICIPIO SANTO DOMINGO NORTE, PROVINCIA SANTO DOMINGO.</t>
  </si>
  <si>
    <t>15829-AMPLIACIÓN DEL PLANTEL EDUCATIVO PARA INICIAL PASTORA MARGARITA MERCEDES, MUNICIPIO SANTO DOMINGO NORTE, PROVINCIA SANTO DOMINGO.</t>
  </si>
  <si>
    <t>15830-AMPLIACIÓN DEL PLANTEL EDUCATIVO PARA INICIAL EUGENIO MARÍA DE HOSTOS, MUNICIPIO SANTO DOMINGO NORTE, PROVINCIA SANTO DOMINGO.</t>
  </si>
  <si>
    <t>15831-AMPLIACIÓN DEL PLANTEL EDUCATIVO PARA INICIAL EL ROSARIO, MUNICIPIO SANTO DOMINGO NORTE, PROVINCIA SANTO DOMINGO.</t>
  </si>
  <si>
    <t>15832-AMPLIACIÓN DEL PLANTEL EDUCATIVO PARA INICIAL PROF. ALTAGRACIA CLARIS,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</si>
  <si>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</si>
  <si>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</si>
  <si>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15835-AMPLIACIÓN DEL PLANTEL EDUCATIVO PARA INICIAL CARMEN CELIA BALAGUER DE PAXOT, MUNICIPIO SANTO DOMINGO NORTE, PROVINCIA SANTO DOMINGO.</t>
  </si>
  <si>
    <t>13072-CONSTRUCCIÓN DE 18 ESTANCIAS INFANTILES EN LA PROVINCIA SANTO DOMINGO</t>
  </si>
  <si>
    <t>15836-AMPLIACIÓN DEL PLANTEL EDUCATIVO PARA INICIAL ALBERTA MONEGRO, MUNICIPIO SANTO DOMINGO NORTE, PROVINCIA SANTO DOMINGO.</t>
  </si>
  <si>
    <t>14506-CONSTRUCCIÓN EDIFICIO PARA HABITACIONES Y ESTRUCTURA DEL TECHO DE LA CANCHA DEL CEFIJUFA, MUNICIPIO SANTO DOMINGO ESTE.</t>
  </si>
  <si>
    <t>15837-AMPLIACIÓN DEL PLANTEL EDUCATIVO PARA INICIAL ALBERGUE INFANTIL NUESTRA SEÑORA DEL ROSARIO, MUNICIPIO SANTO DOMINGO NORTE, PROVINCIA SANTO DOMINGO.</t>
  </si>
  <si>
    <t>15838-AMPLIACIÓN DEL PLANTEL EDUCATIVO PARA INICIAL FRANCISCO JOSÉ CABRAL LÓPEZ - GUARICANO AFUERA, MUNICIPIO SANTO DOMINGO NORTE, PROVINCIA SANTO DOMINGO.</t>
  </si>
  <si>
    <t>13424-CONSTRUCCIÓN DE 36 ESTANCIAS INFANTILES EN LA PROVINCIA SANTO DOMINGO (FASE 2)</t>
  </si>
  <si>
    <t>15839-AMPLIACIÓN DEL PLANTEL EDUCATIVO PARA INICIAL LA BOMBA , MUNICIPIO SANTO DOMINGO NORTE, PROVINCIA SANTO DOMINGO.</t>
  </si>
  <si>
    <t>15840-AMPLIACIÓN DEL PLANTEL EDUCATIVO PARA INICIAL REPÚBLICA DE ECUADOR, MUNICIPIO SANTO DOMINGO NORTE, PROVINCIA SANTO DOMINGO.</t>
  </si>
  <si>
    <t>15841-AMPLIACIÓN DEL PLANTEL EDUCATIVO PARA INICIAL LA GINA, MUNICIPIO SANTO DOMINGO NORTE, PROVINCIA SANTO DOMINGO.</t>
  </si>
  <si>
    <t>15842-AMPLIACIÓN DEL PLANTEL EDUCATIVO PARA INICIAL MIRADOR NORTE, MUNICIPIO SANTO DOMINGO NORTE, PROVINCIA SANTO DOMINGO.</t>
  </si>
  <si>
    <t>13988-CONSTRUCCIÓN DE 31 VIVIENDAS A NIVEL NACIONAL (PRESENCIA DOMINICANA)</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</si>
  <si>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</si>
  <si>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</si>
  <si>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</si>
  <si>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15846-AMPLIACIÓN DEL PLANTEL EDUCATIVO PARA INICIAL PUERTO RICO, MUNICIPIO SANTO DOMINGO ESTE, PROVINCIA SANTO DOMINGO.</t>
  </si>
  <si>
    <t>15169-RECONSTRUCCIÓN  DE LAS VÍAS DEL VERTEDERO DE DUQUESA, SANTO DOMINGO NORTE, PROVINCIA SANTO DOMINGO</t>
  </si>
  <si>
    <t>13835-CONSTRUCCIÓN DEL TRAMO III DE LA AVENIDA CIRCUNVALACIÓN SANTO DOMINGO (PROF. JUAN BOSCH)</t>
  </si>
  <si>
    <t>14229-CONSTRUCCIÓN DE LA SALA DE TERAPIA FÍSICA DE LA FUNDACIÓN CASA DE LUZ, MUNICIPIO SANTO DOMINGO ESTE, PROVINCIA SANTO DOMINGO</t>
  </si>
  <si>
    <t>15854-AMPLIACIÓN DEL PLANTEL EDUCATIVO PARA INICIAL PATRIA MELLA, MUNICIPIO SANTO DOMINGO ESTE, PROVINCIA SANTO DOMINGO.</t>
  </si>
  <si>
    <t>15855-AMPLIACIÓN DEL PLANTEL EDUCATIVO PARA INICIAL REPÚBLICA DE PANAMÁ, MUNICIPIO SANTO DOMINGO ESTE, PROVINCIA SANTO DOMINGO.</t>
  </si>
  <si>
    <t>13633-RECONSTRUCCIÓN AVENIDA ECOLÓGICA HASTA LA CIUDAD JUAN BOSCH, SANTO DOMINGO</t>
  </si>
  <si>
    <t>14238-CONSTRUCCIÓN CANCHA DE BALONCESTO RIVERA DEL OZAMA, SECTOR LOS TRES BRAZOS, MUNICIPIO SANTO DOMINGO ESTE, PROVINCIA SANTO DOMINGO</t>
  </si>
  <si>
    <t>15856-AMPLIACIÓN DEL PLANTEL EDUCATIVO PARA INICIAL REPÚBLICA DE BELICE, MUNICIPIO SANTO DOMINGO ESTE, PROVINCIA SANTO DOMINGO.</t>
  </si>
  <si>
    <t>15857-AMPLIACIÓN DEL PLANTEL EDUCATIVO PARA INICIAL LA GRÚA, MUNICIPIO SANTO DOMINGO ESTE, PROVINCIA SANTO DOMINGO.</t>
  </si>
  <si>
    <t>15858-AMPLIACIÓN DEL PLANTEL EDUCATIVO PARA INICIAL CENTRO SALESIANO MONS. JUAN FÉLIX PEPÉN, MUNICIPIO SANTO DOMINGO ESTE, PROVINCIA SANTO DOMINGO.</t>
  </si>
  <si>
    <t>13578-AMPLIACIÓN DE PLANTELES EDUCATIVOS EN LA PROVINCIA SANTO DOMINGO (FASE 3)</t>
  </si>
  <si>
    <t>14109-CONSTRUCCIÓN AVENIDA DEL NUEVO CAMINO</t>
  </si>
  <si>
    <t>15859-AMPLIACIÓN DEL PLANTEL EDUCATIVO PARA INICIAL LA INMACULADA - FE Y ALEGRÍA, MUNICIPIO SANTO DOMINGO ESTE, PROVINCIA SANTO DOMINGO.</t>
  </si>
  <si>
    <t>15860-AMPLIACIÓN DEL PLANTEL EDUCATIVO PARA INICIAL CARMEN QUIDIELLO DE BOSCH, MUNICIPIO SANTO DOMINGO ESTE, PROVINCIA SANTO DOMINGO.</t>
  </si>
  <si>
    <t>16071-CONSTRUCCIÓN CLUB DEPORTIVO VILLA NAZARETH, SECTOR BAYONA, MUNICIPIO SANTO DOMINGO OESTE, PROVINCIA SANTO DOMINGO.</t>
  </si>
  <si>
    <t>15861-AMPLIACIÓN DEL PLANTEL EDUCATIVO PARA INICIAL 24 DE ABRIL, MUNICIPIO SANTO DOMINGO ESTE, PROVINCIA SANTO DOMINGO.</t>
  </si>
  <si>
    <t>15862-AMPLIACIÓN DEL PLANTEL EDUCATIVO PARA INICIAL LOS PALMEROS, MUNICIPIO SANTO DOMINGO ESTE, PROVINCIA SANTO DOMINGO.</t>
  </si>
  <si>
    <t>16078-CONSTRUCCIÓN CANCHA DE BALONCESTO GUAJIMÍA, SECTOR GUAJIMÍA, MUNICIPIO SANTO DOMINGO OESTE</t>
  </si>
  <si>
    <t>14983-CONSTRUCCIÓN DESTACAMENTO POLICIAL EL CAFE, MUNICIPIO SANTO DOMINGO OESTE, PROVINCIA SANTO DOMINGO</t>
  </si>
  <si>
    <t>15863-AMPLIACIÓN DEL PLANTEL EDUCATIVO PARA INICIAL FRANCISCO DEL ROSARIO SÁNCHEZ, MUNICIPIO SANTO DOMINGO ESTE, PROVINCIA SANTO DOMINGO.</t>
  </si>
  <si>
    <t>13420-CONSTRUCCIÓN DE PLANTELES EDUCATIVOS EN LA PROVINCIA DE SANTO DOMINGO (FASE 2)</t>
  </si>
  <si>
    <t>15864-AMPLIACIÓN DEL PLANTEL EDUCATIVO PARA INICIAL LOS BERROA, MUNICIPIO SAN ANTONIO DE GUERRA, PROVINCIA SANTO DOMINGO.</t>
  </si>
  <si>
    <t>16111-REMODELACIÓN CLUB DEPORTIVO CAJUQUIS, SECTOR 12 DE HAINA, MUNICIPIO SANTO DOMINGO OESTE</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</si>
  <si>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</si>
  <si>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</si>
  <si>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</si>
  <si>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</si>
  <si>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</si>
  <si>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15870-AMPLIACIÓN DEL PLANTEL EDUCATIVO PARA INICIAL ELISEO CORDERO CASTILLO, MUNICIPIO SAN ANTONIO DE GUERRA, PROVINCIA SANTO DOMINGO.</t>
  </si>
  <si>
    <t>15871-AMPLIACIÓN DEL PLANTEL EDUCATIVO PARA INICIAL AGUSTÍN SANTANA, MUNICIPIO SAN ANTONIO DE GUERRA, PROVINCIA SANTO DOMINGO.</t>
  </si>
  <si>
    <t>13611-CONSTRUCCIÓN DE 13 ESTANCIAS INFANTILES EN LA PROVINCIA SANTO DOMINGO (FASE 3)</t>
  </si>
  <si>
    <t>15872-AMPLIACIÓN DEL PLANTEL EDUCATIVO PARA INICIAL MERCEDES KRAWINKEL, MUNICIPIO SAN ANTONIO DE GUERRA, PROVINCIA SANTO DOMINGO.</t>
  </si>
  <si>
    <t>15873-AMPLIACIÓN DEL PLANTEL EDUCATIVO PARA INICIAL FRANCISCO DEL ROSARIO SÁNCHEZ, MUNICIPIO SAN ANTONIO DE GUERRA, PROVINCIA SANTO DOMINGO.</t>
  </si>
  <si>
    <t>15874-AMPLIACIÓN DEL PLANTEL EDUCATIVO PARA INICIAL JUAN REYES SANTANA, MUNICIPIO SANTO DOMINGO ESTE, PROVINCIA SANTO DOMINGO.</t>
  </si>
  <si>
    <t>15875-AMPLIACIÓN DEL PLANTEL EDUCATIVO PARA INICIAL JOBITA SORIANO, MUNICIPIO SAN ANTONIO DE GUERRA, PROVINCIA SANTO DOMINGO.</t>
  </si>
  <si>
    <t>15876-AMPLIACIÓN DEL PLANTEL EDUCATIVO PARA INICIAL SANTIAGO LANOY, MUNICIPIO SAN ANTONIO DE GUERRA, PROVINCIA SANTO DOMINGO.</t>
  </si>
  <si>
    <t>12597-AMPLIACIÓN Y REHABILITACION DE 28 PLANTELES ESCOLARES EN LA PROVINCIA SANTO DOMINGO</t>
  </si>
  <si>
    <t>15312-RECONSTRUCCIÓN DE LA INFRAESTRUCTURA VIAL URBANA DEL MUNICIPIO SANTO DOMINGO NORTE, PROVINCIA SANTO DOMINGO</t>
  </si>
  <si>
    <t>15877-AMPLIACIÓN DEL PLANTEL EDUCATIVO PARA INICIAL JUAN ANTONIO ALIX, MUNICIPIO SAN ANTONIO DE GUERRA, PROVINCIA SANTO DOMINGO.</t>
  </si>
  <si>
    <t>14394-CONSTRUCCIÓN MULTIUSOS DE  ISABELITA, MUNICIPIO SANTO DOMINGO ESTE, PROVINCIA SANTO DOMINGO</t>
  </si>
  <si>
    <t>15878-AMPLIACIÓN DEL PLANTEL EDUCATIVO PARA INICIAL PROF. JUAN FÉLIX ORTIZ, MUNICIPIO SAN ANTONIO DE GUERRA, PROVINCIA SANTO DOMINGO.</t>
  </si>
  <si>
    <t>14389-REMODELACIÓN DEL CAMPO DE BEISBOL LA CUABA, MUNICIPIO PEDRO BRAND, PROVINCIA SANTO DOMINGO</t>
  </si>
  <si>
    <t>15879-AMPLIACIÓN DEL PLANTEL EDUCATIVO PARA INICIAL TANCREDO VÁSQUEZ, MUNICIPIO SAN ANTONIO DE GUERRA, PROVINCIA SANTO DOMINGO.</t>
  </si>
  <si>
    <t>14391-REHABILITACIÓN CAMPO DE SOFTBOL ENSANCHE LA ISABELITA, MUNICIPIO SANTO DOMINGO ESTE, PROVINCIA SANTO DOMINGO</t>
  </si>
  <si>
    <t>15880-AMPLIACIÓN DEL PLANTEL EDUCATIVO PARA INICIAL MÁXIMO ÁVILES BLONDA, MUNICIPIO SAN ANTONIO DE GUERRA, PROVINCIA SANTO DOMINGO.</t>
  </si>
  <si>
    <t>15881-AMPLIACIÓN DEL PLANTEL EDUCATIVO PARA INICIAL PROF. JUANA TAVERAS LIRIANO, MUNICIPIO SAN ANTONIO DE GUERRA, PROVINCIA SANTO DOMINGO.</t>
  </si>
  <si>
    <t>15929-AMPLIACIÓN DEL PLANTEL EDUCATIVO PARA INICIAL EL LICEY, MUNICIPIO SANTO DOMINGO NORTE, PROVINCIA SANTO DOMINGO.</t>
  </si>
  <si>
    <t>15930-AMPLIACIÓN DEL PLANTEL EDUCATIVO PARA INICIAL ELDA JOSEFA REYES DE MUÑOZ, MUNICIPIO SANTO DOMINGO ESTE, PROVINCIA SANTO DOMINGO.</t>
  </si>
  <si>
    <t>15319-RECONSTRUCCIÓN DE LA INFRAESTRUCTURA VIAL URBANA DEL MUNICIPIO SANTO DOMINGO OESTE, PROVINCIA SANTO DOMINGO</t>
  </si>
  <si>
    <t>15931-AMPLIACIÓN DEL PLANTEL EDUCATIVO PARA INICIAL JAPÓN, MUNICIPIO SANTO DOMINGO ESTE, PROVINCIA SANTO DOMINGO.</t>
  </si>
  <si>
    <t>15145-REPARACIÓN TECHO HIPODROMO V CENTENARIO, MUNICIPIO SANTO DOMINGO ESTE, PROVINCIA SANTO DOMINGO</t>
  </si>
  <si>
    <t>14994-RECONSTRUCCIÓN DEL ELEVADO ENTRADA AVENIDA HIPÓDROMO DESDE LA AUTOPISTA LAS AMÉRICAS, SANTO DOMINGO ESTE.</t>
  </si>
  <si>
    <t>15323-RECONSTRUCCIÓN DE LA INFRAESTRUCTURA VIAL URBANA DEL MUNICIPIO BOCA CHICA, PROVINCIA SANTO DOMINGO</t>
  </si>
  <si>
    <t>15957-AMPLIACIÓN DEL PLANTEL EDUCATIVO PARA INICIAL EMMA BALAGUER, MUNICIPIO SANTO DOMINGO OESTE, PROVINCIA SANTO DOMINGO.</t>
  </si>
  <si>
    <t>14258-CONSTRUCCIÓN MULTIUSOS LOS ALCARRIZOS, MUNICIPIO LOS ALCARRIZOS, PROV.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</si>
  <si>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</si>
  <si>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</si>
  <si>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15960-AMPLIACIÓN DEL PLANTEL EDUCATIVO PARA INICIAL GRAL. JOSÉ FRANCISCO DE SAN MARTIN, MUNICIPIO SANTO DOMINGO OESTE, PROVINCIA SANTO DOMINGO.</t>
  </si>
  <si>
    <t>15961-AMPLIACIÓN DEL PLANTEL EDUCATIVO PARA INICIAL PROF. MARÍA AMADA RAMÍREZ DÍAZ, MUNICIPIO SANTO DOMINGO OESTE, PROVINCIA SANTO DOMINGO.</t>
  </si>
  <si>
    <t>14248-CONSTRUCCIÓN DE OFICINAS Y NAVES INDUSTRIALES DE ZONA FRANCA DISDO, MUNICIPIO SANTO DOMINGO OESTE, PROVINCIA SANTO DOMINGO</t>
  </si>
  <si>
    <t>15330-RECONSTRUCCIÓN DE LA INFRAESTRUCTURA VIAL URBANA DEL MUNICIPIO SAN ANTONIO DE GUERRA,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</si>
  <si>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</si>
  <si>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</si>
  <si>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</si>
  <si>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14400-CONSTRUCCIÓN CANCHA DE BALONCESTO LUDO GÓMEZ (ENGOMBE),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</si>
  <si>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</si>
  <si>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</si>
  <si>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</si>
  <si>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14206-REHABILITACIÓN CASA HOGAR DE NIÑOS DE CONANI, SECTOR ALAMEDA, MUNICIPIO SANTO DOMINGO OESTE, PROV. SANTO DOMINGO</t>
  </si>
  <si>
    <t>15336-RECONSTRUCCIÓN DE LA INFRAESTRUCTURA VIAL URBANA DEL MUNICIPIO DE LOS ALCARRIZOS,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</si>
  <si>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</si>
  <si>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</si>
  <si>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</si>
  <si>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15339-RECONSTRUCCIÓN DE LA INFRAESTRUCTURA VIAL URBANA DEL MUNICIPIO DE PEDRO BRAND, PROVINCIA SANTO DOMINGO</t>
  </si>
  <si>
    <t>15971-AMPLIACIÓN DEL PLANTEL EDUCATIVO PARA INICIAL FÉLIX LOPE DE VEGA, MUNICIPIO PEDRO BRAND, PROVINCIA SANTO DOMINGO.</t>
  </si>
  <si>
    <t>15092-REMODELACIÓN  MALECON   MUNICIPIO  SANTO DOMINGO ESTE, PROVINCIA SANTO DOMINGO</t>
  </si>
  <si>
    <t>16114-RECONSTRUCCIÓN DEL PARQUE NACIONAL SUBMARINO LA CALETA Y SU ENTORNO, DISTRITO MUNICIPAL LA CALETA, PROVINCIA SANTO DOMINGO</t>
  </si>
  <si>
    <t>6504-RECONSTRUCCIÓN DE LA CARRETERA ANTIGUA ANGELITA INTERSECCION LA CIENEGA - CABALLONA - LOS RIELES EN SANTO DOMINGO OESTE</t>
  </si>
  <si>
    <t>13829-CONSTRUCCIÓN DE PASO A DESNIVEL EN LA AVENIDA 27 DE FEBRERO CON AVENIDA ISABEL AGUIAR (PINTURA) EN SANTO DOMINGO</t>
  </si>
  <si>
    <t>15005-CONSTRUCCIÓN CIUDAD JUDICIAL MUNICIPIO SANTO DOMINGO OESTE, PROVINCIA SANTO DOMINGO</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</si>
  <si>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</si>
  <si>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</si>
  <si>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</si>
  <si>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</si>
  <si>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14110-CONSTRUCCIÓN DE PUENTES PEATONALES Y DE MOTOCICLETAS A NIVEL NACIONAL</t>
  </si>
  <si>
    <t>13932-MEJORAMIENTO DE OBRAS PÚBLICAS RESILIENTES PARA REDUCIR RIESGOS DE DESASTRES EN EL CONTEXTO DEL CAMBIO CLIMÁTICO  A NIVEL NACIONAL</t>
  </si>
  <si>
    <t>14025-MEJORAMIENTO  EN CAMBIO DE 25,000 PISOS DE TIERRA POR PISO DE CEMENTO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</si>
  <si>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</si>
  <si>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</si>
  <si>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</si>
  <si>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15113-RECONSTRUCCIÓN CAMINO VECINAL SAN RAFAEL- COPEYITO, PROVINCIA MARIA TRINIDAD SANCHEZ</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</si>
  <si>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</si>
  <si>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</si>
  <si>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</si>
  <si>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</si>
  <si>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15851-AMPLIACIÓN DEL PLANTEL EDUCATIVO PARA INICIAL PROF. NILDA CELESTE NOVA, MUNICIPIO SANTO DOMINGO ESTE, PROVINCIA SANTO DOMINGO.</t>
  </si>
  <si>
    <t>14328-RECUPERACION PROGRAMA DE RESILENCIA</t>
  </si>
  <si>
    <t>15852-AMPLIACIÓN DEL PLANTEL EDUCATIVO PARA INICIAL MATÍAS RAMÓN MELLA, MUNICIPIO SANTO DOMINGO ESTE, PROVINCIA SANTO DOMINGO.</t>
  </si>
  <si>
    <t>15853-AMPLIACIÓN DEL PLANTEL EDUCATIVO PARA INICIAL EL DESPERTAR, MUNICIPIO SANTO DOMINGO ESTE, PROVINCIA SANTO DOMINGO.</t>
  </si>
  <si>
    <t>14112-CONSTRUCCIÓN SEGUNDA ETAPA CENTROS DE ATENCIÓN INTEGRAL PARA NIÑOS DISCAPACITADOS(CAID) (COORDINADO CON EL DESPACHO DE LA PRIMERA DAM</t>
  </si>
  <si>
    <t>14063-HUMANIZACION DEL SISTEMA PENITENCIARIO DE LA REPÚBLICA DOMINICANA</t>
  </si>
  <si>
    <t>15327-RECONSTRUCCIÓN DE LA INFRAESTRUCTURA VIAL URBANA DEL MUNICIPIO MATANZAS, PROVINCIA PERAVIA</t>
  </si>
  <si>
    <t>13836-RECONSTRUCCIÓN DE LA CAPA DE RODADURA DE LA AUTOPISTA JUAN PABLO DUARTE</t>
  </si>
  <si>
    <t>14119-MEJORAMIENTO DE LA SANIDAD E INOCUIDAD AGRO-ALIMENTARIA EN LA REPÚBLICA DOMINICANA</t>
  </si>
  <si>
    <t>14120-MEJORAMIENTO DE LA EDUCACIÓN PARA LA FORMACIÓN TÉCNICO PROFESIONAL EN LA R. D.</t>
  </si>
  <si>
    <t>15015-REHABILITACIÓN  Y MANTENIMIENTO DE CARRETERAS  (117 KM) Y CAMINOS VECINALES (884 KM) A NIVEL NACIONAL</t>
  </si>
  <si>
    <t>14804-CONSTRUCCIÓN  DEL LABORATORIO REGIONAL DE SALUD PÚBLICA EN AZUA DE COMPOSTELA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</si>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</sst>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0.0,,"/>
    <numFmt numFmtId="177" formatCode="#,##0.0_);\(#,##0.0\)"/>
  </numFmts>
  <fonts count="63">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sz val="10"/>
      <name val="Calibri"/>
      <family val="2"/>
      <scheme val="minor"/>
    </font>
    <font>
      <b/>
      <sz val="10"/>
      <name val="Calibri"/>
      <family val="2"/>
      <scheme val="minor"/>
    </font>
    <font>
      <b/>
      <sz val="11"/>
      <color theme="1"/>
      <name val="Calibri "/>
    </font>
    <font>
      <sz val="10"/>
      <name val="Calibri "/>
    </font>
    <font>
      <b/>
      <sz val="11"/>
      <color indexed="8"/>
      <name val="Calibri "/>
    </font>
    <font>
      <b/>
      <sz val="11"/>
      <color theme="0"/>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bottom style="thin">
        <color theme="4" tint="0.39997558519241921"/>
      </bottom>
      <diagonal/>
    </border>
    <border>
      <left/>
      <right/>
      <top style="thin">
        <color theme="4" tint="0.39997558519241921"/>
      </top>
      <bottom/>
      <diagonal/>
    </border>
  </borders>
  <cellStyleXfs count="914">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4">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0" fontId="9" fillId="0" borderId="0" xfId="0" applyFont="1" applyAlignment="1">
      <alignment horizontal="left" vertical="center" wrapText="1"/>
    </xf>
    <xf numFmtId="166"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3" fontId="0" fillId="0" borderId="0" xfId="0" applyNumberForma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7"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8"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7" applyAlignment="1">
      <alignment horizontal="left" indent="1"/>
    </xf>
    <xf numFmtId="0" fontId="16" fillId="3" borderId="0" xfId="436" applyFont="1" applyFill="1" applyAlignment="1">
      <alignment horizontal="center" vertical="center"/>
    </xf>
    <xf numFmtId="0" fontId="7" fillId="3" borderId="0" xfId="436" applyFont="1" applyFill="1" applyAlignment="1">
      <alignment horizontal="center" wrapText="1"/>
    </xf>
    <xf numFmtId="165" fontId="54" fillId="0" borderId="0" xfId="1" applyFont="1" applyFill="1"/>
    <xf numFmtId="0" fontId="58" fillId="4" borderId="0" xfId="0" applyFont="1" applyFill="1" applyAlignment="1">
      <alignment horizontal="left" indent="2"/>
    </xf>
    <xf numFmtId="0" fontId="58"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pivotButton="1"/>
    <xf numFmtId="4" fontId="11" fillId="0" borderId="0" xfId="0" applyNumberFormat="1" applyFont="1"/>
    <xf numFmtId="165" fontId="0" fillId="0" borderId="0" xfId="1" applyFont="1" applyFill="1"/>
    <xf numFmtId="177" fontId="0" fillId="0" borderId="0" xfId="0" applyNumberFormat="1"/>
    <xf numFmtId="176" fontId="6" fillId="4" borderId="0" xfId="1" applyNumberFormat="1" applyFont="1" applyFill="1" applyBorder="1" applyAlignment="1">
      <alignment horizontal="right" vertical="center"/>
    </xf>
    <xf numFmtId="176" fontId="58" fillId="0" borderId="0" xfId="1" applyNumberFormat="1" applyFont="1" applyFill="1" applyBorder="1" applyAlignment="1">
      <alignment horizontal="right" vertical="center"/>
    </xf>
    <xf numFmtId="176" fontId="5" fillId="0" borderId="0" xfId="1" applyNumberFormat="1" applyFont="1" applyFill="1" applyBorder="1" applyAlignment="1">
      <alignment horizontal="right" vertical="center"/>
    </xf>
    <xf numFmtId="176" fontId="5" fillId="0" borderId="0" xfId="1" applyNumberFormat="1" applyFont="1" applyFill="1" applyBorder="1" applyAlignment="1">
      <alignment horizontal="right" vertical="center" wrapText="1"/>
    </xf>
    <xf numFmtId="176" fontId="6" fillId="2" borderId="0" xfId="1" applyNumberFormat="1" applyFont="1" applyFill="1" applyBorder="1" applyAlignment="1">
      <alignment horizontal="right" vertical="center"/>
    </xf>
    <xf numFmtId="176" fontId="5" fillId="2" borderId="0" xfId="1" applyNumberFormat="1" applyFont="1" applyFill="1" applyBorder="1" applyAlignment="1">
      <alignment horizontal="right" vertical="center"/>
    </xf>
    <xf numFmtId="176" fontId="5" fillId="2" borderId="0" xfId="1" applyNumberFormat="1" applyFont="1" applyFill="1" applyBorder="1" applyAlignment="1">
      <alignment horizontal="right" vertical="center" wrapText="1"/>
    </xf>
    <xf numFmtId="176" fontId="17" fillId="3" borderId="0" xfId="1" applyNumberFormat="1" applyFont="1" applyFill="1" applyBorder="1" applyAlignment="1">
      <alignment horizontal="right" vertical="center" wrapText="1"/>
    </xf>
    <xf numFmtId="0" fontId="9" fillId="0" borderId="0" xfId="0" applyFont="1" applyAlignment="1">
      <alignment horizontal="left" vertical="top" wrapText="1"/>
    </xf>
    <xf numFmtId="176" fontId="6" fillId="4" borderId="0" xfId="1" applyNumberFormat="1" applyFont="1" applyFill="1" applyBorder="1" applyAlignment="1">
      <alignment horizontal="right" wrapText="1"/>
    </xf>
    <xf numFmtId="176" fontId="5" fillId="0" borderId="0" xfId="1" applyNumberFormat="1" applyFont="1" applyFill="1" applyBorder="1" applyAlignment="1">
      <alignment horizontal="right" wrapText="1"/>
    </xf>
    <xf numFmtId="176" fontId="55" fillId="3" borderId="0" xfId="0" applyNumberFormat="1" applyFont="1" applyFill="1" applyAlignment="1">
      <alignment wrapText="1"/>
    </xf>
    <xf numFmtId="176" fontId="5" fillId="0" borderId="0" xfId="1" applyNumberFormat="1" applyFont="1" applyAlignment="1"/>
    <xf numFmtId="176" fontId="55" fillId="3" borderId="0" xfId="0" applyNumberFormat="1" applyFont="1" applyFill="1" applyAlignment="1">
      <alignment horizontal="right" wrapText="1"/>
    </xf>
    <xf numFmtId="176" fontId="55" fillId="2" borderId="0" xfId="0" applyNumberFormat="1" applyFont="1" applyFill="1" applyAlignment="1">
      <alignment wrapText="1"/>
    </xf>
    <xf numFmtId="176" fontId="6" fillId="4" borderId="0" xfId="1" applyNumberFormat="1" applyFont="1" applyFill="1" applyBorder="1" applyAlignment="1">
      <alignment horizontal="right" vertical="center" wrapText="1"/>
    </xf>
    <xf numFmtId="176" fontId="5" fillId="0" borderId="0" xfId="0" applyNumberFormat="1" applyFont="1" applyAlignment="1">
      <alignment horizontal="right"/>
    </xf>
    <xf numFmtId="0" fontId="59" fillId="43" borderId="18" xfId="436" applyFont="1" applyFill="1" applyBorder="1" applyAlignment="1">
      <alignment horizontal="left" vertical="center" indent="1"/>
    </xf>
    <xf numFmtId="176" fontId="59" fillId="43" borderId="18" xfId="863" applyNumberFormat="1" applyFont="1" applyFill="1" applyBorder="1" applyAlignment="1">
      <alignment horizontal="right"/>
    </xf>
    <xf numFmtId="0" fontId="59" fillId="5" borderId="0" xfId="4" applyFont="1" applyFill="1" applyAlignment="1">
      <alignment horizontal="left" vertical="center" indent="1"/>
    </xf>
    <xf numFmtId="176" fontId="59" fillId="5" borderId="0" xfId="863" applyNumberFormat="1" applyFont="1" applyFill="1" applyAlignment="1">
      <alignment horizontal="right"/>
    </xf>
    <xf numFmtId="0" fontId="60" fillId="0" borderId="0" xfId="4" applyFont="1" applyAlignment="1">
      <alignment horizontal="left" indent="2"/>
    </xf>
    <xf numFmtId="176" fontId="60" fillId="0" borderId="0" xfId="4" applyNumberFormat="1" applyFont="1"/>
    <xf numFmtId="0" fontId="61" fillId="0" borderId="0" xfId="4" applyFont="1" applyAlignment="1">
      <alignment horizontal="left" indent="3"/>
    </xf>
    <xf numFmtId="176" fontId="61" fillId="0" borderId="0" xfId="4" applyNumberFormat="1" applyFont="1"/>
    <xf numFmtId="0" fontId="60" fillId="0" borderId="0" xfId="4" applyFont="1" applyAlignment="1">
      <alignment horizontal="left" indent="4"/>
    </xf>
    <xf numFmtId="0" fontId="60" fillId="0" borderId="0" xfId="4" applyFont="1" applyAlignment="1">
      <alignment horizontal="left" indent="5"/>
    </xf>
    <xf numFmtId="0" fontId="62" fillId="42" borderId="19" xfId="863" applyFont="1" applyFill="1" applyBorder="1" applyAlignment="1">
      <alignment horizontal="left"/>
    </xf>
    <xf numFmtId="176" fontId="62" fillId="42" borderId="19" xfId="863" applyNumberFormat="1" applyFont="1" applyFill="1" applyBorder="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0" fontId="16" fillId="3" borderId="0" xfId="436" applyFont="1" applyFill="1" applyAlignment="1">
      <alignment horizontal="center" vertical="center" wrapText="1"/>
    </xf>
    <xf numFmtId="49" fontId="57" fillId="2" borderId="0" xfId="0" applyNumberFormat="1" applyFont="1" applyFill="1" applyAlignment="1">
      <alignment horizontal="center" vertical="center"/>
    </xf>
  </cellXfs>
  <cellStyles count="914">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5"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8"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4" xr:uid="{FF38588D-3412-4A54-8857-2F996AB55544}"/>
    <cellStyle name="Millares 2 9" xfId="796"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8" xr:uid="{2DDD01E7-64AE-4904-B8A4-CF64DB468E32}"/>
    <cellStyle name="Millares 67" xfId="789" xr:uid="{A1C141AE-D70B-4113-A50F-FEE751A662F5}"/>
    <cellStyle name="Millares 68" xfId="790" xr:uid="{A18EF329-3B34-4323-A572-3E0908091965}"/>
    <cellStyle name="Millares 69" xfId="791"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4" xr:uid="{5314CA82-776D-4907-A272-9F21FB6DC766}"/>
    <cellStyle name="Millares 70 2" xfId="910" xr:uid="{5691A7F4-33AC-4840-BDC2-8DF1050C840B}"/>
    <cellStyle name="Millares 71" xfId="806" xr:uid="{74DBAE09-CDAA-4122-86B8-E83DFC9F1983}"/>
    <cellStyle name="Millares 71 2" xfId="911" xr:uid="{DE4AB0D9-153E-46F8-B65F-D1D0FF899093}"/>
    <cellStyle name="Millares 72" xfId="808" xr:uid="{0736A9EA-50E3-4662-AA27-3E2A01BD6FE8}"/>
    <cellStyle name="Millares 72 2" xfId="912" xr:uid="{D0FBCA19-8C19-4952-B248-F3F866606A06}"/>
    <cellStyle name="Millares 73" xfId="810" xr:uid="{02E58942-62A1-480D-B9D7-A590482D7511}"/>
    <cellStyle name="Millares 73 2" xfId="913" xr:uid="{DFA454F5-632A-447F-B6E0-A15F9BB7DEFA}"/>
    <cellStyle name="Millares 74" xfId="812" xr:uid="{55768678-7198-4760-A6B4-D0636ECD0F3E}"/>
    <cellStyle name="Millares 75" xfId="814" xr:uid="{7EC84B83-7B82-4C41-9485-9D10E4250C08}"/>
    <cellStyle name="Millares 76" xfId="816" xr:uid="{02ADF5F2-0C60-4976-8D14-9046242FAF58}"/>
    <cellStyle name="Millares 77" xfId="818" xr:uid="{DE0E5596-5641-4233-AF01-A28019B0C725}"/>
    <cellStyle name="Millares 78" xfId="820" xr:uid="{0ECD126E-B6C7-41C8-966F-874CC2850CF4}"/>
    <cellStyle name="Millares 79" xfId="822"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4" xr:uid="{D08374BA-5C8C-4151-A86C-594B77C9B9A9}"/>
    <cellStyle name="Millares 81" xfId="826" xr:uid="{EBC2D22D-7BFF-43B8-9188-5DEB65D7D720}"/>
    <cellStyle name="Millares 82" xfId="828" xr:uid="{FD3603B4-D252-445D-81B8-64A5F558B6BB}"/>
    <cellStyle name="Millares 83" xfId="830" xr:uid="{4EC08D04-B957-4AF5-ADDD-1645ABDD066D}"/>
    <cellStyle name="Millares 84" xfId="832" xr:uid="{2E0483B0-3C8E-465C-8A17-FB25111A5505}"/>
    <cellStyle name="Millares 85" xfId="834" xr:uid="{9F42A309-4E67-429D-860E-730EC71EC90F}"/>
    <cellStyle name="Millares 86" xfId="836" xr:uid="{1A36811F-FD0C-45FB-AD11-E245EE559035}"/>
    <cellStyle name="Millares 87" xfId="838" xr:uid="{D077F41E-BF70-4FF4-BA6A-E7007C600AE0}"/>
    <cellStyle name="Millares 88" xfId="840" xr:uid="{5E9E49CD-D5BB-4823-B6C2-CDA364AB8136}"/>
    <cellStyle name="Millares 89" xfId="842"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4" xr:uid="{60CFAC6C-A5A6-4614-A441-A18A16AE58DC}"/>
    <cellStyle name="Millares 91" xfId="846" xr:uid="{E8C69075-AD92-4DB8-9AF8-C66430FE60D2}"/>
    <cellStyle name="Millares 92" xfId="848" xr:uid="{A914BBA9-2DEF-449B-AF4A-3B4671FBBB2B}"/>
    <cellStyle name="Millares 93" xfId="850" xr:uid="{87979B38-EC2E-4A57-8263-2CD7122E54B6}"/>
    <cellStyle name="Millares 94" xfId="854" xr:uid="{2E7AA1DB-75B5-4410-A51D-3791E189BF7D}"/>
    <cellStyle name="Millares 95" xfId="852" xr:uid="{D4F33BE4-5490-4CDF-9C78-223480BEB064}"/>
    <cellStyle name="Millares 96" xfId="893" xr:uid="{A35C7616-0838-409A-8535-BC725C6BCFDC}"/>
    <cellStyle name="Millares 97" xfId="865" xr:uid="{A940A4D9-8AFD-499B-9699-2C4F21C76ADE}"/>
    <cellStyle name="Millares 98" xfId="897" xr:uid="{F2979473-4D1C-4C20-B742-279F32D7D09E}"/>
    <cellStyle name="Millares 99" xfId="875"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2" xr:uid="{719FE3CE-9BDE-41B8-89D1-879B87DA893C}"/>
    <cellStyle name="Normal 138" xfId="793" xr:uid="{67179E11-2B6C-428D-A44B-0E39102046D6}"/>
    <cellStyle name="Normal 139" xfId="795" xr:uid="{B9C22AB1-7FEE-45B9-914E-A354BD4FECFF}"/>
    <cellStyle name="Normal 14" xfId="450" xr:uid="{00000000-0005-0000-0000-0000E2010000}"/>
    <cellStyle name="Normal 14 2" xfId="451" xr:uid="{00000000-0005-0000-0000-0000E3010000}"/>
    <cellStyle name="Normal 140" xfId="797" xr:uid="{7BF61905-479C-4E33-A57C-B0577812B853}"/>
    <cellStyle name="Normal 141" xfId="799" xr:uid="{89011CD8-AFC5-42A9-87F5-4C1ED93C6F1D}"/>
    <cellStyle name="Normal 142" xfId="800" xr:uid="{36C021B6-E8C8-4BE6-9604-53938BCFC26E}"/>
    <cellStyle name="Normal 143" xfId="801" xr:uid="{A7632FD4-BD2C-4A31-A992-9D8CAAC41964}"/>
    <cellStyle name="Normal 144" xfId="802" xr:uid="{AB60FE9B-A497-4CDF-8E1E-40BAD20CFBF2}"/>
    <cellStyle name="Normal 145" xfId="803" xr:uid="{B1B195AE-C784-4393-8C31-BBBB3A3F6EC8}"/>
    <cellStyle name="Normal 146" xfId="805" xr:uid="{91FFB6AF-B090-4F19-9C4B-6BEC067D5352}"/>
    <cellStyle name="Normal 147" xfId="807" xr:uid="{FD5DF162-04CD-4E0A-B8C4-6516056C9B56}"/>
    <cellStyle name="Normal 148" xfId="809" xr:uid="{CC3AE8B1-02F2-41F6-BF42-6CF5FDBEA7FA}"/>
    <cellStyle name="Normal 149" xfId="811" xr:uid="{5F9D04DE-07BF-4E5E-B232-CED79AAE2C98}"/>
    <cellStyle name="Normal 15" xfId="452" xr:uid="{00000000-0005-0000-0000-0000E4010000}"/>
    <cellStyle name="Normal 15 2" xfId="453" xr:uid="{00000000-0005-0000-0000-0000E5010000}"/>
    <cellStyle name="Normal 150" xfId="813" xr:uid="{963A6677-0AA4-437B-B7B8-8EA1A1F32320}"/>
    <cellStyle name="Normal 151" xfId="815" xr:uid="{8F08E0B9-CBC0-4462-91F9-0A2C062002F1}"/>
    <cellStyle name="Normal 152" xfId="817" xr:uid="{D9A9732C-E009-4DFA-88AC-27994DD79043}"/>
    <cellStyle name="Normal 153" xfId="819" xr:uid="{7B938BD7-CC98-475A-9801-248A4715879B}"/>
    <cellStyle name="Normal 154" xfId="821" xr:uid="{A4B365CC-DEA4-4F50-81E3-6693EE31DA90}"/>
    <cellStyle name="Normal 155" xfId="823" xr:uid="{D50369B7-122C-4512-AC4E-344CD885CB9D}"/>
    <cellStyle name="Normal 156" xfId="825" xr:uid="{7720FA39-643D-4D02-A24C-D6C7F6AA1F98}"/>
    <cellStyle name="Normal 157" xfId="827" xr:uid="{ED8749E9-A328-4F02-87FC-57A446F5C8E3}"/>
    <cellStyle name="Normal 158" xfId="829" xr:uid="{4E9ED8FD-68D4-4094-8BFA-9DF4FA5BA614}"/>
    <cellStyle name="Normal 159" xfId="831" xr:uid="{C6CA0225-125F-4358-808D-3B7E114AD361}"/>
    <cellStyle name="Normal 16" xfId="454" xr:uid="{00000000-0005-0000-0000-0000E6010000}"/>
    <cellStyle name="Normal 160" xfId="833" xr:uid="{794AAFA9-F78C-4499-88C9-5A3F218EBC7A}"/>
    <cellStyle name="Normal 161" xfId="835" xr:uid="{21DEB72A-77D2-485E-8B22-79841BC3EDBA}"/>
    <cellStyle name="Normal 162" xfId="837" xr:uid="{508EBA69-4087-42C1-894B-23D3BCFC035D}"/>
    <cellStyle name="Normal 163" xfId="839" xr:uid="{62EE30C0-F27F-4ADD-AE01-5DE0738D38E7}"/>
    <cellStyle name="Normal 164" xfId="841" xr:uid="{7ADD801D-9A14-4C06-894E-414F21F54B64}"/>
    <cellStyle name="Normal 165" xfId="843" xr:uid="{2BC97087-CE9B-49FC-812B-B6AC72F0E391}"/>
    <cellStyle name="Normal 166" xfId="845" xr:uid="{DF0E527E-9BF3-46C2-A041-91C188C95B8F}"/>
    <cellStyle name="Normal 167" xfId="847" xr:uid="{A1B9FC9A-B790-439B-9D80-BA8E076120DB}"/>
    <cellStyle name="Normal 168" xfId="849" xr:uid="{AA1A4BED-3A63-46A1-94B7-C6D3BBC10518}"/>
    <cellStyle name="Normal 169" xfId="853" xr:uid="{687B5E1E-4425-4039-A6F5-64A2E490599A}"/>
    <cellStyle name="Normal 17" xfId="455" xr:uid="{00000000-0005-0000-0000-0000E7010000}"/>
    <cellStyle name="Normal 170" xfId="851" xr:uid="{A014033B-3713-42B4-87F6-80EE59A1445C}"/>
    <cellStyle name="Normal 171" xfId="894" xr:uid="{251FE6A1-9B72-4839-984F-F269FB45115B}"/>
    <cellStyle name="Normal 172" xfId="864" xr:uid="{CD1F5439-CCA3-4A0B-AE53-32F29145A386}"/>
    <cellStyle name="Normal 173" xfId="886" xr:uid="{FCD9C2F7-C904-4539-99E3-2AFC424A9A07}"/>
    <cellStyle name="Normal 174" xfId="874" xr:uid="{95E6ACB1-C12C-4005-8D22-9521FC567EE1}"/>
    <cellStyle name="Normal 175" xfId="881" xr:uid="{E29AD7B6-C5CD-4BFC-A300-8134DB263930}"/>
    <cellStyle name="Normal 176" xfId="880" xr:uid="{E869A37F-0A11-4AA9-88AB-B7DE3A34AFD4}"/>
    <cellStyle name="Normal 177" xfId="857" xr:uid="{39B1388F-0A7D-46EF-A165-0A23803C9080}"/>
    <cellStyle name="Normal 178" xfId="891" xr:uid="{56723001-3546-4824-BA74-AA9D8539D96C}"/>
    <cellStyle name="Normal 179" xfId="869" xr:uid="{5A8957C7-E029-4190-8289-95A499FA832E}"/>
    <cellStyle name="Normal 18" xfId="456" xr:uid="{00000000-0005-0000-0000-0000E8010000}"/>
    <cellStyle name="Normal 180" xfId="885" xr:uid="{EA58ACC2-88B0-4B48-9ECD-9ED1467A75D7}"/>
    <cellStyle name="Normal 181" xfId="877" xr:uid="{DE628CCB-2FF8-4CAB-B8AE-AAA656AFE9D5}"/>
    <cellStyle name="Normal 182" xfId="904" xr:uid="{9CE54D80-E98E-465A-AA82-BA531E4EE948}"/>
    <cellStyle name="Normal 183" xfId="858" xr:uid="{2D338AF1-9FE1-44A1-9421-691697AC2F79}"/>
    <cellStyle name="Normal 184" xfId="890" xr:uid="{D3DB0A2E-FA72-4914-806C-DB4DE1504E23}"/>
    <cellStyle name="Normal 185" xfId="870" xr:uid="{E56FB0D2-402F-4312-87A8-158003B26173}"/>
    <cellStyle name="Normal 186" xfId="884" xr:uid="{C487BC80-8F2E-4E89-8F52-54870D739B3A}"/>
    <cellStyle name="Normal 187" xfId="892" xr:uid="{DAE5DF40-6F0E-47C5-8E38-C920C6EFCCC6}"/>
    <cellStyle name="Normal 188" xfId="867" xr:uid="{7952C662-7032-4EF8-A241-BD071FB91A5B}"/>
    <cellStyle name="Normal 189" xfId="859" xr:uid="{1B8439E6-322D-4096-95B2-4DA9A86F056C}"/>
    <cellStyle name="Normal 19" xfId="457" xr:uid="{00000000-0005-0000-0000-0000E9010000}"/>
    <cellStyle name="Normal 190" xfId="889" xr:uid="{4C2412BC-85B2-4D28-80A5-BA6576C4863F}"/>
    <cellStyle name="Normal 191" xfId="871" xr:uid="{E6EE64FD-0890-4BB9-8DC9-72EC67E9E2F2}"/>
    <cellStyle name="Normal 192" xfId="883" xr:uid="{C2689CED-300D-4604-8F7A-F30A4FE5080B}"/>
    <cellStyle name="Normal 193" xfId="878" xr:uid="{01181DB5-A8FB-4D94-BCA5-5CD45EC6E27A}"/>
    <cellStyle name="Normal 194" xfId="903" xr:uid="{F77BAA12-3D91-444C-9ED7-7CC050BFE035}"/>
    <cellStyle name="Normal 195" xfId="860" xr:uid="{521E3E54-1963-432A-B861-B59A21AFAA61}"/>
    <cellStyle name="Normal 196" xfId="888" xr:uid="{C59EA43F-F5A6-4B70-A7B8-F1653BF3DE62}"/>
    <cellStyle name="Normal 197" xfId="872" xr:uid="{74F3FDF7-F928-40B2-8960-E9481FE74310}"/>
    <cellStyle name="Normal 198" xfId="882" xr:uid="{48F7EE6D-9578-42FA-A186-03842A086570}"/>
    <cellStyle name="Normal 199" xfId="879"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2" xr:uid="{F29E9481-0135-46E2-87B7-32A64C76B905}"/>
    <cellStyle name="Normal 201" xfId="907" xr:uid="{94A82ACA-4E94-42E5-9334-328A20493D3D}"/>
    <cellStyle name="Normal 202" xfId="856" xr:uid="{AF3CC4AB-4811-4581-9053-2B09AF91815A}"/>
    <cellStyle name="Normal 203" xfId="866" xr:uid="{E2E98A07-9775-431F-8A0D-1EABEB47303F}"/>
    <cellStyle name="Normal 204" xfId="896" xr:uid="{EE803A68-5636-405D-B695-9D043DFDE9DD}"/>
    <cellStyle name="Normal 205" xfId="899" xr:uid="{741088DF-BA11-4FD8-8B28-A049BD7950E2}"/>
    <cellStyle name="Normal 206" xfId="905" xr:uid="{D5CFD064-CD09-4909-B900-F1838AE25504}"/>
    <cellStyle name="Normal 207" xfId="901" xr:uid="{D1B74B1F-AA01-41B8-A2AC-7B363726A3A1}"/>
    <cellStyle name="Normal 208" xfId="861" xr:uid="{90D93A27-C377-4258-AE6F-D9BC7429837E}"/>
    <cellStyle name="Normal 209" xfId="862" xr:uid="{BC11C87B-2730-4EBB-920D-400AFB8EC099}"/>
    <cellStyle name="Normal 21" xfId="471" xr:uid="{00000000-0005-0000-0000-0000FA010000}"/>
    <cellStyle name="Normal 210" xfId="887" xr:uid="{4EC36CD3-9D9F-43C0-96D0-934AE5733487}"/>
    <cellStyle name="Normal 211" xfId="909" xr:uid="{60B85E9E-502D-42B1-9D07-49EEEB78B821}"/>
    <cellStyle name="Normal 212" xfId="873" xr:uid="{C6C7D14E-2A0A-4555-9930-F425794BC6AF}"/>
    <cellStyle name="Normal 213" xfId="868" xr:uid="{4F6E6130-7F81-4E09-B550-A9EDD1399C6B}"/>
    <cellStyle name="Normal 214" xfId="895" xr:uid="{EBD2EF5E-9BEB-4482-9665-66A7DEBF8736}"/>
    <cellStyle name="Normal 215" xfId="898" xr:uid="{B24690F0-B9A1-4931-8BF2-3EE55F8ED8C0}"/>
    <cellStyle name="Normal 216" xfId="863" xr:uid="{EDFC2217-0D50-44C7-A183-B4F9DEC77B14}"/>
    <cellStyle name="Normal 217" xfId="908" xr:uid="{0AAF3857-2902-4444-A8D4-4EE1048B0622}"/>
    <cellStyle name="Normal 218" xfId="876" xr:uid="{CF5EBE72-B9C6-4B7B-B074-FC3A296DF942}"/>
    <cellStyle name="Normal 219" xfId="900"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2" xfId="646" xr:uid="{00000000-0005-0000-0000-0000DD020000}"/>
    <cellStyle name="Porcentaje 3" xfId="647" xr:uid="{00000000-0005-0000-0000-0000DE020000}"/>
    <cellStyle name="Porcentaje 4" xfId="906"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2">
    <dxf>
      <numFmt numFmtId="177" formatCode="#,##0.0_);\(#,##0.0\)"/>
    </dxf>
    <dxf>
      <numFmt numFmtId="177" formatCode="#,##0.0_);\(#,##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149049</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149225</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1248297</xdr:colOff>
      <xdr:row>6</xdr:row>
      <xdr:rowOff>217170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534211</xdr:colOff>
      <xdr:row>6</xdr:row>
      <xdr:rowOff>71904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643890</xdr:colOff>
      <xdr:row>6</xdr:row>
      <xdr:rowOff>111191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331028</xdr:colOff>
      <xdr:row>6</xdr:row>
      <xdr:rowOff>186690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566910</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4</xdr:col>
      <xdr:colOff>0</xdr:colOff>
      <xdr:row>1</xdr:row>
      <xdr:rowOff>161926</xdr:rowOff>
    </xdr:from>
    <xdr:to>
      <xdr:col>5</xdr:col>
      <xdr:colOff>679683</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104775</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369975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1553259</xdr:colOff>
      <xdr:row>6</xdr:row>
      <xdr:rowOff>66675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BDC6F011-D41C-4DFF-BEFC-48641223695D}"/>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133B4E5E-6C56-4D19-A1C7-B891AFBE231D}"/>
            </a:ext>
          </a:extLst>
        </xdr:cNvPr>
        <xdr:cNvPicPr>
          <a:picLocks noChangeAspect="1"/>
        </xdr:cNvPicPr>
      </xdr:nvPicPr>
      <xdr:blipFill>
        <a:blip xmlns:r="http://schemas.openxmlformats.org/officeDocument/2006/relationships" r:embed="rId2"/>
        <a:stretch>
          <a:fillRect/>
        </a:stretch>
      </xdr:blipFill>
      <xdr:spPr>
        <a:xfrm>
          <a:off x="1124606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2AC160B-2F28-4DBB-ABCF-2E16FB2D636D}"/>
            </a:ext>
          </a:extLst>
        </xdr:cNvPr>
        <xdr:cNvPicPr>
          <a:picLocks noChangeAspect="1"/>
        </xdr:cNvPicPr>
      </xdr:nvPicPr>
      <xdr:blipFill>
        <a:blip xmlns:r="http://schemas.openxmlformats.org/officeDocument/2006/relationships" r:embed="rId3"/>
        <a:stretch>
          <a:fillRect/>
        </a:stretch>
      </xdr:blipFill>
      <xdr:spPr>
        <a:xfrm>
          <a:off x="575507" y="375498"/>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3/Base%20de%20datos%202023%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244.46124178241" createdVersion="8" refreshedVersion="8" minRefreshableVersion="3" recordCount="24301" xr:uid="{D9644F63-F5D1-490C-9D5D-001A0A137EA2}">
  <cacheSource type="worksheet">
    <worksheetSource name="Tabla134" r:id="rId2"/>
  </cacheSource>
  <cacheFields count="24">
    <cacheField name="COD_PERIODO" numFmtId="0">
      <sharedItems/>
    </cacheField>
    <cacheField name="INSTITUCIONAL" numFmtId="0">
      <sharedItems containsBlank="1" count="2">
        <s v="1.1.1.1.1 - Administración central"/>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7">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OVINCIA" numFmtId="0">
      <sharedItems containsBlank="1"/>
    </cacheField>
    <cacheField name="AUXILIAR" numFmtId="0">
      <sharedItems containsBlank="1"/>
    </cacheField>
    <cacheField name="AO_COD_SNIP" numFmtId="0">
      <sharedItems containsBlank="1" containsMixedTypes="1" containsNumber="1" containsInteger="1" minValue="1002" maxValue="16327"/>
    </cacheField>
    <cacheField name="AO_NOM_SNIP" numFmtId="0">
      <sharedItems containsBlank="1"/>
    </cacheField>
    <cacheField name="Suma de INICIAL" numFmtId="165">
      <sharedItems containsSemiMixedTypes="0" containsString="0" containsNumber="1" containsInteger="1" minValue="0" maxValue="1403263338155"/>
    </cacheField>
    <cacheField name="Suma de COMPROMISO" numFmtId="165">
      <sharedItems containsSemiMixedTypes="0" containsString="0" containsNumber="1" minValue="-5.8207660913467407E-10" maxValue="1187390126014.8411"/>
    </cacheField>
    <cacheField name="Suma de VIGENTE" numFmtId="165">
      <sharedItems containsSemiMixedTypes="0" containsString="0" containsNumber="1" minValue="0" maxValue="1428367998726.3596"/>
    </cacheField>
    <cacheField name="Suma de DEVENGADO" numFmtId="165">
      <sharedItems containsSemiMixedTypes="0" containsString="0" containsNumber="1" minValue="0" maxValue="1105980704195.317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01">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1.01 - Sueldos empleados fijos"/>
    <s v="(en blanco)"/>
    <s v="(en blanco)"/>
    <n v="953338661"/>
    <n v="871393770.57999992"/>
    <n v="950338661"/>
    <n v="871393770.57999992"/>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2.06 - Jornales"/>
    <s v="(en blanco)"/>
    <s v="(en blanco)"/>
    <n v="1000000"/>
    <n v="1833333.2999999998"/>
    <n v="2099999.96"/>
    <n v="1833333.2999999998"/>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2.09 - Personal de carácter eventual"/>
    <s v="(en blanco)"/>
    <s v="(en blanco)"/>
    <n v="34500000"/>
    <n v="31625000"/>
    <n v="34500000"/>
    <n v="31625000"/>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3.01 - Sueldos al personal fijo en trámite de pensiones"/>
    <s v="(en blanco)"/>
    <s v="(en blanco)"/>
    <n v="2000000"/>
    <n v="1277777.8000000003"/>
    <n v="1333333.3599999999"/>
    <n v="1277777.8000000003"/>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4.01 - Sueldo Anual No. 13"/>
    <s v="(en blanco)"/>
    <s v="(en blanco)"/>
    <n v="82320000"/>
    <n v="71293333.329999998"/>
    <n v="77320000"/>
    <n v="71293333.329999998"/>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5.03 - Prestación laboral por desvinculación"/>
    <s v="(en blanco)"/>
    <s v="(en blanco)"/>
    <n v="60000000"/>
    <n v="59166666.670000002"/>
    <n v="65000000"/>
    <n v="59166666.670000002"/>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2.1.1.5.04 - Proporción de vacaciones no disfrutadas"/>
    <s v="(en blanco)"/>
    <s v="(en blanco)"/>
    <n v="6000000"/>
    <n v="7583333.3300000001"/>
    <n v="8500000"/>
    <n v="7583333.330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2.1.2.2.03 - Pago de horas extraordinarias"/>
    <s v="(en blanco)"/>
    <s v="(en blanco)"/>
    <n v="200000"/>
    <n v="127777.79999999999"/>
    <n v="133333.35999999999"/>
    <n v="127777.79999999999"/>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2.1.2.2.05 - Compensación servicios de seguridad"/>
    <s v="(en blanco)"/>
    <s v="(en blanco)"/>
    <n v="15000000"/>
    <n v="13750000"/>
    <n v="15000000"/>
    <n v="13750000"/>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2.1.2.2.08 - Compensaciones especiales"/>
    <s v="(en blanco)"/>
    <s v="(en blanco)"/>
    <n v="20000000"/>
    <n v="15833333.34"/>
    <n v="17000000"/>
    <n v="15833333.34"/>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2.1.2.2.15 - Compensación extraordinaria anual"/>
    <s v="(en blanco)"/>
    <s v="(en blanco)"/>
    <n v="80000000"/>
    <n v="68815972.200000003"/>
    <n v="74579166.659999996"/>
    <n v="68815972.200000003"/>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2.1.3.1.01 - Dietas en el país"/>
    <s v="(en blanco)"/>
    <s v="(en blanco)"/>
    <n v="10000000"/>
    <n v="9166666.6600000001"/>
    <n v="10000000"/>
    <n v="9166666.660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2.1.3.2.01 - Gastos de representación en el país"/>
    <s v="(en blanco)"/>
    <s v="(en blanco)"/>
    <n v="18901000"/>
    <n v="17325916.659999996"/>
    <n v="18901000"/>
    <n v="17325916.659999996"/>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2.1.3.2.02 - Gastos de representación en el exterior"/>
    <s v="(en blanco)"/>
    <s v="(en blanco)"/>
    <n v="325000"/>
    <n v="207638.86000000004"/>
    <n v="216666.64"/>
    <n v="207638.86000000004"/>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2.1.5.1.01 - Contribuciones al seguro de salud"/>
    <s v="(en blanco)"/>
    <s v="(en blanco)"/>
    <n v="57048059"/>
    <n v="52294054.090000004"/>
    <n v="57048059"/>
    <n v="52294054.090000004"/>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2.1.5.2.01 - Contribuciones al seguro de pensiones"/>
    <s v="(en blanco)"/>
    <s v="(en blanco)"/>
    <n v="296694134"/>
    <n v="271969622.80000001"/>
    <n v="296694134"/>
    <n v="271969622.8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2.1.5.3.01 - Contribuciones al seguro de riesgo laboral"/>
    <s v="(en blanco)"/>
    <s v="(en blanco)"/>
    <n v="8046270"/>
    <n v="7375747.5"/>
    <n v="8046270"/>
    <n v="7375747.5"/>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2.01 - Servicios telefónico de larga distancia"/>
    <s v="(en blanco)"/>
    <s v="(en blanco)"/>
    <n v="500000"/>
    <n v="458333.34"/>
    <n v="500000"/>
    <n v="458333.34"/>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3.01 - Teléfono local"/>
    <s v="(en blanco)"/>
    <s v="(en blanco)"/>
    <n v="3000000"/>
    <n v="3583333.33"/>
    <n v="4000000"/>
    <n v="3583333.33"/>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4.01 - Telefax y correos"/>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5.01 - Servicio de internet y televisión por cable"/>
    <s v="(en blanco)"/>
    <s v="(en blanco)"/>
    <n v="17000000"/>
    <n v="15583333.34"/>
    <n v="17000000"/>
    <n v="15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6.01 - Energía eléctrica"/>
    <s v="(en blanco)"/>
    <s v="(en blanco)"/>
    <n v="17000000"/>
    <n v="17261111.109999999"/>
    <n v="19000000"/>
    <n v="17261111.10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7.01 - Agua"/>
    <s v="(en blanco)"/>
    <s v="(en blanco)"/>
    <n v="500000"/>
    <n v="333333.33999999991"/>
    <n v="350000"/>
    <n v="333333.33999999991"/>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2.2.1.8.01 - Recolección de residuos"/>
    <s v="(en blanco)"/>
    <s v="(en blanco)"/>
    <n v="200000"/>
    <n v="116666.67"/>
    <n v="120000"/>
    <n v="116666.67"/>
  </r>
  <r>
    <s v="2023"/>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2.2.2.1.01 - Publicidad y propaganda"/>
    <s v="(en blanco)"/>
    <s v="(en blanco)"/>
    <n v="50000000"/>
    <n v="45833333.340000004"/>
    <n v="50000000"/>
    <n v="45833333.340000004"/>
  </r>
  <r>
    <s v="2023"/>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2.2.2.2.01 - Impresión, encuadernación y rotulación"/>
    <s v="(en blanco)"/>
    <s v="(en blanco)"/>
    <n v="3000000"/>
    <n v="3583333.33"/>
    <n v="4000000"/>
    <n v="3583333.33"/>
  </r>
  <r>
    <s v="2023"/>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2.2.3.1.01 - Viáticos dentro del país"/>
    <s v="(en blanco)"/>
    <s v="(en blanco)"/>
    <n v="21176000"/>
    <n v="19411333.340000004"/>
    <n v="21176000"/>
    <n v="19411333.340000004"/>
  </r>
  <r>
    <s v="2023"/>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2.2.3.2.01 - Viaticos fuera del país"/>
    <s v="(en blanco)"/>
    <s v="(en blanco)"/>
    <n v="13500000"/>
    <n v="12374999.98"/>
    <n v="13500000"/>
    <n v="12374999.98"/>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2.2.4.1.01 - Pasajes y gastos de transporte"/>
    <s v="(en blanco)"/>
    <s v="(en blanco)"/>
    <n v="6200000"/>
    <n v="5683333.3400000008"/>
    <n v="6200000"/>
    <n v="5683333.3400000008"/>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2.2.4.2.01 - Fletes"/>
    <s v="(en blanco)"/>
    <s v="(en blanco)"/>
    <n v="1300000"/>
    <n v="2024999.6700000004"/>
    <n v="2300000"/>
    <n v="2024999.6700000004"/>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2.2.4.4.01 - Peaje"/>
    <s v="(en blanco)"/>
    <s v="(en blanco)"/>
    <n v="150000"/>
    <n v="137500"/>
    <n v="150000"/>
    <n v="137500"/>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1.01 - Alquileres y rentas de edificaciones y locales"/>
    <s v="(en blanco)"/>
    <s v="(en blanco)"/>
    <n v="20000000"/>
    <n v="19166666.599999998"/>
    <n v="21000000"/>
    <n v="19166666.599999998"/>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3.02 - Alquiler de equipo de tecnología y almacenamiento de datos"/>
    <s v="(en blanco)"/>
    <s v="(en blanco)"/>
    <n v="5500000"/>
    <n v="5041666.66"/>
    <n v="5500000"/>
    <n v="5041666.66"/>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3.03 - Alquiler de equipo de comunicación"/>
    <s v="(en blanco)"/>
    <s v="(en blanco)"/>
    <n v="800000"/>
    <n v="733333.34000000008"/>
    <n v="800000"/>
    <n v="733333.34000000008"/>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4.01 - Alquileres de equipos de transporte, tracción y elevación"/>
    <s v="(en blanco)"/>
    <s v="(en blanco)"/>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8.01 - Otros alquileres y arrendamientos por derechos de usos"/>
    <s v="(en blanco)"/>
    <s v="(en blanco)"/>
    <n v="5000000"/>
    <n v="4583333.34"/>
    <n v="5000000"/>
    <n v="4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2.2.5.9.01 - Licencias Informáticas"/>
    <s v="(en blanco)"/>
    <s v="(en blanco)"/>
    <n v="2000000"/>
    <n v="1083333.3400000001"/>
    <n v="1100000"/>
    <n v="1083333.3400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2.2.6.1.01 - Seguro de bienes inmuebles e infraestructura"/>
    <s v="(en blanco)"/>
    <s v="(en blanco)"/>
    <n v="2100000"/>
    <n v="3216666.68"/>
    <n v="3650000.02"/>
    <n v="3216666.68"/>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2.2.6.2.01 - Seguro de bienes muebles"/>
    <s v="(en blanco)"/>
    <s v="(en blanco)"/>
    <n v="7000000"/>
    <n v="6416666.6600000001"/>
    <n v="7000000"/>
    <n v="6416666.6600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2.2.6.3.01 - Seguros de personas"/>
    <s v="(en blanco)"/>
    <s v="(en blanco)"/>
    <n v="70000000"/>
    <n v="66874999.99000001"/>
    <n v="73250000"/>
    <n v="66874999.99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1.01 - Reparaciones y mantenimientos menores en edificaciones"/>
    <s v="(en blanco)"/>
    <s v="(en blanco)"/>
    <n v="15000000"/>
    <n v="7894444.4399999995"/>
    <n v="8000000"/>
    <n v="7894444.4399999995"/>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1.02 - Mantenimientos y reparaciones especiales"/>
    <s v="(en blanco)"/>
    <s v="(en blanco)"/>
    <n v="6000000"/>
    <n v="5500000"/>
    <n v="6000000"/>
    <n v="550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183333.33999999997"/>
    <n v="200000"/>
    <n v="183333.33999999997"/>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83333.34"/>
    <n v="200000"/>
    <n v="1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500000"/>
    <n v="958333.33000000007"/>
    <n v="1000000"/>
    <n v="958333.33000000007"/>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750000"/>
    <n v="750000"/>
    <n v="75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7000000"/>
    <n v="16416666.689999999"/>
    <n v="18000000.02"/>
    <n v="16416666.68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3.01 - Instalaciones temporales"/>
    <s v="(en blanco)"/>
    <s v="(en blanco)"/>
    <n v="700000"/>
    <n v="641666.65999999992"/>
    <n v="700000"/>
    <n v="641666.6599999999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1.01 - Gastos judiciales"/>
    <s v="(en blanco)"/>
    <s v="(en blanco)"/>
    <n v="100000"/>
    <n v="91666.66"/>
    <n v="100000"/>
    <n v="91666.66"/>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2.01 - Comisiones y gastos"/>
    <s v="(en blanco)"/>
    <s v="(en blanco)"/>
    <n v="3500000"/>
    <n v="3208333.3200000003"/>
    <n v="3500000"/>
    <n v="3208333.3200000003"/>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4.01 - Servicios funerarios y gastos conexos"/>
    <s v="(en blanco)"/>
    <s v="(en blanco)"/>
    <n v="200000"/>
    <n v="183333.32"/>
    <n v="200000"/>
    <n v="183333.3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5.01 - Fumigación"/>
    <s v="(en blanco)"/>
    <s v="(en blanco)"/>
    <n v="1700000"/>
    <n v="1558333.3199999998"/>
    <n v="1700000"/>
    <n v="1558333.3199999998"/>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5.02 - Lavandería"/>
    <s v="(en blanco)"/>
    <s v="(en blanco)"/>
    <n v="500000"/>
    <n v="458333.32"/>
    <n v="500000"/>
    <n v="458333.3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5.03 - Limpieza e higiene"/>
    <s v="(en blanco)"/>
    <s v="(en blanco)"/>
    <n v="300000"/>
    <n v="1941666.6700000002"/>
    <n v="2300000"/>
    <n v="1941666.670000000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6.01 - Eventos generales"/>
    <s v="(en blanco)"/>
    <s v="(en blanco)"/>
    <n v="1000000"/>
    <n v="916666.65999999992"/>
    <n v="1000000"/>
    <n v="916666.6599999999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6.02 - Festividades"/>
    <s v="(en blanco)"/>
    <s v="(en blanco)"/>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6.04 - Actuaciones artísticas"/>
    <s v="(en blanco)"/>
    <s v="(en blanco)"/>
    <n v="500000"/>
    <n v="458333.33999999997"/>
    <n v="500000"/>
    <n v="458333.33999999997"/>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7.02 - Servicios jurídicos"/>
    <s v="(en blanco)"/>
    <s v="(en blanco)"/>
    <n v="160000"/>
    <n v="146666.71"/>
    <n v="160000"/>
    <n v="146666.71"/>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7.03 - Servicios de contabilidad y auditoría"/>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7.04 - Servicios de capacitación"/>
    <s v="(en blanco)"/>
    <s v="(en blanco)"/>
    <n v="5000000"/>
    <n v="4583333.34"/>
    <n v="5000000"/>
    <n v="4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7.05 - Servicios de informática y sistemas computarizados"/>
    <s v="(en blanco)"/>
    <s v="(en blanco)"/>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7.06 - Otros servicios técnicos profesionales"/>
    <s v="(en blanco)"/>
    <s v="(en blanco)"/>
    <n v="7500000"/>
    <n v="11208333.33"/>
    <n v="12700000"/>
    <n v="11208333.33"/>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8.01 - Impuestos"/>
    <s v="(en blanco)"/>
    <s v="(en blanco)"/>
    <n v="350000"/>
    <n v="2820833.34"/>
    <n v="3350000"/>
    <n v="28208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2.2.8.8.03 - Tasas"/>
    <s v="(en blanco)"/>
    <s v="(en blanco)"/>
    <n v="75000"/>
    <n v="68750"/>
    <n v="75000"/>
    <n v="68750"/>
  </r>
  <r>
    <s v="2023"/>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2.2.9.2.01 - Servicios de alimentación"/>
    <s v="(en blanco)"/>
    <s v="(en blanco)"/>
    <n v="45000000"/>
    <n v="41261111.110000007"/>
    <n v="45000000"/>
    <n v="41261111.110000007"/>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2.3.1.1.01 - Alimentos y bebidas para personas"/>
    <s v="(en blanco)"/>
    <s v="(en blanco)"/>
    <n v="8500000"/>
    <n v="7791667.9300000006"/>
    <n v="8500000"/>
    <n v="7791667.9300000006"/>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2.3.1.3.03 - Productos forestales"/>
    <s v="(en blanco)"/>
    <s v="(en blanco)"/>
    <n v="2000000"/>
    <n v="1833333.3199999998"/>
    <n v="2000000"/>
    <n v="1833333.3199999998"/>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2.3.1.4.01 - Madera, corcho y sus manufacturas"/>
    <s v="(en blanco)"/>
    <s v="(en blanco)"/>
    <n v="200000"/>
    <n v="349999.99999999994"/>
    <n v="400000"/>
    <n v="349999.99999999994"/>
  </r>
  <r>
    <s v="2023"/>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2.3.2.2.01 - Acabados textiles"/>
    <s v="(en blanco)"/>
    <s v="(en blanco)"/>
    <n v="1000000"/>
    <n v="916666.65999999992"/>
    <n v="1000000"/>
    <n v="916666.65999999992"/>
  </r>
  <r>
    <s v="2023"/>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2.3.2.3.01 - Prendas y accesorios de vestir"/>
    <s v="(en blanco)"/>
    <s v="(en blanco)"/>
    <n v="1500000"/>
    <n v="2208333.3299999996"/>
    <n v="2500000"/>
    <n v="2208333.3299999996"/>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2.3.3.1.01 - Papel de escritorio"/>
    <s v="(en blanco)"/>
    <s v="(en blanco)"/>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2.3.3.2.01 - Papel y cartón"/>
    <s v="(en blanco)"/>
    <s v="(en blanco)"/>
    <n v="4500000"/>
    <n v="4541666.67"/>
    <n v="5000000"/>
    <n v="4541666.67"/>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2.3.3.3.01 - Productos de artes gráficas"/>
    <s v="(en blanco)"/>
    <s v="(en blanco)"/>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2.3.3.4.01 - Libros, revistas y periódicos"/>
    <s v="(en blanco)"/>
    <s v="(en blanco)"/>
    <n v="600000"/>
    <n v="550000"/>
    <n v="600000"/>
    <n v="550000"/>
  </r>
  <r>
    <s v="2023"/>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2.3.4.1.01 - Productos medicinales para uso humano"/>
    <s v="(en blanco)"/>
    <s v="(en blanco)"/>
    <n v="800000"/>
    <n v="733333.32000000007"/>
    <n v="800000"/>
    <n v="733333.32000000007"/>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2.3.5.3.01 - Llantas y neumáticos"/>
    <s v="(en blanco)"/>
    <s v="(en blanco)"/>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2.3.5.4.01 - Artículos de caucho"/>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2.3.5.5.01 - Plástico"/>
    <s v="(en blanco)"/>
    <s v="(en blanco)"/>
    <n v="800000"/>
    <n v="1150000"/>
    <n v="1300000"/>
    <n v="1150000"/>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1.01 - Productos de cemento"/>
    <s v="(en blanco)"/>
    <s v="(en blanco)"/>
    <n v="500000"/>
    <n v="625000.02"/>
    <n v="700000.02"/>
    <n v="625000.02"/>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1.04 - Productos de yeso"/>
    <s v="(en blanco)"/>
    <s v="(en blanco)"/>
    <n v="100000"/>
    <n v="91666.66"/>
    <n v="100000"/>
    <n v="91666.66"/>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2.01 - Productos de vidrio"/>
    <s v="(en blanco)"/>
    <s v="(en blanco)"/>
    <n v="400000"/>
    <n v="199999.98000000004"/>
    <n v="199999.98"/>
    <n v="199999.98000000004"/>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2.02 - Productos de loza"/>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2.03 - Productos de porcelana"/>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3.04 - Herramientas menores"/>
    <s v="(en blanco)"/>
    <s v="(en blanco)"/>
    <n v="150000"/>
    <n v="137500"/>
    <n v="150000"/>
    <n v="137500"/>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3.06 - Productos metálicos"/>
    <s v="(en blanco)"/>
    <s v="(en blanco)"/>
    <n v="2400000"/>
    <n v="1783333.33"/>
    <n v="1900000"/>
    <n v="1783333.33"/>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2.3.6.4.04 - Piedra, arcilla y arena"/>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1.01 - Gasolina"/>
    <s v="(en blanco)"/>
    <s v="(en blanco)"/>
    <n v="40000000"/>
    <n v="36666666.660000004"/>
    <n v="40000000"/>
    <n v="36666666.660000004"/>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1.02 - Gasoil"/>
    <s v="(en blanco)"/>
    <s v="(en blanco)"/>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1.04 - Gas GLP"/>
    <s v="(en blanco)"/>
    <s v="(en blanco)"/>
    <n v="10000"/>
    <n v="9166.66"/>
    <n v="10000"/>
    <n v="9166.66"/>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1.05 - Aceites y grasas"/>
    <s v="(en blanco)"/>
    <s v="(en blanco)"/>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1.06 - Lubricantes"/>
    <s v="(en blanco)"/>
    <s v="(en blanco)"/>
    <n v="90000"/>
    <n v="82500"/>
    <n v="90000"/>
    <n v="825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2.04 - Abonos y fertilizantes"/>
    <s v="(en blanco)"/>
    <s v="(en blanco)"/>
    <n v="50000"/>
    <n v="45833.319999999992"/>
    <n v="50000"/>
    <n v="45833.319999999992"/>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2.05 - Insecticidas, fumigantes y otros"/>
    <s v="(en blanco)"/>
    <s v="(en blanco)"/>
    <n v="120000"/>
    <n v="110000"/>
    <n v="120000"/>
    <n v="1100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2.3.7.2.06 - Pinturas, lacas, barnices, diluyentes y absorbentes para pinturas"/>
    <s v="(en blanco)"/>
    <s v="(en blanco)"/>
    <n v="1300000"/>
    <n v="1191666.6599999999"/>
    <n v="1300000"/>
    <n v="1191666.65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1.02 - Materiales de limpieza e higiene personal"/>
    <s v="(en blanco)"/>
    <s v="(en blanco)"/>
    <n v="1700000"/>
    <n v="1558333.3399999999"/>
    <n v="1700000"/>
    <n v="1558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2.01 - Útiles  y materiales de escritorio, oficina e informática"/>
    <s v="(en blanco)"/>
    <s v="(en blanco)"/>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3.01 - Útiles menores médico, quirúrgicos o de laboratorio"/>
    <s v="(en blanco)"/>
    <s v="(en blanco)"/>
    <n v="1200000"/>
    <n v="1016666.6699999999"/>
    <n v="1100000"/>
    <n v="1016666.66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4.01 - Útiles destinados a actividades deportivas, culturales y recreativas"/>
    <s v="(en blanco)"/>
    <s v="(en blanco)"/>
    <n v="250000"/>
    <n v="124999.98000000001"/>
    <n v="124999.98"/>
    <n v="124999.98000000001"/>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5.01 - Útiles de cocina y comedor"/>
    <s v="(en blanco)"/>
    <s v="(en blanco)"/>
    <n v="600000"/>
    <n v="1508333.3199999998"/>
    <n v="1749999.98"/>
    <n v="1508333.3199999998"/>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6.01 - Productos eléctricos y afines"/>
    <s v="(en blanco)"/>
    <s v="(en blanco)"/>
    <n v="4000000"/>
    <n v="3249999.9800000004"/>
    <n v="3500000"/>
    <n v="3249999.9800000004"/>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8.01 - Repuestos"/>
    <s v="(en blanco)"/>
    <s v="(en blanco)"/>
    <n v="200000"/>
    <n v="322916.67"/>
    <n v="367500"/>
    <n v="322916.67"/>
  </r>
  <r>
    <s v="2023"/>
    <x v="0"/>
    <x v="0"/>
    <x v="1"/>
    <x v="1"/>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2.3.9.9.05 - Productos y útiles diversos"/>
    <s v="(en blanco)"/>
    <s v="(en blanco)"/>
    <n v="5000000"/>
    <n v="4166632.6900000004"/>
    <n v="4500000"/>
    <n v="4166632.6900000004"/>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1.01 - Sueldos empleados fijos"/>
    <s v="(en blanco)"/>
    <s v="(en blanco)"/>
    <n v="1278982805"/>
    <n v="1323110041.9500003"/>
    <n v="1401341830"/>
    <n v="1323110041.9500003"/>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2.06 - Jornales"/>
    <s v="(en blanco)"/>
    <s v="(en blanco)"/>
    <n v="187012757"/>
    <n v="171597430.22"/>
    <n v="187012757"/>
    <n v="171597430.22"/>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2.09 - Personal de carácter eventual"/>
    <s v="(en blanco)"/>
    <s v="(en blanco)"/>
    <n v="2400000"/>
    <n v="2145166.66"/>
    <n v="2400000"/>
    <n v="2145166.66"/>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3.01 - Sueldos al personal fijo en trámite de pensiones"/>
    <s v="(en blanco)"/>
    <s v="(en blanco)"/>
    <n v="27424500"/>
    <n v="25375250"/>
    <n v="27424500"/>
    <n v="25375250"/>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4.01 - Sueldo Anual No. 13"/>
    <s v="(en blanco)"/>
    <s v="(en blanco)"/>
    <n v="96385872"/>
    <n v="76189852.549999997"/>
    <n v="109485872"/>
    <n v="76189852.549999997"/>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5.01 - Prestaciones económicas"/>
    <s v="(en blanco)"/>
    <s v="(en blanco)"/>
    <n v="10000000"/>
    <n v="20000000.000000004"/>
    <n v="25000000"/>
    <n v="20000000.000000004"/>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2.1.1.5.04 - Proporción de vacaciones no disfrutadas"/>
    <s v="(en blanco)"/>
    <s v="(en blanco)"/>
    <n v="800000"/>
    <n v="1000000.0100000001"/>
    <n v="1100000"/>
    <n v="1000000.0100000001"/>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2.1.2.2.05 - Compensación servicios de seguridad"/>
    <s v="(en blanco)"/>
    <s v="(en blanco)"/>
    <n v="75196500"/>
    <n v="70746000"/>
    <n v="75196500"/>
    <n v="70746000"/>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2.1.2.2.06 - Incentivo por Rendimiento Individual"/>
    <s v="(en blanco)"/>
    <s v="(en blanco)"/>
    <n v="70563440"/>
    <n v="337968099.54000002"/>
    <n v="347439145.19999999"/>
    <n v="337968099.54000002"/>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2.1.2.2.08 - Compensaciones especiales"/>
    <s v="(en blanco)"/>
    <s v="(en blanco)"/>
    <n v="2625693"/>
    <n v="2406885.25"/>
    <n v="2625693"/>
    <n v="2406885.25"/>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2.1.2.2.09 - Bono por desempeño a servidores de carrera"/>
    <s v="(en blanco)"/>
    <s v="(en blanco)"/>
    <n v="20000000"/>
    <n v="17543200.619999997"/>
    <n v="20000000"/>
    <n v="17543200.619999997"/>
  </r>
  <r>
    <s v="2023"/>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2.1.3.1.01 - Dietas en el país"/>
    <s v="(en blanco)"/>
    <s v="(en blanco)"/>
    <n v="103000000"/>
    <n v="94507221.549999997"/>
    <n v="103000000"/>
    <n v="94507221.549999997"/>
  </r>
  <r>
    <s v="2023"/>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2.1.3.2.01 - Gastos de representación en el país"/>
    <s v="(en blanco)"/>
    <s v="(en blanco)"/>
    <n v="88500000"/>
    <n v="86637333.340000004"/>
    <n v="88500000"/>
    <n v="86637333.340000004"/>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2.1.4.1.01 - Bonificaciones"/>
    <s v="(en blanco)"/>
    <s v="(en blanco)"/>
    <n v="187053234"/>
    <n v="80813635.780000001"/>
    <n v="114652959.52"/>
    <n v="80813635.780000001"/>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2.1.4.2.01 - Bono escolar"/>
    <s v="(en blanco)"/>
    <s v="(en blanco)"/>
    <n v="54510000"/>
    <n v="81552108.039999992"/>
    <n v="81552108.039999992"/>
    <n v="81552108.039999992"/>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2.1.4.2.04 - Otras gratificaciones"/>
    <s v="(en blanco)"/>
    <s v="(en blanco)"/>
    <n v="60130000"/>
    <n v="93000000"/>
    <n v="93000000"/>
    <n v="93000000"/>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2.1.5.1.01 - Contribuciones al seguro de salud"/>
    <s v="(en blanco)"/>
    <s v="(en blanco)"/>
    <n v="75322270"/>
    <n v="70387886.25"/>
    <n v="75322270"/>
    <n v="70387886.25"/>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2.1.5.2.01 - Contribuciones al seguro de pensiones"/>
    <s v="(en blanco)"/>
    <s v="(en blanco)"/>
    <n v="82875092"/>
    <n v="77317087.469999999"/>
    <n v="82875092"/>
    <n v="77317087.469999999"/>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2.1.5.3.01 - Contribuciones al seguro de riesgo laboral"/>
    <s v="(en blanco)"/>
    <s v="(en blanco)"/>
    <n v="10764750"/>
    <n v="10076394.920000002"/>
    <n v="10764750"/>
    <n v="10076394.920000002"/>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2.1.5.4.02 - Contribuciones al plan de retiro complementario legislativo y órganos constitucionales"/>
    <s v="(en blanco)"/>
    <s v="(en blanco)"/>
    <n v="380962633"/>
    <n v="354476645.60999995"/>
    <n v="380962633"/>
    <n v="354476645.60999995"/>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2.2.1.3.01 - Teléfono local"/>
    <s v="(en blanco)"/>
    <s v="(en blanco)"/>
    <n v="30807700"/>
    <n v="28217563.509999994"/>
    <n v="30807700"/>
    <n v="28217563.509999994"/>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2.2.1.5.01 - Servicio de internet y televisión por cable"/>
    <s v="(en blanco)"/>
    <s v="(en blanco)"/>
    <n v="2364840"/>
    <n v="2120370.33"/>
    <n v="2364840"/>
    <n v="2120370.33"/>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2.2.1.6.01 - Energía eléctrica"/>
    <s v="(en blanco)"/>
    <s v="(en blanco)"/>
    <n v="44800000"/>
    <n v="41681557.350000001"/>
    <n v="44800000"/>
    <n v="41681557.350000001"/>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2.2.1.7.01 - Agua"/>
    <s v="(en blanco)"/>
    <s v="(en blanco)"/>
    <n v="254368"/>
    <n v="1254004.0000000002"/>
    <n v="1254368"/>
    <n v="1254004.0000000002"/>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2.2.1.8.01 - Recolección de residuos"/>
    <s v="(en blanco)"/>
    <s v="(en blanco)"/>
    <n v="1462600"/>
    <n v="1340712.2000000002"/>
    <n v="1462600"/>
    <n v="1340712.2000000002"/>
  </r>
  <r>
    <s v="2023"/>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2.2.2.1.01 - Publicidad y propaganda"/>
    <s v="(en blanco)"/>
    <s v="(en blanco)"/>
    <n v="120000000"/>
    <n v="160500000"/>
    <n v="163000000"/>
    <n v="160500000"/>
  </r>
  <r>
    <s v="2023"/>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2.2.2.2.01 - Impresión, encuadernación y rotulación"/>
    <s v="(en blanco)"/>
    <s v="(en blanco)"/>
    <n v="4500000"/>
    <n v="12500000"/>
    <n v="12500000"/>
    <n v="12500000"/>
  </r>
  <r>
    <s v="2023"/>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2.2.3.1.01 - Viáticos dentro del país"/>
    <s v="(en blanco)"/>
    <s v="(en blanco)"/>
    <n v="187500000"/>
    <n v="171644679.42000005"/>
    <n v="187500000"/>
    <n v="171644679.42000005"/>
  </r>
  <r>
    <s v="2023"/>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2.2.3.2.01 - Viaticos fuera del país"/>
    <s v="(en blanco)"/>
    <s v="(en blanco)"/>
    <n v="30500000"/>
    <n v="28825348.789999984"/>
    <n v="30500000"/>
    <n v="28825348.789999984"/>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2.2.4.1.01 - Pasajes y gastos de transporte"/>
    <s v="(en blanco)"/>
    <s v="(en blanco)"/>
    <n v="20000000"/>
    <n v="29999999.990000002"/>
    <n v="34999999.969999999"/>
    <n v="29999999.990000002"/>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2.2.4.2.01 - Fletes"/>
    <s v="(en blanco)"/>
    <s v="(en blanco)"/>
    <n v="10000"/>
    <n v="6944.45"/>
    <n v="10000"/>
    <n v="6944.45"/>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2.2.4.4.01 - Peaje"/>
    <s v="(en blanco)"/>
    <s v="(en blanco)"/>
    <n v="30000"/>
    <n v="27868.33"/>
    <n v="30000"/>
    <n v="27868.33"/>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1.01 - Alquileres y rentas de edificaciones y locales"/>
    <s v="(en blanco)"/>
    <s v="(en blanco)"/>
    <n v="3959195"/>
    <n v="4570928.75"/>
    <n v="4609195"/>
    <n v="4570928.75"/>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3.01 - Alquiler de equipo educacional"/>
    <s v="(en blanco)"/>
    <s v="(en blanco)"/>
    <n v="100000"/>
    <n v="2100000"/>
    <n v="2100000"/>
    <n v="2100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4.01 - Alquileres de equipos de transporte, tracción y elevación"/>
    <s v="(en blanco)"/>
    <s v="(en blanco)"/>
    <n v="3000000"/>
    <n v="5150000"/>
    <n v="5150000"/>
    <n v="5150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6.01 - Alquileres de terrenos"/>
    <s v="(en blanco)"/>
    <s v="(en blanco)"/>
    <n v="354000"/>
    <n v="454000"/>
    <n v="454000"/>
    <n v="454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8.01 - Otros alquileres y arrendamientos por derechos de usos"/>
    <s v="(en blanco)"/>
    <s v="(en blanco)"/>
    <n v="8100000"/>
    <n v="9775000"/>
    <n v="9775000"/>
    <n v="9775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2.2.5.9.01 - Licencias Informáticas"/>
    <s v="(en blanco)"/>
    <s v="(en blanco)"/>
    <n v="0"/>
    <n v="9122476.1799999997"/>
    <n v="13683714.279999999"/>
    <n v="9122476.1799999997"/>
  </r>
  <r>
    <s v="2023"/>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2.2.6.2.01 - Seguro de bienes muebles"/>
    <s v="(en blanco)"/>
    <s v="(en blanco)"/>
    <n v="4752000"/>
    <n v="4752000"/>
    <n v="4752000"/>
    <n v="4752000"/>
  </r>
  <r>
    <s v="2023"/>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2.2.6.3.01 - Seguros de personas"/>
    <s v="(en blanco)"/>
    <s v="(en blanco)"/>
    <n v="240000000"/>
    <n v="225459932.38"/>
    <n v="240000000"/>
    <n v="225459932.38"/>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1.01 - Reparaciones y mantenimientos menores en edificaciones"/>
    <s v="(en blanco)"/>
    <s v="(en blanco)"/>
    <n v="11000000"/>
    <n v="51000000"/>
    <n v="51000000"/>
    <n v="5100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0"/>
    <n v="6000000"/>
    <n v="6000000"/>
    <n v="600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83287.5"/>
    <n v="100000"/>
    <n v="83287.5"/>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500000"/>
    <n v="966712.5"/>
    <n v="1050000"/>
    <n v="966712.5"/>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250000"/>
    <n v="250000"/>
    <n v="25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5242670.67"/>
    <n v="6000000"/>
    <n v="5242670.67"/>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500000"/>
    <n v="4500000"/>
    <n v="4500000"/>
    <n v="4500000"/>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1.01 - Gastos judiciales"/>
    <s v="(en blanco)"/>
    <s v="(en blanco)"/>
    <n v="100000"/>
    <n v="69444.460000000006"/>
    <n v="100000"/>
    <n v="69444.460000000006"/>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2.01 - Comisiones y gastos"/>
    <s v="(en blanco)"/>
    <s v="(en blanco)"/>
    <n v="6200000"/>
    <n v="8342856.0099999998"/>
    <n v="8342856.0099999998"/>
    <n v="8342856.0099999998"/>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6.01 - Eventos generales"/>
    <s v="(en blanco)"/>
    <s v="(en blanco)"/>
    <n v="388143492"/>
    <n v="358107212.41999996"/>
    <n v="397216522.25999999"/>
    <n v="358107212.41999996"/>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7.06 - Otros servicios técnicos profesionales"/>
    <s v="(en blanco)"/>
    <s v="(en blanco)"/>
    <n v="42270000"/>
    <n v="37489268.340000004"/>
    <n v="42270000"/>
    <n v="37489268.340000004"/>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8.01 - Impuestos"/>
    <s v="(en blanco)"/>
    <s v="(en blanco)"/>
    <n v="68000000"/>
    <n v="62338689.020000003"/>
    <n v="68000000"/>
    <n v="62338689.020000003"/>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2.2.8.8.03 - Tasas"/>
    <s v="(en blanco)"/>
    <s v="(en blanco)"/>
    <n v="2500000"/>
    <n v="2079455.5500000003"/>
    <n v="2500000"/>
    <n v="2079455.5500000003"/>
  </r>
  <r>
    <s v="2023"/>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2.3.1.1.01 - Alimentos y bebidas para personas"/>
    <s v="(en blanco)"/>
    <s v="(en blanco)"/>
    <n v="62000000"/>
    <n v="69516084.299999997"/>
    <n v="77000000"/>
    <n v="69516084.299999997"/>
  </r>
  <r>
    <s v="2023"/>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2.3.1.3.03 - Productos forestales"/>
    <s v="(en blanco)"/>
    <s v="(en blanco)"/>
    <n v="3000000"/>
    <n v="2411989.66"/>
    <n v="3000000"/>
    <n v="2411989.66"/>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2.3.2.1.01 - Hilados, fibras, telas y útiles de costura"/>
    <s v="(en blanco)"/>
    <s v="(en blanco)"/>
    <n v="200000"/>
    <n v="136111.12"/>
    <n v="200000"/>
    <n v="136111.12"/>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2.3.2.2.01 - Acabados textiles"/>
    <s v="(en blanco)"/>
    <s v="(en blanco)"/>
    <n v="500000"/>
    <n v="456322.79"/>
    <n v="500000"/>
    <n v="456322.79"/>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2.3.2.3.01 - Prendas y accesorios de vestir"/>
    <s v="(en blanco)"/>
    <s v="(en blanco)"/>
    <n v="100000"/>
    <n v="69444.44"/>
    <n v="100000"/>
    <n v="69444.44"/>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2.3.3.1.01 - Papel de escritorio"/>
    <s v="(en blanco)"/>
    <s v="(en blanco)"/>
    <n v="2000000"/>
    <n v="2250000"/>
    <n v="2250000"/>
    <n v="2250000"/>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2.3.3.2.01 - Papel y cartón"/>
    <s v="(en blanco)"/>
    <s v="(en blanco)"/>
    <n v="2500000"/>
    <n v="2700000"/>
    <n v="2700000"/>
    <n v="2700000"/>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2.3.3.3.01 - Productos de artes gráficas"/>
    <s v="(en blanco)"/>
    <s v="(en blanco)"/>
    <n v="1000000"/>
    <n v="807267.55999999994"/>
    <n v="1000000"/>
    <n v="807267.55999999994"/>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2.3.3.4.01 - Libros, revistas y periódicos"/>
    <s v="(en blanco)"/>
    <s v="(en blanco)"/>
    <n v="1000000"/>
    <n v="1007977.7699999999"/>
    <n v="1300000"/>
    <n v="1007977.7699999999"/>
  </r>
  <r>
    <s v="2023"/>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2.3.4.1.01 - Productos medicinales para uso humano"/>
    <s v="(en blanco)"/>
    <s v="(en blanco)"/>
    <n v="0"/>
    <n v="5466229.5599999996"/>
    <n v="8199344.3399999999"/>
    <n v="5466229.5599999996"/>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2.3.5.1.01 - Cuero y pieles"/>
    <s v="(en blanco)"/>
    <s v="(en blanco)"/>
    <n v="75000"/>
    <n v="421750"/>
    <n v="425000"/>
    <n v="421750"/>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2.3.5.3.01 - Llantas y neumáticos"/>
    <s v="(en blanco)"/>
    <s v="(en blanco)"/>
    <n v="4000000"/>
    <n v="4800000"/>
    <n v="5200000"/>
    <n v="4800000"/>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2.3.5.5.01 - Plástico"/>
    <s v="(en blanco)"/>
    <s v="(en blanco)"/>
    <n v="7000000"/>
    <n v="2512915.11"/>
    <n v="3000000"/>
    <n v="2512915.11"/>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2.3.6.1.05 - Productos de arcilla y derivados"/>
    <s v="(en blanco)"/>
    <s v="(en blanco)"/>
    <n v="230000"/>
    <n v="165772.21999999997"/>
    <n v="230000"/>
    <n v="165772.21999999997"/>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2.3.6.2.01 - Productos de vidrio"/>
    <s v="(en blanco)"/>
    <s v="(en blanco)"/>
    <n v="100000"/>
    <n v="86471.11"/>
    <n v="100000"/>
    <n v="86471.11"/>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2.3.6.3.06 - Productos metálicos"/>
    <s v="(en blanco)"/>
    <s v="(en blanco)"/>
    <n v="1000000"/>
    <n v="962199.11"/>
    <n v="1000000"/>
    <n v="962199.11"/>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2.3.7.1.01 - Gasolina"/>
    <s v="(en blanco)"/>
    <s v="(en blanco)"/>
    <n v="110844000"/>
    <n v="101699571"/>
    <n v="110844000"/>
    <n v="101699571"/>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2.3.7.1.02 - Gasoil"/>
    <s v="(en blanco)"/>
    <s v="(en blanco)"/>
    <n v="0"/>
    <n v="150000"/>
    <n v="150000"/>
    <n v="150000"/>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2.3.7.1.06 - Lubricantes"/>
    <s v="(en blanco)"/>
    <s v="(en blanco)"/>
    <n v="150000"/>
    <n v="136134.66999999998"/>
    <n v="150000"/>
    <n v="136134.66999999998"/>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2.3.7.2.02 - Productos fotoquímicos"/>
    <s v="(en blanco)"/>
    <s v="(en blanco)"/>
    <n v="0"/>
    <n v="500000"/>
    <n v="500000"/>
    <n v="500000"/>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2.3.7.2.06 - Pinturas, lacas, barnices, diluyentes y absorbentes para pinturas"/>
    <s v="(en blanco)"/>
    <s v="(en blanco)"/>
    <n v="500000"/>
    <n v="800000"/>
    <n v="800000"/>
    <n v="800000"/>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1.02 - Materiales de limpieza e higiene personal"/>
    <s v="(en blanco)"/>
    <s v="(en blanco)"/>
    <n v="4500000"/>
    <n v="4301836.67"/>
    <n v="4500000"/>
    <n v="4301836.67"/>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2.01 - Útiles  y materiales de escritorio, oficina e informática"/>
    <s v="(en blanco)"/>
    <s v="(en blanco)"/>
    <n v="12000000"/>
    <n v="11438436"/>
    <n v="12000000"/>
    <n v="11438436"/>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3.01 - Útiles menores médico, quirúrgicos o de laboratorio"/>
    <s v="(en blanco)"/>
    <s v="(en blanco)"/>
    <n v="10000000"/>
    <n v="1800655.66"/>
    <n v="1800655.6600000001"/>
    <n v="1800655.66"/>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5.01 - Útiles de cocina y comedor"/>
    <s v="(en blanco)"/>
    <s v="(en blanco)"/>
    <n v="1500000"/>
    <n v="1158198.3299999998"/>
    <n v="1500000"/>
    <n v="1158198.3299999998"/>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6.01 - Productos eléctricos y afines"/>
    <s v="(en blanco)"/>
    <s v="(en blanco)"/>
    <n v="4000000"/>
    <n v="4150000"/>
    <n v="4150000"/>
    <n v="4150000"/>
  </r>
  <r>
    <s v="2023"/>
    <x v="0"/>
    <x v="0"/>
    <x v="1"/>
    <x v="1"/>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2.3.9.9.05 - Productos y útiles diversos"/>
    <s v="(en blanco)"/>
    <s v="(en blanco)"/>
    <n v="800000"/>
    <n v="950000"/>
    <n v="950000"/>
    <n v="950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320690510"/>
    <n v="228782052.77000004"/>
    <n v="281466783.75"/>
    <n v="228782052.76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2.03 - Suplencias"/>
    <s v="(en blanco)"/>
    <s v="(en blanco)"/>
    <n v="200000"/>
    <n v="0"/>
    <n v="20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2.08 - Empleados temporales"/>
    <s v="(en blanco)"/>
    <s v="(en blanco)"/>
    <n v="118827354"/>
    <n v="119341320.37"/>
    <n v="143427354"/>
    <n v="119341320.3700000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2.09 - Personal de carácter eventual"/>
    <s v="(en blanco)"/>
    <s v="(en blanco)"/>
    <n v="205000"/>
    <n v="868331.89000000013"/>
    <n v="1755000"/>
    <n v="868331.889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2.11 - Interinato"/>
    <s v="(en blanco)"/>
    <s v="(en blanco)"/>
    <n v="100000"/>
    <n v="0"/>
    <n v="40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34238239"/>
    <n v="0"/>
    <n v="34238239"/>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5.03 - Prestación laboral por desvinculación"/>
    <s v="(en blanco)"/>
    <s v="(en blanco)"/>
    <n v="150000"/>
    <n v="907630.64999999991"/>
    <n v="1050000"/>
    <n v="907630.6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2.1.1.5.04 - Proporción de vacaciones no disfrutadas"/>
    <s v="(en blanco)"/>
    <s v="(en blanco)"/>
    <n v="300000"/>
    <n v="1493060.5699999998"/>
    <n v="1800000"/>
    <n v="1493060.56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2.1.2.2.03 - Pago de horas extraordinarias"/>
    <s v="(en blanco)"/>
    <s v="(en blanco)"/>
    <n v="5500000"/>
    <n v="4581375.83"/>
    <n v="5500000"/>
    <n v="4581375.8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1020000"/>
    <n v="841133.33000000007"/>
    <n v="1020000"/>
    <n v="841133.3300000000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2.1.2.2.08 - Compensaciones especiales"/>
    <s v="(en blanco)"/>
    <s v="(en blanco)"/>
    <n v="14500000"/>
    <n v="10985079.549999999"/>
    <n v="13452000"/>
    <n v="10985079.55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2.1.2.2.09 - Bono por desempeño a servidores de carrera"/>
    <s v="(en blanco)"/>
    <s v="(en blanco)"/>
    <n v="0"/>
    <n v="147250"/>
    <n v="196000"/>
    <n v="14725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2.1.3.1.01 - Dietas en el país"/>
    <s v="(en blanco)"/>
    <s v="(en blanco)"/>
    <n v="432000"/>
    <n v="0"/>
    <n v="432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2.1.3.2.01 - Gastos de representación en el país"/>
    <s v="(en blanco)"/>
    <s v="(en blanco)"/>
    <n v="216000"/>
    <n v="430676.16000000003"/>
    <n v="1074422.5"/>
    <n v="430676.1600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2.1.4.1.01 - Bonificaciones"/>
    <s v="(en blanco)"/>
    <s v="(en blanco)"/>
    <n v="34153239"/>
    <n v="26348350.349999994"/>
    <n v="33153239"/>
    <n v="26348350.35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2.1.5.1.01 - Contribuciones al seguro de salud"/>
    <s v="(en blanco)"/>
    <s v="(en blanco)"/>
    <n v="29057575"/>
    <n v="24691455.970000003"/>
    <n v="29695675"/>
    <n v="24691455.97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2.1.5.2.01 - Contribuciones al seguro de pensiones"/>
    <s v="(en blanco)"/>
    <s v="(en blanco)"/>
    <n v="29098559"/>
    <n v="24789752.550000008"/>
    <n v="29737559"/>
    <n v="24789752.5500000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2.1.5.3.01 - Contribuciones al seguro de riesgo laboral"/>
    <s v="(en blanco)"/>
    <s v="(en blanco)"/>
    <n v="4508228"/>
    <n v="3435662.1700000004"/>
    <n v="4607228"/>
    <n v="3435662.170000000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2.01 - Servicios telefónico de larga distancia"/>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4000000"/>
    <n v="3213074.77"/>
    <n v="3750000"/>
    <n v="3213074.7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5.01 - Servicio de internet y televisión por cable"/>
    <s v="(en blanco)"/>
    <s v="(en blanco)"/>
    <n v="9875000"/>
    <n v="5069116.1300000008"/>
    <n v="7975000"/>
    <n v="5069116.13000000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6.01 - Energía eléctrica"/>
    <s v="(en blanco)"/>
    <s v="(en blanco)"/>
    <n v="3500000"/>
    <n v="2694762.5500000017"/>
    <n v="3300000"/>
    <n v="2694762.550000001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7.01 - Agua"/>
    <s v="(en blanco)"/>
    <s v="(en blanco)"/>
    <n v="35000"/>
    <n v="30891.08"/>
    <n v="35000"/>
    <n v="30891.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2.2.1.8.01 - Recolección de residuos"/>
    <s v="(en blanco)"/>
    <s v="(en blanco)"/>
    <n v="30000"/>
    <n v="24383"/>
    <n v="30000"/>
    <n v="2438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2.2.2.1.01 - Publicidad y propaganda"/>
    <s v="(en blanco)"/>
    <s v="(en blanco)"/>
    <n v="800000"/>
    <n v="351231.3"/>
    <n v="1800000"/>
    <n v="161231.2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2.2.2.2.01 - Impresión, encuadernación y rotulación"/>
    <s v="(en blanco)"/>
    <s v="(en blanco)"/>
    <n v="300000"/>
    <n v="778608.69"/>
    <n v="1000000"/>
    <n v="674945.6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2.2.3.1.01 - Viáticos dentro del país"/>
    <s v="(en blanco)"/>
    <s v="(en blanco)"/>
    <n v="2900000"/>
    <n v="2923264"/>
    <n v="2900000"/>
    <n v="292326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2.2.3.2.01 - Viaticos fuera del país"/>
    <s v="(en blanco)"/>
    <s v="(en blanco)"/>
    <n v="500000"/>
    <n v="647640.62000000011"/>
    <n v="900000"/>
    <n v="647640.6199999998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2.2.4.1.01 - Pasajes y gastos de transporte"/>
    <s v="(en blanco)"/>
    <s v="(en blanco)"/>
    <n v="300000"/>
    <n v="10169875.1"/>
    <n v="15139203.75"/>
    <n v="8987945.75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2.2.4.2.01 - Fletes"/>
    <s v="(en blanco)"/>
    <s v="(en blanco)"/>
    <n v="5000"/>
    <n v="0"/>
    <n v="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2.2.4.4.01 - Peaje"/>
    <s v="(en blanco)"/>
    <s v="(en blanco)"/>
    <n v="25000"/>
    <n v="7220"/>
    <n v="25000"/>
    <n v="722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2.2.5.1.01 - Alquileres y rentas de edificaciones y locales"/>
    <s v="(en blanco)"/>
    <s v="(en blanco)"/>
    <n v="2170000"/>
    <n v="2491488.6500000004"/>
    <n v="2630000"/>
    <n v="1488881.450000000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2.2.5.1.02 - Hospedaje"/>
    <s v="(en blanco)"/>
    <s v="(en blanco)"/>
    <n v="0"/>
    <n v="1094786.6099999999"/>
    <n v="1355000"/>
    <n v="1016479.6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2.2.5.3.04 - Alquiler de equipo de oficina y muebles"/>
    <s v="(en blanco)"/>
    <s v="(en blanco)"/>
    <n v="2300000"/>
    <n v="1740972"/>
    <n v="2650000"/>
    <n v="145081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2.2.5.9.01 - Licencias Informáticas"/>
    <s v="(en blanco)"/>
    <s v="(en blanco)"/>
    <n v="1000000"/>
    <n v="3444488.62"/>
    <n v="5902000"/>
    <n v="3444488.6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2.2.6.1.01 - Seguro de bienes inmuebles e infraestructura"/>
    <s v="(en blanco)"/>
    <s v="(en blanco)"/>
    <n v="0"/>
    <n v="0"/>
    <n v="25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2.2.6.2.01 - Seguro de bienes muebles"/>
    <s v="(en blanco)"/>
    <s v="(en blanco)"/>
    <n v="2300000"/>
    <n v="0"/>
    <n v="1506250.0699999998"/>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11499824"/>
    <n v="10637677.200000001"/>
    <n v="11499824"/>
    <n v="10637677.20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2785299.05"/>
    <n v="3583000"/>
    <n v="578790.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2 - Mantenimientos y reparaciones especiales"/>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6 - Mantenimiento y reparación de instalaciones eléctricas"/>
    <s v="(en blanco)"/>
    <s v="(en blanco)"/>
    <n v="75000"/>
    <n v="64560"/>
    <n v="305000"/>
    <n v="6456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1638.2"/>
    <n v="100000"/>
    <n v="21638.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0000.01"/>
    <n v="20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25000"/>
    <n v="2040262.67"/>
    <n v="2565000"/>
    <n v="1668056.6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5000"/>
    <n v="210351.01"/>
    <n v="225000"/>
    <n v="60351.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09440"/>
    <n v="370000"/>
    <n v="944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1.01 - Gastos judiciales"/>
    <s v="(en blanco)"/>
    <s v="(en blanco)"/>
    <n v="8000"/>
    <n v="4905000"/>
    <n v="4913000"/>
    <n v="4905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2.01 - Comisiones y gastos"/>
    <s v="(en blanco)"/>
    <s v="(en blanco)"/>
    <n v="10000"/>
    <n v="36476.239999999998"/>
    <n v="110000"/>
    <n v="36476.2399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4.01 - Servicios funerarios y gastos conexos"/>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250000"/>
    <n v="400728"/>
    <n v="562840"/>
    <n v="24213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2 - Lavandería"/>
    <s v="(en blanco)"/>
    <s v="(en blanco)"/>
    <n v="10000"/>
    <n v="0"/>
    <n v="6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3 - Limpieza e higiene"/>
    <s v="(en blanco)"/>
    <s v="(en blanco)"/>
    <n v="5000"/>
    <n v="27421.08"/>
    <n v="19000"/>
    <n v="27421.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1 - Eventos generales"/>
    <s v="(en blanco)"/>
    <s v="(en blanco)"/>
    <n v="150000"/>
    <n v="5324672.67"/>
    <n v="7092160"/>
    <n v="2241172.6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2 - Festividades"/>
    <s v="(en blanco)"/>
    <s v="(en blanco)"/>
    <n v="150000"/>
    <n v="0"/>
    <n v="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2 - Servicios jurídicos"/>
    <s v="(en blanco)"/>
    <s v="(en blanco)"/>
    <n v="400000"/>
    <n v="303577.42000000004"/>
    <n v="800000"/>
    <n v="227113.4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4 - Servicios de capacitación"/>
    <s v="(en blanco)"/>
    <s v="(en blanco)"/>
    <n v="50000"/>
    <n v="7000"/>
    <n v="50000"/>
    <n v="7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5 - Servicios de informática y sistemas computarizados"/>
    <s v="(en blanco)"/>
    <s v="(en blanco)"/>
    <n v="75000"/>
    <n v="169942.33"/>
    <n v="500000"/>
    <n v="110631.6799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6 - Otros servicios técnicos profesionales"/>
    <s v="(en blanco)"/>
    <s v="(en blanco)"/>
    <n v="50000"/>
    <n v="74948"/>
    <n v="120000"/>
    <n v="591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8.01 - Impuestos"/>
    <s v="(en blanco)"/>
    <s v="(en blanco)"/>
    <n v="115000"/>
    <n v="72075.839999999997"/>
    <n v="105000"/>
    <n v="72075.8399999999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2.2.9.1.01 - Otras contrataciones de servicios"/>
    <s v="(en blanco)"/>
    <s v="(en blanco)"/>
    <n v="650000"/>
    <n v="275664.08999999997"/>
    <n v="380000"/>
    <n v="275664.089999999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2.2.9.2.01 - Servicios de alimentación"/>
    <s v="(en blanco)"/>
    <s v="(en blanco)"/>
    <n v="300000"/>
    <n v="369528.8"/>
    <n v="640000"/>
    <n v="64144.80000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2.2.9.2.03 - Servicios de Catering"/>
    <s v="(en blanco)"/>
    <s v="(en blanco)"/>
    <n v="100000"/>
    <n v="1716551.24"/>
    <n v="2499999"/>
    <n v="867871.2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2.3.1.1.01 - Alimentos y bebidas para personas"/>
    <s v="(en blanco)"/>
    <s v="(en blanco)"/>
    <n v="400000"/>
    <n v="997996.28999999992"/>
    <n v="1325000"/>
    <n v="765970.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2.3.1.3.01 - Productos pecuarios"/>
    <s v="(en blanco)"/>
    <s v="(en blanco)"/>
    <n v="5000"/>
    <n v="0"/>
    <n v="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2.3.1.3.02 - Productos agrícolas"/>
    <s v="(en blanco)"/>
    <s v="(en blanco)"/>
    <n v="50000"/>
    <n v="0"/>
    <n v="2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2.3.1.3.03 - Productos forestales"/>
    <s v="(en blanco)"/>
    <s v="(en blanco)"/>
    <n v="50000"/>
    <n v="385373.44"/>
    <n v="475000"/>
    <n v="65373.45000000000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2.3.1.4.01 - Madera, corcho y sus manufacturas"/>
    <s v="(en blanco)"/>
    <s v="(en blanco)"/>
    <n v="10000"/>
    <n v="5766.41"/>
    <n v="10000"/>
    <n v="5766.4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2.3.2.1.01 - Hilados, fibras, telas y útiles de costura"/>
    <s v="(en blanco)"/>
    <s v="(en blanco)"/>
    <n v="10000"/>
    <n v="825.49"/>
    <n v="10000"/>
    <n v="825.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2.3.2.2.01 - Acabados textiles"/>
    <s v="(en blanco)"/>
    <s v="(en blanco)"/>
    <n v="30000"/>
    <n v="0"/>
    <n v="3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2.3.2.3.01 - Prendas y accesorios de vestir"/>
    <s v="(en blanco)"/>
    <s v="(en blanco)"/>
    <n v="40000"/>
    <n v="119593"/>
    <n v="780000"/>
    <n v="11959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2.3.3.1.01 - Papel de escritorio"/>
    <s v="(en blanco)"/>
    <s v="(en blanco)"/>
    <n v="300000"/>
    <n v="712328.39"/>
    <n v="1645000"/>
    <n v="712328.3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2.3.3.2.01 - Papel y cartón"/>
    <s v="(en blanco)"/>
    <s v="(en blanco)"/>
    <n v="200000"/>
    <n v="718425.05999999994"/>
    <n v="1650000"/>
    <n v="718425.0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2.3.3.3.01 - Productos de artes gráficas"/>
    <s v="(en blanco)"/>
    <s v="(en blanco)"/>
    <n v="75000"/>
    <n v="391667.6"/>
    <n v="915000"/>
    <n v="52370.39999999999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2.3.3.4.01 - Libros, revistas y periódicos"/>
    <s v="(en blanco)"/>
    <s v="(en blanco)"/>
    <n v="35000"/>
    <n v="3327.5"/>
    <n v="35000"/>
    <n v="3327.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2.3.4.1.01 - Productos medicinales para uso humano"/>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2.3.5.3.01 - Llantas y neumáticos"/>
    <s v="(en blanco)"/>
    <s v="(en blanco)"/>
    <n v="100000"/>
    <n v="503240.49000000005"/>
    <n v="675000"/>
    <n v="503240.4900000000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2.3.5.4.01 - Artículos de caucho"/>
    <s v="(en blanco)"/>
    <s v="(en blanco)"/>
    <n v="15000"/>
    <n v="740"/>
    <n v="15000"/>
    <n v="74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2.3.5.5.01 - Plástico"/>
    <s v="(en blanco)"/>
    <s v="(en blanco)"/>
    <n v="40000"/>
    <n v="20726.97"/>
    <n v="60000"/>
    <n v="20726.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2.3.6.1.01 - Productos de cemento"/>
    <s v="(en blanco)"/>
    <s v="(en blanco)"/>
    <n v="3000"/>
    <n v="2768.42"/>
    <n v="3000"/>
    <n v="2768.4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2.3.6.2.01 - Productos de vidrio"/>
    <s v="(en blanco)"/>
    <s v="(en blanco)"/>
    <n v="15000"/>
    <n v="959.14"/>
    <n v="15000"/>
    <n v="959.1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2.3.6.2.02 - Productos de loza"/>
    <s v="(en blanco)"/>
    <s v="(en blanco)"/>
    <n v="3000"/>
    <n v="0"/>
    <n v="83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2.3.6.3.04 - Herramientas menores"/>
    <s v="(en blanco)"/>
    <s v="(en blanco)"/>
    <n v="25000"/>
    <n v="4543.5200000000004"/>
    <n v="85000"/>
    <n v="1373.5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2.3.6.3.06 - Productos metálicos"/>
    <s v="(en blanco)"/>
    <s v="(en blanco)"/>
    <n v="75000"/>
    <n v="42565.49"/>
    <n v="95000"/>
    <n v="42565.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1 - Gasolina"/>
    <s v="(en blanco)"/>
    <s v="(en blanco)"/>
    <n v="1903955"/>
    <n v="259778.06"/>
    <n v="573155"/>
    <n v="259778.0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2 - Gasoil"/>
    <s v="(en blanco)"/>
    <s v="(en blanco)"/>
    <n v="2700000"/>
    <n v="2115815.08"/>
    <n v="2700000"/>
    <n v="2114133.3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4 - Gas GLP"/>
    <s v="(en blanco)"/>
    <s v="(en blanco)"/>
    <n v="5000"/>
    <n v="3019.99"/>
    <n v="5000"/>
    <n v="301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6 - Lubricantes"/>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99 - Otros combustibles"/>
    <s v="(en blanco)"/>
    <s v="(en blanco)"/>
    <n v="0"/>
    <n v="448.4"/>
    <n v="800"/>
    <n v="448.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2 - Productos fotoquímicos"/>
    <s v="(en blanco)"/>
    <s v="(en blanco)"/>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5 - Insecticidas, fumigantes y otros"/>
    <s v="(en blanco)"/>
    <s v="(en blanco)"/>
    <n v="10000"/>
    <n v="20673.599999999999"/>
    <n v="60000"/>
    <n v="8401.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6 - Pinturas, lacas, barnices, diluyentes y absorbentes para pinturas"/>
    <s v="(en blanco)"/>
    <s v="(en blanco)"/>
    <n v="50000"/>
    <n v="42999.01"/>
    <n v="105000"/>
    <n v="42999.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99 - Otros productos químicos y conexos"/>
    <s v="(en blanco)"/>
    <s v="(en blanco)"/>
    <n v="25000"/>
    <n v="44199.259999999995"/>
    <n v="67000"/>
    <n v="44199.2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1.01 - Útiles y materiales de limpieza e higiene"/>
    <s v="(en blanco)"/>
    <s v="(en blanco)"/>
    <n v="200000"/>
    <n v="354202.47000000003"/>
    <n v="1025000"/>
    <n v="354202.4700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2.01 - Útiles  y materiales de escritorio, oficina e informática"/>
    <s v="(en blanco)"/>
    <s v="(en blanco)"/>
    <n v="350000"/>
    <n v="1998790.9200000002"/>
    <n v="2550000"/>
    <n v="1865686.9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3.01 - Útiles menores médico, quirúrgicos o de laboratorio"/>
    <s v="(en blanco)"/>
    <s v="(en blanco)"/>
    <n v="20000"/>
    <n v="0"/>
    <n v="17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5.01 - Útiles de cocina y comedor"/>
    <s v="(en blanco)"/>
    <s v="(en blanco)"/>
    <n v="20000"/>
    <n v="9416"/>
    <n v="130000"/>
    <n v="941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6.01 - Productos eléctricos y afines"/>
    <s v="(en blanco)"/>
    <s v="(en blanco)"/>
    <n v="50000"/>
    <n v="570751.72"/>
    <n v="975000"/>
    <n v="568047.7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8.01 - Repuestos"/>
    <s v="(en blanco)"/>
    <s v="(en blanco)"/>
    <n v="50000"/>
    <n v="22041.93"/>
    <n v="119999"/>
    <n v="13073.9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8.02 - Accesorios"/>
    <s v="(en blanco)"/>
    <s v="(en blanco)"/>
    <n v="0"/>
    <n v="93688.97"/>
    <n v="435000"/>
    <n v="57050.82000000000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9.01 - Productos y Utiles Varios  n.i.p"/>
    <s v="(en blanco)"/>
    <s v="(en blanco)"/>
    <n v="75000"/>
    <n v="43865.729999999996"/>
    <n v="95000"/>
    <n v="43865.72999999999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9.04 - Productos y útiles de defensa y seguridad"/>
    <s v="(en blanco)"/>
    <s v="(en blanco)"/>
    <n v="10000"/>
    <n v="0"/>
    <n v="160000"/>
    <n v="0"/>
  </r>
  <r>
    <s v="2023"/>
    <x v="0"/>
    <x v="0"/>
    <x v="1"/>
    <x v="1"/>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2.3.9.9.05 - Productos y útiles diversos"/>
    <s v="(en blanco)"/>
    <s v="(en blanco)"/>
    <n v="0"/>
    <n v="157786.06"/>
    <n v="630000"/>
    <n v="19835.8"/>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661359936"/>
    <n v="701253529.87000012"/>
    <n v="705750045.67000008"/>
    <n v="579102342.38"/>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0"/>
    <n v="1281000"/>
    <n v="1300000"/>
    <n v="93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582205000"/>
    <n v="639763333.30999994"/>
    <n v="642778823"/>
    <n v="523316999.99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7248000"/>
    <n v="13980803.01"/>
    <n v="17565333.329999998"/>
    <n v="13594833.33"/>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8847000"/>
    <n v="7714000"/>
    <n v="8912000"/>
    <n v="6990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00697330"/>
    <n v="103861993.75999999"/>
    <n v="11605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5.01 - Prestaciones económicas"/>
    <s v="(en blanco)"/>
    <s v="(en blanco)"/>
    <n v="0"/>
    <n v="2004000"/>
    <n v="8000000"/>
    <n v="200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25000000"/>
    <n v="6182291.6699999999"/>
    <n v="17000000"/>
    <n v="4587291.67"/>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20000000"/>
    <n v="12315551.680000003"/>
    <n v="20000000"/>
    <n v="12315551.68"/>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1800000"/>
    <n v="0"/>
    <n v="18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4 - Prima de transporte"/>
    <s v="(en blanco)"/>
    <s v="(en blanco)"/>
    <n v="0"/>
    <n v="11969791.670000002"/>
    <n v="12000000"/>
    <n v="9591791.66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15708000"/>
    <n v="15776766.67"/>
    <n v="15708000"/>
    <n v="14440766.67"/>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63760250"/>
    <n v="63903583.310000002"/>
    <n v="63966250"/>
    <n v="63903583.31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8 - Compensaciones especiales"/>
    <s v="(en blanco)"/>
    <s v="(en blanco)"/>
    <n v="0"/>
    <n v="0"/>
    <n v="22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35628078"/>
    <n v="33449327.100000001"/>
    <n v="34100078"/>
    <n v="33449327.1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100697328"/>
    <n v="117209472.2"/>
    <n v="117358000"/>
    <n v="115996051.91"/>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251743320"/>
    <n v="0"/>
    <n v="28960233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1010000"/>
    <n v="0"/>
    <n v="101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1 - Bono escolar"/>
    <s v="(en blanco)"/>
    <s v="(en blanco)"/>
    <n v="15000000"/>
    <n v="14864000"/>
    <n v="15000000"/>
    <n v="1486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2 - Gratificaciones por pasantías"/>
    <s v="(en blanco)"/>
    <s v="(en blanco)"/>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84559588"/>
    <n v="95788686.099999994"/>
    <n v="99635223"/>
    <n v="78589892.249999985"/>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84678854"/>
    <n v="97119538.269999996"/>
    <n v="96681477"/>
    <n v="79806103.78999999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13119258"/>
    <n v="13599483.159999998"/>
    <n v="13119258"/>
    <n v="11169682.35999999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120000"/>
    <n v="44762"/>
    <n v="120000"/>
    <n v="34028.9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4800000"/>
    <n v="3566789"/>
    <n v="3800000"/>
    <n v="1949917.1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4.01 - Telefax y correos"/>
    <s v="(en blanco)"/>
    <s v="(en blanco)"/>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7253892"/>
    <n v="6518714.54"/>
    <n v="6538715"/>
    <n v="5036935.09999999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6200000"/>
    <n v="10745872.07"/>
    <n v="13200000"/>
    <n v="9457588.41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36000"/>
    <n v="23219.3"/>
    <n v="36000"/>
    <n v="23219.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128400"/>
    <n v="222768"/>
    <n v="843567"/>
    <n v="1210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72291968"/>
    <n v="31086645.25"/>
    <n v="38291968"/>
    <n v="19121910.06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800000"/>
    <n v="630425.87"/>
    <n v="800000"/>
    <n v="543105.8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153129"/>
    <n v="3496733.4699999997"/>
    <n v="2124400"/>
    <n v="2285255.8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2.01 - Impresión, encuadernación y rotulación"/>
    <s v="(en blanco)"/>
    <s v="(en blanco)"/>
    <n v="0"/>
    <n v="0"/>
    <n v="4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23000000"/>
    <n v="18968940.129999999"/>
    <n v="26000000"/>
    <n v="18711738.8599999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4000000"/>
    <n v="8519.8000000000029"/>
    <n v="8519.7999999998137"/>
    <n v="8519.800000000002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2400000"/>
    <n v="260476.83000000002"/>
    <n v="597941"/>
    <n v="260476.8300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80000"/>
    <n v="65000"/>
    <n v="164568.28999999998"/>
    <n v="65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240000"/>
    <n v="42220"/>
    <n v="127500"/>
    <n v="4222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10457570"/>
    <n v="9594086.0399999991"/>
    <n v="10381570"/>
    <n v="7195564.53000000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0"/>
    <n v="75075.839999999997"/>
    <n v="76000"/>
    <n v="68498.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350000"/>
    <n v="0"/>
    <n v="3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7473872"/>
    <n v="3776489.54"/>
    <n v="5473872"/>
    <n v="2406785.84"/>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800000"/>
    <n v="499470"/>
    <n v="800000"/>
    <n v="45947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32877776"/>
    <n v="815349.12"/>
    <n v="32877776"/>
    <n v="539976.2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70 - DONACION EXTERNA"/>
    <s v="99 - MULTIPROVINCIAL"/>
    <s v="2.2.5.9.01 - Licencias Informáticas"/>
    <s v="(en blanco)"/>
    <s v="(en blanco)"/>
    <n v="0"/>
    <n v="4243457.75"/>
    <n v="5430136.0999999996"/>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8500000"/>
    <n v="4036795.68"/>
    <n v="4036795.68"/>
    <n v="4036795.6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23846404"/>
    <n v="21275723.310000002"/>
    <n v="21846404"/>
    <n v="15380952.30999999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52500000"/>
    <n v="12323032.710000001"/>
    <n v="13806002"/>
    <n v="7315582.16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3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5133"/>
    <n v="536196.71"/>
    <n v="513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174286"/>
    <n v="863804"/>
    <n v="8401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108000"/>
    <n v="3530136.67"/>
    <n v="5608000"/>
    <n v="255346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760000"/>
    <n v="0"/>
    <n v="26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370000"/>
    <n v="1269786.82"/>
    <n v="2370000"/>
    <n v="670103.74"/>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1.01 - Gastos judiciales"/>
    <s v="(en blanco)"/>
    <s v="(en blanco)"/>
    <n v="3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400000"/>
    <n v="9665.2999999999993"/>
    <n v="400000"/>
    <n v="9665.299999999999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2340000"/>
    <n v="1839300"/>
    <n v="2340000"/>
    <n v="18393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624000"/>
    <n v="382160.7"/>
    <n v="624000"/>
    <n v="193413.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
    <n v="5743"/>
    <n v="50000"/>
    <n v="574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2280000"/>
    <n v="2326333.48"/>
    <n v="2280000"/>
    <n v="1534989.55"/>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5100000"/>
    <n v="1545312"/>
    <n v="5100000"/>
    <n v="85238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2 - Festividades"/>
    <s v="(en blanco)"/>
    <s v="(en blanco)"/>
    <n v="14900000"/>
    <n v="0"/>
    <n v="7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3 - Actuaciones deportivas"/>
    <s v="(en blanco)"/>
    <s v="(en blanco)"/>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1000000"/>
    <n v="0"/>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00000"/>
    <n v="741000"/>
    <n v="1687118"/>
    <n v="741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2100000"/>
    <n v="3185039.98"/>
    <n v="2100000"/>
    <n v="2724839.9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450000"/>
    <n v="2552000"/>
    <n v="450000"/>
    <n v="298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0000000"/>
    <n v="8121281.8700000001"/>
    <n v="12000000"/>
    <n v="4807155.6500000004"/>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5336000"/>
    <n v="1138356"/>
    <n v="4336000"/>
    <n v="785915"/>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5409580"/>
    <n v="6813686.4199999999"/>
    <n v="7419113"/>
    <n v="3033042.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300000"/>
    <n v="2373470.33"/>
    <n v="3300000"/>
    <n v="2373470.3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2 - Derechos"/>
    <s v="(en blanco)"/>
    <s v="(en blanco)"/>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3 - Tasas"/>
    <s v="(en blanco)"/>
    <s v="(en blanco)"/>
    <n v="20000"/>
    <n v="356.9"/>
    <n v="20000"/>
    <n v="356.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6.01 - Eventos generales"/>
    <s v="(en blanco)"/>
    <s v="(en blanco)"/>
    <n v="0"/>
    <n v="0"/>
    <n v="4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4 - Servicios de capacitación"/>
    <s v="(en blanco)"/>
    <s v="(en blanco)"/>
    <n v="0"/>
    <n v="978835.83000000007"/>
    <n v="1274770"/>
    <n v="431505"/>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5 - Servicios de informática y sistemas computarizados"/>
    <s v="(en blanco)"/>
    <s v="(en blanco)"/>
    <n v="0"/>
    <n v="531000"/>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0"/>
    <n v="0"/>
    <n v="999999.99999999953"/>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50000"/>
    <n v="460318.41"/>
    <n v="620000"/>
    <n v="460318.4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24880008"/>
    <n v="26089331.669999998"/>
    <n v="27184692.52"/>
    <n v="22207656.21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3000000"/>
    <n v="354109.1"/>
    <n v="2000000"/>
    <n v="354109.0899999999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5032000"/>
    <n v="3690352.66"/>
    <n v="5032000"/>
    <n v="2620418.920000000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500000"/>
    <n v="600376.15999999992"/>
    <n v="500000"/>
    <n v="60037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300000"/>
    <n v="0"/>
    <n v="3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120000"/>
    <n v="0"/>
    <n v="1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300000"/>
    <n v="5730"/>
    <n v="300000"/>
    <n v="573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14000000"/>
    <n v="943061.19"/>
    <n v="1657153"/>
    <n v="146391.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5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2481000"/>
    <n v="492004.64"/>
    <n v="1323000"/>
    <n v="492004.6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2464000"/>
    <n v="1734769.17"/>
    <n v="1649000"/>
    <n v="1734769.1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550000"/>
    <n v="127098.8"/>
    <n v="550000"/>
    <n v="127098.8"/>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255113"/>
    <n v="40675"/>
    <n v="255113"/>
    <n v="4067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1010000"/>
    <n v="0"/>
    <n v="50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2.3.3.6.01 - Especies timbrados y valoradas"/>
    <s v="(en blanco)"/>
    <s v="(en blanco)"/>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400000"/>
    <n v="167061.34"/>
    <n v="400000"/>
    <n v="167061.3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2.3.5.1.01 - Cuero y pieles"/>
    <s v="(en blanco)"/>
    <s v="(en blanco)"/>
    <n v="15000"/>
    <n v="0"/>
    <n v="1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2.3.5.2.01 - Artículos de cuero"/>
    <s v="(en blanco)"/>
    <s v="(en blanco)"/>
    <n v="10000"/>
    <n v="0"/>
    <n v="1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450000"/>
    <n v="46451.96"/>
    <n v="752400"/>
    <n v="1652"/>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250000"/>
    <n v="118"/>
    <n v="250000"/>
    <n v="118"/>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650000"/>
    <n v="65024.59"/>
    <n v="650000"/>
    <n v="49448.59"/>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200000"/>
    <n v="914"/>
    <n v="200000"/>
    <n v="91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2 - Productos de cal"/>
    <s v="(en blanco)"/>
    <s v="(en blanco)"/>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4 - Productos de yeso"/>
    <s v="(en blanco)"/>
    <s v="(en blanco)"/>
    <n v="25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5 - Productos de arcilla y derivados"/>
    <s v="(en blanco)"/>
    <s v="(en blanco)"/>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40000"/>
    <n v="3996"/>
    <n v="40000"/>
    <n v="39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2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150000"/>
    <n v="237375.84"/>
    <n v="150000"/>
    <n v="107963.069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406760"/>
    <n v="99456.19"/>
    <n v="306760"/>
    <n v="96482.59"/>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8000"/>
    <n v="0"/>
    <n v="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4385642"/>
    <n v="16495017.5"/>
    <n v="14385642"/>
    <n v="10501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1001160"/>
    <n v="6641787.3300000001"/>
    <n v="11001160"/>
    <n v="1139617.9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3 - Keroseno"/>
    <s v="(en blanco)"/>
    <s v="(en blanco)"/>
    <n v="5000"/>
    <n v="0"/>
    <n v="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5000"/>
    <n v="0"/>
    <n v="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63364"/>
    <n v="10700"/>
    <n v="63364"/>
    <n v="107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481174"/>
    <n v="0"/>
    <n v="141587"/>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50000"/>
    <n v="0"/>
    <n v="2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2 - Productos fotoquímicos"/>
    <s v="(en blanco)"/>
    <s v="(en blanco)"/>
    <n v="24120"/>
    <n v="0"/>
    <n v="1206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200000"/>
    <n v="47530.409999999996"/>
    <n v="113738"/>
    <n v="47530.4000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4 - Abonos y fertilizantes"/>
    <s v="(en blanco)"/>
    <s v="(en blanco)"/>
    <n v="9000"/>
    <n v="310.76"/>
    <n v="9000"/>
    <n v="310.7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20000"/>
    <n v="5880"/>
    <n v="20000"/>
    <n v="588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1295000"/>
    <n v="216826.65"/>
    <n v="400865"/>
    <n v="110709.2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103245"/>
    <n v="20978.92"/>
    <n v="52579"/>
    <n v="16140.92"/>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1587107"/>
    <n v="627974.56000000006"/>
    <n v="901038"/>
    <n v="609566.5600000000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1.02 - Materiales de limpieza e higiene personal"/>
    <s v="(en blanco)"/>
    <s v="(en blanco)"/>
    <n v="1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5829131"/>
    <n v="2322033"/>
    <n v="2668072"/>
    <n v="2282173.0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616746"/>
    <n v="31755.56"/>
    <n v="308373"/>
    <n v="31755.5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750000"/>
    <n v="604862.98"/>
    <n v="750000"/>
    <n v="604862.9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4228423"/>
    <n v="1323182.6100000003"/>
    <n v="2037452"/>
    <n v="1068263.64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2137080"/>
    <n v="361482.31"/>
    <n v="2137080"/>
    <n v="350600.3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300000"/>
    <n v="1036073.35"/>
    <n v="300000"/>
    <n v="709142.64000000013"/>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8114942"/>
    <n v="13781.470000000001"/>
    <n v="1620079"/>
    <n v="13781.4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250000"/>
    <n v="191011.37999999998"/>
    <n v="250000"/>
    <n v="114670.09"/>
  </r>
  <r>
    <s v="2023"/>
    <x v="0"/>
    <x v="0"/>
    <x v="1"/>
    <x v="1"/>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312819.66000000003"/>
    <n v="200000"/>
    <n v="283237.06"/>
  </r>
  <r>
    <s v="2023"/>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2.1.1.1.01 - Sueldos empleados fijos"/>
    <s v="(en blanco)"/>
    <s v="(en blanco)"/>
    <n v="48720000"/>
    <n v="56008133.329999998"/>
    <n v="81960000"/>
    <n v="56008133.329999998"/>
  </r>
  <r>
    <s v="2023"/>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2.1.1.4.01 - Sueldo Anual No. 13"/>
    <s v="(en blanco)"/>
    <s v="(en blanco)"/>
    <n v="4210000"/>
    <n v="0"/>
    <n v="7545000"/>
    <n v="0"/>
  </r>
  <r>
    <s v="2023"/>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2.1.2.2.10 - Compensación por cumplimiento de indicadores del MAP"/>
    <s v="(en blanco)"/>
    <s v="(en blanco)"/>
    <n v="4210000"/>
    <n v="0"/>
    <n v="422554.44999999995"/>
    <n v="0"/>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2.1.5.1.01 - Contribuciones al seguro de salud"/>
    <s v="(en blanco)"/>
    <s v="(en blanco)"/>
    <n v="3417215"/>
    <n v="3970976.6500000004"/>
    <n v="5748668.2699999996"/>
    <n v="3970976.6500000004"/>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2.1.5.2.01 - Contribuciones al seguro de pensiones"/>
    <s v="(en blanco)"/>
    <s v="(en blanco)"/>
    <n v="3457443"/>
    <n v="3976577.4699999997"/>
    <n v="5816339.5500000007"/>
    <n v="3976577.4699999997"/>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2.1.5.3.01 - Contribuciones al seguro de riesgo laboral"/>
    <s v="(en blanco)"/>
    <s v="(en blanco)"/>
    <n v="501402"/>
    <n v="615762.7699999999"/>
    <n v="843491.46"/>
    <n v="615762.77"/>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2.2.2.1.01 - Publicidad y propaganda"/>
    <s v="(en blanco)"/>
    <s v="(en blanco)"/>
    <n v="0"/>
    <n v="7386572.0700000003"/>
    <n v="13000000"/>
    <n v="7386572.0300000003"/>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2.2.2.1.03 - Publicaciones de avisos oficiales"/>
    <s v="(en blanco)"/>
    <s v="(en blanco)"/>
    <n v="9000000"/>
    <n v="0"/>
    <n v="0"/>
    <n v="0"/>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2.2.2.2.01 - Impresión, encuadernación y rotulación"/>
    <s v="(en blanco)"/>
    <s v="(en blanco)"/>
    <n v="2930029"/>
    <n v="1298836"/>
    <n v="1300000.06"/>
    <n v="653366"/>
  </r>
  <r>
    <s v="2023"/>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2.2.3.1.01 - Viáticos dentro del país"/>
    <s v="(en blanco)"/>
    <s v="(en blanco)"/>
    <n v="4300000"/>
    <n v="132450"/>
    <n v="358900"/>
    <n v="132450"/>
  </r>
  <r>
    <s v="2023"/>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2.2.3.2.01 - Viaticos fuera del país"/>
    <s v="(en blanco)"/>
    <s v="(en blanco)"/>
    <n v="0"/>
    <n v="0"/>
    <n v="0"/>
    <n v="0"/>
  </r>
  <r>
    <s v="2023"/>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2.2.4.1.01 - Pasajes y gastos de transporte"/>
    <s v="(en blanco)"/>
    <s v="(en blanco)"/>
    <n v="800000"/>
    <n v="4505000"/>
    <n v="7300000"/>
    <n v="450500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2.2.5.1.01 - Alquileres y rentas de edificaciones y locales"/>
    <s v="(en blanco)"/>
    <s v="(en blanco)"/>
    <n v="1000000"/>
    <n v="0"/>
    <n v="0"/>
    <n v="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2.2.5.4.01 - Alquileres de equipos de transporte, tracción y elevación"/>
    <s v="(en blanco)"/>
    <s v="(en blanco)"/>
    <n v="1485720"/>
    <n v="0"/>
    <n v="0"/>
    <n v="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2.2.5.9.01 - Licencias Informáticas"/>
    <s v="(en blanco)"/>
    <s v="(en blanco)"/>
    <n v="0"/>
    <n v="14500"/>
    <n v="14500"/>
    <n v="14500"/>
  </r>
  <r>
    <s v="2023"/>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2.2.6.3.01 - Seguros de personas"/>
    <s v="(en blanco)"/>
    <s v="(en blanco)"/>
    <n v="0"/>
    <n v="391349.29000000004"/>
    <n v="391349.29"/>
    <n v="391349.29000000004"/>
  </r>
  <r>
    <s v="2023"/>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n v="0"/>
  </r>
  <r>
    <s v="2023"/>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2.2.7.1.02 - Mantenimientos y reparaciones especiales"/>
    <s v="(en blanco)"/>
    <s v="(en blanco)"/>
    <n v="0"/>
    <n v="4829208.74"/>
    <n v="6515000"/>
    <n v="4829208.74"/>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2.2.8.6.01 - Eventos generales"/>
    <s v="(en blanco)"/>
    <s v="(en blanco)"/>
    <n v="14500000"/>
    <n v="11446255.01"/>
    <n v="14800000"/>
    <n v="6668700.0099999998"/>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2.2.8.7.04 - Servicios de capacitación"/>
    <s v="(en blanco)"/>
    <s v="(en blanco)"/>
    <n v="2350000"/>
    <n v="0"/>
    <n v="1400000"/>
    <n v="0"/>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2.2.8.7.06 - Otros servicios técnicos profesionales"/>
    <s v="(en blanco)"/>
    <s v="(en blanco)"/>
    <n v="702353"/>
    <n v="0"/>
    <n v="0"/>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2.2.9.1.01 - Otras contrataciones de servicios"/>
    <s v="(en blanco)"/>
    <s v="(en blanco)"/>
    <n v="0"/>
    <n v="0"/>
    <n v="186413.43999999994"/>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2.2.9.2.01 - Servicios de alimentación"/>
    <s v="(en blanco)"/>
    <s v="(en blanco)"/>
    <n v="1900000"/>
    <n v="1500000"/>
    <n v="1500000"/>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2.2.9.2.03 - Servicios de Catering"/>
    <s v="(en blanco)"/>
    <s v="(en blanco)"/>
    <n v="0"/>
    <n v="1678913.44"/>
    <n v="1492500"/>
    <n v="372653.44"/>
  </r>
  <r>
    <s v="2023"/>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2.3.1.1.01 - Alimentos y bebidas para personas"/>
    <s v="(en blanco)"/>
    <s v="(en blanco)"/>
    <n v="10500000"/>
    <n v="4807411.91"/>
    <n v="5011541.3000000007"/>
    <n v="4807411.91"/>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2.3.2.1.01 - Hilados, fibras, telas y útiles de costura"/>
    <s v="(en blanco)"/>
    <s v="(en blanco)"/>
    <n v="0"/>
    <n v="107899.2"/>
    <n v="108000"/>
    <n v="0"/>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2.3.2.2.01 - Acabados textiles"/>
    <s v="(en blanco)"/>
    <s v="(en blanco)"/>
    <n v="0"/>
    <n v="0"/>
    <n v="0"/>
    <n v="0"/>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2.3.2.3.01 - Prendas y accesorios de vestir"/>
    <s v="(en blanco)"/>
    <s v="(en blanco)"/>
    <n v="3149731"/>
    <n v="1170838.2400000002"/>
    <n v="1779600"/>
    <n v="698772.4"/>
  </r>
  <r>
    <s v="2023"/>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2.3.3.2.01 - Papel y cartón"/>
    <s v="(en blanco)"/>
    <s v="(en blanco)"/>
    <n v="0"/>
    <n v="176654.97"/>
    <n v="319500"/>
    <n v="0"/>
  </r>
  <r>
    <s v="2023"/>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2.3.3.3.01 - Productos de artes gráficas"/>
    <s v="(en blanco)"/>
    <s v="(en blanco)"/>
    <n v="803125"/>
    <n v="2124"/>
    <n v="2160"/>
    <n v="0"/>
  </r>
  <r>
    <s v="2023"/>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99 - MULTIPROVINCIAL"/>
    <s v="2.3.4.1.01 - Productos medicinales para uso humano"/>
    <s v="(en blanco)"/>
    <s v="(en blanco)"/>
    <n v="792500"/>
    <n v="0"/>
    <n v="0"/>
    <n v="0"/>
  </r>
  <r>
    <s v="2023"/>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2.3.5.5.01 - Plástico"/>
    <s v="(en blanco)"/>
    <s v="(en blanco)"/>
    <n v="101238"/>
    <n v="0"/>
    <n v="0"/>
    <n v="0"/>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2.3.6.3.04 - Herramientas menores"/>
    <s v="(en blanco)"/>
    <s v="(en blanco)"/>
    <n v="100000"/>
    <n v="746222.69"/>
    <n v="802544"/>
    <n v="165672"/>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2.3.6.3.06 - Productos metálicos"/>
    <s v="(en blanco)"/>
    <s v="(en blanco)"/>
    <n v="0"/>
    <n v="10999.96"/>
    <n v="11000"/>
    <n v="0"/>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2.3.6.9.01 - Otros productos no metálicos"/>
    <s v="(en blanco)"/>
    <s v="(en blanco)"/>
    <n v="0"/>
    <n v="0"/>
    <n v="0"/>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2.3.7.1.01 - Gasolina"/>
    <s v="(en blanco)"/>
    <s v="(en blanco)"/>
    <n v="6700000"/>
    <n v="0"/>
    <n v="0"/>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2.3.7.2.03 - Productos químicos de uso personal y de laboratorios"/>
    <s v="(en blanco)"/>
    <s v="(en blanco)"/>
    <n v="0"/>
    <n v="56976.3"/>
    <n v="103495"/>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2.3.7.2.06 - Pinturas, lacas, barnices, diluyentes y absorbentes para pinturas"/>
    <s v="(en blanco)"/>
    <s v="(en blanco)"/>
    <n v="3000000"/>
    <n v="217019.7"/>
    <n v="226890"/>
    <n v="217019.7"/>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2.3.7.2.99 - Otros productos químicos y conexos"/>
    <s v="(en blanco)"/>
    <s v="(en blanco)"/>
    <n v="800000"/>
    <n v="0"/>
    <n v="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1.01 - Útiles y materiales de limpieza e higiene"/>
    <s v="(en blanco)"/>
    <s v="(en blanco)"/>
    <n v="0"/>
    <n v="329810"/>
    <n v="146820"/>
    <n v="206087"/>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1.02 - Materiales de limpieza e higiene personal"/>
    <s v="(en blanco)"/>
    <s v="(en blanco)"/>
    <n v="0"/>
    <n v="198382.66"/>
    <n v="108478"/>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2.01 - Útiles  y materiales de escritorio, oficina e informática"/>
    <s v="(en blanco)"/>
    <s v="(en blanco)"/>
    <n v="1900000"/>
    <n v="6690.6"/>
    <n v="3245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2.02 - Útiles y materiales  escolares y de enseñanzas"/>
    <s v="(en blanco)"/>
    <s v="(en blanco)"/>
    <n v="505000"/>
    <n v="0"/>
    <n v="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3.01 - Útiles menores médico, quirúrgicos o de laboratorio"/>
    <s v="(en blanco)"/>
    <s v="(en blanco)"/>
    <n v="403272"/>
    <n v="104253"/>
    <n v="1050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4.01 - Útiles destinados a actividades deportivas, culturales y recreativas"/>
    <s v="(en blanco)"/>
    <s v="(en blanco)"/>
    <n v="900000"/>
    <n v="882050.89"/>
    <n v="1031000"/>
    <n v="882050.89"/>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5.01 - Útiles de cocina y comedor"/>
    <s v="(en blanco)"/>
    <s v="(en blanco)"/>
    <n v="150000"/>
    <n v="166382.28999999998"/>
    <n v="205500"/>
    <n v="63814.97"/>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6.01 - Productos eléctricos y afines"/>
    <s v="(en blanco)"/>
    <s v="(en blanco)"/>
    <n v="80000"/>
    <n v="156066.79999999999"/>
    <n v="536700"/>
    <n v="23459.58"/>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8.01 - Repuestos"/>
    <s v="(en blanco)"/>
    <s v="(en blanco)"/>
    <n v="0"/>
    <n v="750.48"/>
    <n v="612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8.02 - Accesorios"/>
    <s v="(en blanco)"/>
    <s v="(en blanco)"/>
    <n v="0"/>
    <n v="29625.09"/>
    <n v="297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9.01 - Productos y Utiles Varios  n.i.p"/>
    <s v="(en blanco)"/>
    <s v="(en blanco)"/>
    <n v="808058"/>
    <n v="0"/>
    <n v="183672.53000000003"/>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9.04 - Productos y útiles de defensa y seguridad"/>
    <s v="(en blanco)"/>
    <s v="(en blanco)"/>
    <n v="0"/>
    <n v="10000.030000000001"/>
    <n v="1000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2.3.9.9.05 - Productos y útiles diversos"/>
    <s v="(en blanco)"/>
    <s v="(en blanco)"/>
    <n v="0"/>
    <n v="0"/>
    <n v="80000"/>
    <n v="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1.01 - Sueldos empleados fijos"/>
    <s v="(en blanco)"/>
    <s v="(en blanco)"/>
    <n v="540340615"/>
    <n v="548779099.66999996"/>
    <n v="659090728"/>
    <n v="531315749.6699999"/>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2.06 - Jornales"/>
    <s v="(en blanco)"/>
    <s v="(en blanco)"/>
    <n v="8000000"/>
    <n v="5423000"/>
    <n v="12000000"/>
    <n v="54230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2.09 - Personal de carácter eventual"/>
    <s v="(en blanco)"/>
    <s v="(en blanco)"/>
    <n v="0"/>
    <n v="60000"/>
    <n v="60000"/>
    <n v="600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4.01 - Sueldo Anual No. 13"/>
    <s v="(en blanco)"/>
    <s v="(en blanco)"/>
    <n v="49496500"/>
    <n v="0"/>
    <n v="58095724.68"/>
    <n v="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2500000"/>
    <n v="2689300"/>
    <n v="4000000"/>
    <n v="26893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2100000"/>
    <n v="1945524.1500000008"/>
    <n v="3500000"/>
    <n v="1945524.1500000004"/>
  </r>
  <r>
    <s v="2023"/>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2.1.2.2.05 - Compensación servicios de seguridad"/>
    <s v="(en blanco)"/>
    <s v="(en blanco)"/>
    <n v="67000000"/>
    <n v="69678000"/>
    <n v="84762000"/>
    <n v="67680000"/>
  </r>
  <r>
    <s v="2023"/>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42396500"/>
    <n v="0"/>
    <n v="41229798.840000004"/>
    <n v="0"/>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36960340"/>
    <n v="38665202.709999993"/>
    <n v="46307105.600000001"/>
    <n v="37431516.459999993"/>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37555004"/>
    <n v="38959263.43999999"/>
    <n v="46945851.780000001"/>
    <n v="37719365.590000004"/>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5203966"/>
    <n v="5452880.0099999998"/>
    <n v="6587454.0199999996"/>
    <n v="5267317.4700000007"/>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3.01 - Teléfono local"/>
    <s v="(en blanco)"/>
    <s v="(en blanco)"/>
    <n v="7439533"/>
    <n v="12412418.420000002"/>
    <n v="13239533"/>
    <n v="12412418.420000002"/>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4.01 - Telefax y correos"/>
    <s v="(en blanco)"/>
    <s v="(en blanco)"/>
    <n v="5951"/>
    <n v="16138"/>
    <n v="5951"/>
    <n v="16138"/>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20001695"/>
    <n v="27550419.999999993"/>
    <n v="35850520"/>
    <n v="27550400.000000004"/>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6.01 - Energía eléctrica"/>
    <s v="(en blanco)"/>
    <s v="(en blanco)"/>
    <n v="12118141"/>
    <n v="18764236.149999999"/>
    <n v="25373141"/>
    <n v="18764236.149999999"/>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7.01 - Agua"/>
    <s v="(en blanco)"/>
    <s v="(en blanco)"/>
    <n v="92937"/>
    <n v="61268.2"/>
    <n v="296437"/>
    <n v="61268.2"/>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2.2.1.8.01 - Recolección de residuos"/>
    <s v="(en blanco)"/>
    <s v="(en blanco)"/>
    <n v="36798"/>
    <n v="29263"/>
    <n v="57848"/>
    <n v="29263"/>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11580000"/>
    <n v="7070823.8600000003"/>
    <n v="10080000"/>
    <n v="5133012.8399999989"/>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0"/>
    <n v="399883.76"/>
    <n v="500000"/>
    <n v="130978.28"/>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1920000"/>
    <n v="2132311.2400000002"/>
    <n v="4721302"/>
    <n v="900991.24"/>
  </r>
  <r>
    <s v="2023"/>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2.2.3.1.01 - Viáticos dentro del país"/>
    <s v="(en blanco)"/>
    <s v="(en blanco)"/>
    <n v="9593750"/>
    <n v="13814550"/>
    <n v="18603000"/>
    <n v="13814550"/>
  </r>
  <r>
    <s v="2023"/>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2.2.3.2.01 - Viaticos fuera del país"/>
    <s v="(en blanco)"/>
    <s v="(en blanco)"/>
    <n v="0"/>
    <n v="227002.05"/>
    <n v="0"/>
    <n v="227002.05"/>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2.2.4.1.01 - Pasajes y gastos de transporte"/>
    <s v="(en blanco)"/>
    <s v="(en blanco)"/>
    <n v="1226653"/>
    <n v="6814439.9500000002"/>
    <n v="7627400"/>
    <n v="3298939.95"/>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2.2.4.2.01 - Fletes"/>
    <s v="(en blanco)"/>
    <s v="(en blanco)"/>
    <n v="0"/>
    <n v="323600"/>
    <n v="323600"/>
    <n v="323600"/>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2.2.4.4.01 - Peaje"/>
    <s v="(en blanco)"/>
    <s v="(en blanco)"/>
    <n v="788925"/>
    <n v="178176.87"/>
    <n v="300000"/>
    <n v="178176.87"/>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486800"/>
    <n v="16181762.280000001"/>
    <n v="17402563"/>
    <n v="7981174.0800000001"/>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1.02 - Hospedaje"/>
    <s v="(en blanco)"/>
    <s v="(en blanco)"/>
    <n v="0"/>
    <n v="3563326"/>
    <n v="6048751"/>
    <n v="2587802"/>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3.02 - Alquiler de equipo de tecnología y almacenamiento de datos"/>
    <s v="(en blanco)"/>
    <s v="(en blanco)"/>
    <n v="0"/>
    <n v="160008"/>
    <n v="200000"/>
    <n v="160008"/>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3.03 - Alquiler de equipo de comunicación"/>
    <s v="(en blanco)"/>
    <s v="(en blanco)"/>
    <n v="0"/>
    <n v="0"/>
    <n v="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2550000"/>
    <n v="5517247.629999999"/>
    <n v="5980629"/>
    <n v="3891528.9399999995"/>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7.01 - Alquileres de equipos de construcción y movimiento de tierras"/>
    <s v="(en blanco)"/>
    <s v="(en blanco)"/>
    <n v="0"/>
    <n v="0"/>
    <n v="3610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2462500"/>
    <n v="0"/>
    <n v="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2.2.5.9.01 - Licencias Informáticas"/>
    <s v="(en blanco)"/>
    <s v="(en blanco)"/>
    <n v="3900000"/>
    <n v="4142514.8"/>
    <n v="5946227.25"/>
    <n v="3971826.8"/>
  </r>
  <r>
    <s v="2023"/>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2.2.6.2.01 - Seguro de bienes muebles"/>
    <s v="(en blanco)"/>
    <s v="(en blanco)"/>
    <n v="3500000"/>
    <n v="5976071.0599999996"/>
    <n v="6456000"/>
    <n v="5976071.0599999996"/>
  </r>
  <r>
    <s v="2023"/>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2.2.6.3.01 - Seguros de personas"/>
    <s v="(en blanco)"/>
    <s v="(en blanco)"/>
    <n v="10075478"/>
    <n v="11536350.049999999"/>
    <n v="12429869"/>
    <n v="11536350.049999999"/>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277949"/>
    <n v="2222600"/>
    <n v="17110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6250"/>
    <n v="1232000.02"/>
    <n v="9793920"/>
    <n v="1232000.01"/>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0"/>
    <n v="1311362"/>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00000"/>
    <n v="0"/>
    <n v="1198947"/>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0"/>
    <n v="0"/>
    <n v="10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48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45000"/>
    <n v="278061.09999999998"/>
    <n v="515406"/>
    <n v="278061.09999999998"/>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4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600000"/>
    <n v="6029803.7599999998"/>
    <n v="8647784"/>
    <n v="4762162.55"/>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10000"/>
    <n v="664311.53"/>
    <n v="61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50000"/>
    <n v="571351.01"/>
    <n v="1223972"/>
    <n v="240951.01"/>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60575000"/>
    <n v="0"/>
    <n v="945488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4.01 - Servicios funerarios y gastos conexos"/>
    <s v="(en blanco)"/>
    <s v="(en blanco)"/>
    <n v="250000"/>
    <n v="220700"/>
    <n v="250000"/>
    <n v="22070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645000"/>
    <n v="341601.13"/>
    <n v="581601"/>
    <n v="291601.13"/>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5.02 - Lavandería"/>
    <s v="(en blanco)"/>
    <s v="(en blanco)"/>
    <n v="100000"/>
    <n v="74440"/>
    <n v="70000"/>
    <n v="2944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418500"/>
    <n v="199999.99"/>
    <n v="50000"/>
    <n v="199999.99"/>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15500000"/>
    <n v="5577198.5999999996"/>
    <n v="14236158.109999999"/>
    <n v="5477198.5999999996"/>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6.04 - Actuaciones artísticas"/>
    <s v="(en blanco)"/>
    <s v="(en blanco)"/>
    <n v="0"/>
    <n v="0"/>
    <n v="1500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280100000"/>
    <n v="905669.71"/>
    <n v="1510000"/>
    <n v="80000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2558000"/>
    <n v="1874594.63"/>
    <n v="2058000"/>
    <n v="1127364.6200000001"/>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3 - Servicios de contabilidad y auditoría"/>
    <s v="(en blanco)"/>
    <s v="(en blanco)"/>
    <n v="0"/>
    <n v="0"/>
    <n v="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3600000"/>
    <n v="7245292.2399999993"/>
    <n v="7950295"/>
    <n v="3880436.2299999995"/>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400000"/>
    <n v="1871568.5"/>
    <n v="2319000"/>
    <n v="1871568.5"/>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3450000"/>
    <n v="11676529.619999997"/>
    <n v="15756000"/>
    <n v="6626560.79"/>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300000"/>
    <n v="78504.03"/>
    <n v="150000"/>
    <n v="78504.03"/>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0"/>
    <n v="26668"/>
    <n v="41382"/>
    <n v="0"/>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14400000"/>
    <n v="6210528.8400000008"/>
    <n v="8621865"/>
    <n v="4214955.6800000006"/>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2.2.9.2.03 - Servicios de Catering"/>
    <s v="(en blanco)"/>
    <s v="(en blanco)"/>
    <n v="1500000"/>
    <n v="9490770.0800000001"/>
    <n v="11186241"/>
    <n v="7989697.459999999"/>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2900000"/>
    <n v="2319508"/>
    <n v="3622487"/>
    <n v="2046908.2600000002"/>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2.3.1.3.03 - Productos forestales"/>
    <s v="(en blanco)"/>
    <s v="(en blanco)"/>
    <n v="550000"/>
    <n v="274949.33999999997"/>
    <n v="276200"/>
    <n v="184149.33"/>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100000"/>
    <n v="0"/>
    <n v="50"/>
    <n v="0"/>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140000"/>
    <n v="1436060"/>
    <n v="1698760"/>
    <n v="1412460"/>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2.3.2.2.01 - Acabados textiles"/>
    <s v="(en blanco)"/>
    <s v="(en blanco)"/>
    <n v="1015930"/>
    <n v="205943.36"/>
    <n v="1633000"/>
    <n v="205943.36"/>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2.3.2.3.01 - Prendas y accesorios de vestir"/>
    <s v="(en blanco)"/>
    <s v="(en blanco)"/>
    <n v="2600000"/>
    <n v="5778139.6300000008"/>
    <n v="6923040.5"/>
    <n v="4912092.2"/>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2.3.2.4.01 - Calzados"/>
    <s v="(en blanco)"/>
    <s v="(en blanco)"/>
    <n v="60000"/>
    <n v="0"/>
    <n v="0"/>
    <n v="0"/>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2.3.3.1.01 - Papel de escritorio"/>
    <s v="(en blanco)"/>
    <s v="(en blanco)"/>
    <n v="2188399"/>
    <n v="1254480.4200000002"/>
    <n v="3141214.01"/>
    <n v="1254480.4200000002"/>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2.3.3.2.01 - Papel y cartón"/>
    <s v="(en blanco)"/>
    <s v="(en blanco)"/>
    <n v="3881250"/>
    <n v="2020024.4899999998"/>
    <n v="4023674"/>
    <n v="1308659.82"/>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2.3.3.3.01 - Productos de artes gráficas"/>
    <s v="(en blanco)"/>
    <s v="(en blanco)"/>
    <n v="765000"/>
    <n v="41595"/>
    <n v="684000"/>
    <n v="41595"/>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2.3.3.4.01 - Libros, revistas y periódicos"/>
    <s v="(en blanco)"/>
    <s v="(en blanco)"/>
    <n v="50000"/>
    <n v="174932"/>
    <n v="168032"/>
    <n v="174932"/>
  </r>
  <r>
    <s v="2023"/>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450000"/>
    <n v="120008.5"/>
    <n v="235000"/>
    <n v="68204"/>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2.3.5.3.01 - Llantas y neumáticos"/>
    <s v="(en blanco)"/>
    <s v="(en blanco)"/>
    <n v="1789000"/>
    <n v="560000.1"/>
    <n v="1014000"/>
    <n v="470000.16999999993"/>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2.3.5.4.01 - Artículos de caucho"/>
    <s v="(en blanco)"/>
    <s v="(en blanco)"/>
    <n v="915625"/>
    <n v="0"/>
    <n v="0"/>
    <n v="0"/>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2.3.5.5.01 - Plástico"/>
    <s v="(en blanco)"/>
    <s v="(en blanco)"/>
    <n v="821000"/>
    <n v="7039.21"/>
    <n v="5250"/>
    <n v="7039.2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331000"/>
    <n v="43247"/>
    <n v="47687"/>
    <n v="43247"/>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0"/>
    <n v="147382"/>
    <n v="174460"/>
    <n v="147382"/>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400000"/>
    <n v="154592.39000000001"/>
    <n v="160000"/>
    <n v="154592.3900000000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200000"/>
    <n v="195880"/>
    <n v="195880"/>
    <n v="195880"/>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718125"/>
    <n v="432913.19"/>
    <n v="1933995"/>
    <n v="326032.38"/>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450000"/>
    <n v="128468.42"/>
    <n v="276646.68000000017"/>
    <n v="97814.37999999999"/>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150000"/>
    <n v="16755.41"/>
    <n v="416800"/>
    <n v="16755.4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4.06 - Productos abrasivos"/>
    <s v="(en blanco)"/>
    <s v="(en blanco)"/>
    <n v="0"/>
    <n v="1200.01"/>
    <n v="1201"/>
    <n v="0"/>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2.3.6.4.07 - Otros minerales"/>
    <s v="(en blanco)"/>
    <s v="(en blanco)"/>
    <n v="0"/>
    <n v="12690.9"/>
    <n v="7327.8"/>
    <n v="12690.9"/>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14171500"/>
    <n v="13379447.32"/>
    <n v="19066500"/>
    <n v="13179447.32"/>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700000"/>
    <n v="1105876.2"/>
    <n v="1442000"/>
    <n v="835513.89"/>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50000"/>
    <n v="0"/>
    <n v="30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50000"/>
    <n v="36939.06"/>
    <n v="220000"/>
    <n v="36939.06"/>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0"/>
    <n v="48000.06"/>
    <n v="48001"/>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650000"/>
    <n v="32450"/>
    <n v="385000"/>
    <n v="3245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2.04 - Abonos y fertilizantes"/>
    <s v="(en blanco)"/>
    <s v="(en blanco)"/>
    <n v="100000"/>
    <n v="0"/>
    <n v="20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200000"/>
    <n v="0"/>
    <n v="15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3570000"/>
    <n v="1784969.8399999999"/>
    <n v="1986687"/>
    <n v="1784969.84"/>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140339"/>
    <n v="594761.30000000005"/>
    <n v="881281.65"/>
    <n v="564566.28"/>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3992160"/>
    <n v="1207734.7400000005"/>
    <n v="2526475"/>
    <n v="1060079.8600000001"/>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50000"/>
    <n v="31297.14"/>
    <n v="28600"/>
    <n v="31297.14"/>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9515000"/>
    <n v="7254209.9100000011"/>
    <n v="14537895.66"/>
    <n v="6129035.8900000006"/>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200000"/>
    <n v="170345.02000000002"/>
    <n v="844950"/>
    <n v="160905"/>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450000"/>
    <n v="238399.02000000002"/>
    <n v="415650"/>
    <n v="104713.2"/>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689500"/>
    <n v="26500"/>
    <n v="234000"/>
    <n v="26500"/>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5.01 - Útiles de cocina y comedor"/>
    <s v="(en blanco)"/>
    <s v="(en blanco)"/>
    <n v="750000"/>
    <n v="858965.08000000007"/>
    <n v="1762450"/>
    <n v="654664.86"/>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6.01 - Productos eléctricos y afines"/>
    <s v="(en blanco)"/>
    <s v="(en blanco)"/>
    <n v="4520000"/>
    <n v="7021433.1200000001"/>
    <n v="16960504.970000003"/>
    <n v="2063322.63"/>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8.01 - Repuestos"/>
    <s v="(en blanco)"/>
    <s v="(en blanco)"/>
    <n v="450000"/>
    <n v="317743.77999999997"/>
    <n v="967540"/>
    <n v="305843.78999999998"/>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8.02 - Accesorios"/>
    <s v="(en blanco)"/>
    <s v="(en blanco)"/>
    <n v="560000"/>
    <n v="450519.79"/>
    <n v="1640656.04"/>
    <n v="177765.41"/>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9.01 - Productos y Utiles Varios  n.i.p"/>
    <s v="(en blanco)"/>
    <s v="(en blanco)"/>
    <n v="19121000"/>
    <n v="24650.7"/>
    <n v="110000"/>
    <n v="24650.7"/>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350000"/>
    <n v="635237.15999999992"/>
    <n v="1633474"/>
    <n v="585205.16"/>
  </r>
  <r>
    <s v="2023"/>
    <x v="0"/>
    <x v="0"/>
    <x v="1"/>
    <x v="1"/>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2.3.9.9.05 - Productos y útiles diversos"/>
    <s v="(en blanco)"/>
    <s v="(en blanco)"/>
    <n v="0"/>
    <n v="271307"/>
    <n v="759726.2"/>
    <n v="20463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247249000"/>
    <n v="222520048.05000001"/>
    <n v="238315246"/>
    <n v="182352566.67000005"/>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60862000"/>
    <n v="2644166.67"/>
    <n v="25838461"/>
    <n v="2474166.6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2025833.33"/>
    <n v="1763930"/>
    <n v="1600833.3299999998"/>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22450000"/>
    <n v="21033026.660000004"/>
    <n v="22450000"/>
    <n v="290666.6600000000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2000000"/>
    <n v="902000"/>
    <n v="2000000"/>
    <n v="90200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3150000"/>
    <n v="4659994.4400000004"/>
    <n v="5614171"/>
    <n v="4595385.360000000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99 - MULTIPROVINCIAL"/>
    <s v="2.1.1.2.08 - Empleados temporales"/>
    <s v="(en blanco)"/>
    <s v="(en blanco)"/>
    <n v="0"/>
    <n v="17060166.670000002"/>
    <n v="23260000"/>
    <n v="14646166.6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99 - MULTIPROVINCIAL"/>
    <s v="2.1.1.4.01 - Sueldo Anual No. 13"/>
    <s v="(en blanco)"/>
    <s v="(en blanco)"/>
    <n v="0"/>
    <n v="0"/>
    <n v="2148333.33"/>
    <n v="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99 - MULTIPROVINCIAL"/>
    <s v="2.1.1.5.04 - Proporción de vacaciones no disfrutadas"/>
    <s v="(en blanco)"/>
    <s v="(en blanco)"/>
    <n v="0"/>
    <n v="2203367.65"/>
    <n v="2299492.39"/>
    <n v="2202814.96"/>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4 - Prima de transporte"/>
    <s v="(en blanco)"/>
    <s v="(en blanco)"/>
    <n v="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27900000"/>
    <n v="30104296.710000001"/>
    <n v="30122894"/>
    <n v="24954514.79999999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19250000"/>
    <n v="17000794.75"/>
    <n v="18741746"/>
    <n v="17000793.759999998"/>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650000"/>
    <n v="517000"/>
    <n v="850000"/>
    <n v="51700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20450000"/>
    <n v="21045261.459999997"/>
    <n v="22033736.670000002"/>
    <n v="18144173.019999996"/>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1200000"/>
    <n v="35333.33"/>
    <n v="303082.33000000007"/>
    <n v="35333.3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70 - DONACION EXTERNA"/>
    <s v="99 - MULTIPROVINCIAL"/>
    <s v="2.1.2.2.05 - Compensación servicios de seguridad"/>
    <s v="(en blanco)"/>
    <s v="(en blanco)"/>
    <n v="0"/>
    <n v="2520000"/>
    <n v="2520000"/>
    <n v="1749333.3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17490624"/>
    <n v="15403642.439999996"/>
    <n v="17564124"/>
    <n v="12616463.379999999"/>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17216569"/>
    <n v="16282491.610000001"/>
    <n v="17344082"/>
    <n v="13284002.030000001"/>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2734266"/>
    <n v="1635822.1599999995"/>
    <n v="2740986"/>
    <n v="1338137.229999999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1.01 - Contribuciones al seguro de salud"/>
    <s v="(en blanco)"/>
    <s v="(en blanco)"/>
    <n v="0"/>
    <n v="1126891.46"/>
    <n v="1823241.71"/>
    <n v="968214.42"/>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2.01 - Contribuciones al seguro de pensiones"/>
    <s v="(en blanco)"/>
    <s v="(en blanco)"/>
    <n v="0"/>
    <n v="1211271.83"/>
    <n v="1825813.28"/>
    <n v="1039877.8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3.01 - Contribuciones al seguro de riesgo laboral"/>
    <s v="(en blanco)"/>
    <s v="(en blanco)"/>
    <n v="0"/>
    <n v="93393.079999999987"/>
    <n v="566388.16"/>
    <n v="79403.9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5789249"/>
    <n v="8867940.0500000007"/>
    <n v="10671349"/>
    <n v="8867940.050000000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805216"/>
    <n v="733248.47"/>
    <n v="1881616"/>
    <n v="733248.4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4841998"/>
    <n v="3380656.2699999996"/>
    <n v="7303498"/>
    <n v="3380656.269999999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2536486"/>
    <n v="1568531.07"/>
    <n v="3386486"/>
    <n v="1568531.0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20000"/>
    <n v="1500"/>
    <n v="20000"/>
    <n v="1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09113"/>
    <n v="13837"/>
    <n v="109113"/>
    <n v="1383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99 - MULTIPROVINCIAL"/>
    <s v="2.2.1.2.01 - Servicios telefónico de larga distancia"/>
    <s v="(en blanco)"/>
    <s v="(en blanco)"/>
    <n v="0"/>
    <n v="194133.44"/>
    <n v="420000"/>
    <n v="194133.44"/>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0000"/>
    <n v="14335.789999999999"/>
    <n v="390820"/>
    <n v="14335.789999999999"/>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0"/>
    <n v="1987722.28"/>
    <n v="1610000"/>
    <n v="1313057.2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300000"/>
    <n v="2018495.88"/>
    <n v="2790400"/>
    <n v="267791.24"/>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3900000"/>
    <n v="3928023.76"/>
    <n v="6860000"/>
    <n v="3928023.7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2350000"/>
    <n v="1403269.67"/>
    <n v="2364572"/>
    <n v="1403269.6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70 - DONACION EXTERNA"/>
    <s v="99 - MULTIPROVINCIAL"/>
    <s v="2.2.3.1.01 - Viáticos dentro del país"/>
    <s v="(en blanco)"/>
    <s v="(en blanco)"/>
    <n v="0"/>
    <n v="542000"/>
    <n v="1167382"/>
    <n v="5420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2500000"/>
    <n v="2797413.3099999996"/>
    <n v="5539962.9900000002"/>
    <n v="2797413.309999999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350000"/>
    <n v="225017.72"/>
    <n v="1050000"/>
    <n v="225017.7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99 - MULTIPROVINCIAL"/>
    <s v="2.2.4.1.01 - Pasajes y gastos de transporte"/>
    <s v="(en blanco)"/>
    <s v="(en blanco)"/>
    <n v="0"/>
    <n v="0"/>
    <n v="8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12789771"/>
    <n v="14490166.319999998"/>
    <n v="20689771"/>
    <n v="13788066.3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200000"/>
    <n v="150000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100000"/>
    <n v="0"/>
    <n v="1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100000"/>
    <n v="0"/>
    <n v="615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13650000"/>
    <n v="6926695.9800000042"/>
    <n v="10556431"/>
    <n v="64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99 - MULTIPROVINCIAL"/>
    <s v="2.2.5.1.02 - Hospedaje"/>
    <s v="(en blanco)"/>
    <s v="(en blanco)"/>
    <n v="0"/>
    <n v="0"/>
    <n v="12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99 - MULTIPROVINCIAL"/>
    <s v="2.2.5.9.01 - Licencias Informáticas"/>
    <s v="(en blanco)"/>
    <s v="(en blanco)"/>
    <n v="0"/>
    <n v="0"/>
    <n v="1033496"/>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3500000"/>
    <n v="0"/>
    <n v="35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12515709"/>
    <n v="9507367.629999999"/>
    <n v="12515709"/>
    <n v="9507367.629999999"/>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6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0"/>
    <n v="267732.45"/>
    <n v="668399"/>
    <n v="267732.4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3 - Limpieza, desmalezamiento de tierras y terrenos"/>
    <s v="(en blanco)"/>
    <s v="(en blanco)"/>
    <n v="162500"/>
    <n v="0"/>
    <n v="1625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
    <n v="0"/>
    <n v="57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91603.400000000009"/>
    <n v="200000"/>
    <n v="91603.400000000009"/>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9849.9599999999991"/>
    <n v="10000"/>
    <n v="9849.9599999999991"/>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00000"/>
    <n v="3509328.75"/>
    <n v="3700000"/>
    <n v="309328.7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584188.51"/>
    <n v="953000"/>
    <n v="350906.5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70000"/>
    <n v="0"/>
    <n v="7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0"/>
    <n v="9500"/>
    <n v="9500"/>
    <n v="9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450000"/>
    <n v="479316"/>
    <n v="450000"/>
    <n v="21310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
    <n v="1660"/>
    <n v="52500"/>
    <n v="166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50000"/>
    <n v="368.85"/>
    <n v="51000"/>
    <n v="368.8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2200000"/>
    <n v="0"/>
    <n v="3988438"/>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3000000"/>
    <n v="23500"/>
    <n v="2350000"/>
    <n v="23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3500000"/>
    <n v="1937000"/>
    <n v="2214500"/>
    <n v="15370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1372500"/>
    <n v="1679799.5"/>
    <n v="1322500"/>
    <n v="1679799.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4600000"/>
    <n v="2786486.9699999997"/>
    <n v="4250000"/>
    <n v="2551154.969999999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1755000"/>
    <n v="800"/>
    <n v="1035339.5800000001"/>
    <n v="8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1400000"/>
    <n v="10388053.5"/>
    <n v="16195254.539999999"/>
    <n v="7358824.950000000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100000"/>
    <n v="45714.73"/>
    <n v="100000"/>
    <n v="45714.73"/>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3 - Tasas"/>
    <s v="(en blanco)"/>
    <s v="(en blanco)"/>
    <n v="20000"/>
    <n v="0"/>
    <n v="2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281900817"/>
    <n v="2693836.7999999998"/>
    <n v="244636669.31"/>
    <n v="2693836.799999999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200000"/>
    <n v="197505.4"/>
    <n v="200000"/>
    <n v="47506.1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22290000"/>
    <n v="15368099.709999997"/>
    <n v="23190000"/>
    <n v="14968669.70999999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700000"/>
    <n v="1379672.9"/>
    <n v="2300000"/>
    <n v="706925.4"/>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2.01 - Servicios de alimentación"/>
    <s v="(en blanco)"/>
    <s v="(en blanco)"/>
    <n v="0"/>
    <n v="0"/>
    <n v="0.82000000000698492"/>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1500000"/>
    <n v="1937740.41"/>
    <n v="3900000"/>
    <n v="1495991.7299999997"/>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50000"/>
    <n v="0"/>
    <n v="5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350000"/>
    <n v="1006894"/>
    <n v="1596961"/>
    <n v="853894"/>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0"/>
    <n v="129978.44"/>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100000"/>
    <n v="92628.01"/>
    <n v="284000"/>
    <n v="92628.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747000"/>
    <n v="1922595.55"/>
    <n v="2967000"/>
    <n v="245448.57"/>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1710000"/>
    <n v="583191.80000000005"/>
    <n v="880000"/>
    <n v="583191.7999999999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1600000"/>
    <n v="672620.41000000015"/>
    <n v="1710000"/>
    <n v="672620.4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400000"/>
    <n v="52539.5"/>
    <n v="300000"/>
    <n v="52539.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130000"/>
    <n v="34931.370000000003"/>
    <n v="200000"/>
    <n v="34931.37000000000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400250"/>
    <n v="2352776.23"/>
    <n v="2743289"/>
    <n v="230373.760000000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82547"/>
    <n v="0"/>
    <n v="82547"/>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100000"/>
    <n v="54537.770000000004"/>
    <n v="100000"/>
    <n v="54537.770000000004"/>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60000"/>
    <n v="2090"/>
    <n v="40000"/>
    <n v="209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110000"/>
    <n v="36255.26"/>
    <n v="14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35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360000"/>
    <n v="13122.79"/>
    <n v="160000"/>
    <n v="13122.7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150000"/>
    <n v="1795"/>
    <n v="150000"/>
    <n v="179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7 - Otros minerales"/>
    <s v="(en blanco)"/>
    <s v="(en blanco)"/>
    <n v="0"/>
    <n v="113280"/>
    <n v="120000"/>
    <n v="906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9.01 - Otros productos no metálicos"/>
    <s v="(en blanco)"/>
    <s v="(en blanco)"/>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5959641"/>
    <n v="15400966.210000001"/>
    <n v="16209641"/>
    <n v="10900966.2100000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50000"/>
    <n v="0"/>
    <n v="5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200000"/>
    <n v="93419.83"/>
    <n v="200000"/>
    <n v="93419.8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180000"/>
    <n v="16853.36"/>
    <n v="180000"/>
    <n v="16853.36"/>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100000"/>
    <n v="68841.440000000002"/>
    <n v="100000"/>
    <n v="68841.44000000000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4 - Abonos y fertilizantes"/>
    <s v="(en blanco)"/>
    <s v="(en blanco)"/>
    <n v="100000"/>
    <n v="35400"/>
    <n v="135400"/>
    <n v="354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100000"/>
    <n v="41890"/>
    <n v="141950"/>
    <n v="4189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500000"/>
    <n v="78870.02"/>
    <n v="500000"/>
    <n v="78870.0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100000"/>
    <n v="26940.15"/>
    <n v="100000"/>
    <n v="15789.1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520000"/>
    <n v="489687.87"/>
    <n v="1150000"/>
    <n v="455165.7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1.02 - Materiales de limpieza e higiene personal"/>
    <s v="(en blanco)"/>
    <s v="(en blanco)"/>
    <n v="400000"/>
    <n v="39890.89"/>
    <n v="200000"/>
    <n v="39890.8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4720000"/>
    <n v="6706260.6099999994"/>
    <n v="9558000"/>
    <n v="6682471.799999998"/>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63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25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250000"/>
    <n v="296492.52"/>
    <n v="250000"/>
    <n v="296492.5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1120000"/>
    <n v="415388.87999999995"/>
    <n v="745600"/>
    <n v="219442.78"/>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570000"/>
    <n v="661001.65"/>
    <n v="680000"/>
    <n v="661001.6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520000"/>
    <n v="403970.32999999996"/>
    <n v="480000"/>
    <n v="403970.32999999996"/>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1000000"/>
    <n v="107811.32"/>
    <n v="200000"/>
    <n v="107811.3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2 - Bonos para útiles diversos"/>
    <s v="(en blanco)"/>
    <s v="(en blanco)"/>
    <n v="200000"/>
    <n v="1500000"/>
    <n v="3000000"/>
    <n v="15000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300000"/>
    <n v="16465"/>
    <n v="300000"/>
    <n v="16465"/>
  </r>
  <r>
    <s v="2023"/>
    <x v="0"/>
    <x v="0"/>
    <x v="1"/>
    <x v="1"/>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77323.66"/>
    <n v="200000"/>
    <n v="77323.66"/>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2.1.1.1.01 - Sueldos empleados fijos"/>
    <s v="(en blanco)"/>
    <s v="(en blanco)"/>
    <n v="2100000"/>
    <n v="2020000"/>
    <n v="2100000"/>
    <n v="168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2.1.1.2.08 - Empleados temporales"/>
    <s v="(en blanco)"/>
    <s v="(en blanco)"/>
    <n v="550000"/>
    <n v="0"/>
    <n v="550000"/>
    <n v="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2.1.1.4.01 - Sueldo Anual No. 13"/>
    <s v="(en blanco)"/>
    <s v="(en blanco)"/>
    <n v="500000"/>
    <n v="168334"/>
    <n v="500000"/>
    <n v="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2.1.2.2.06 - Incentivo por Rendimiento Individual"/>
    <s v="(en blanco)"/>
    <s v="(en blanco)"/>
    <n v="300000"/>
    <n v="150000"/>
    <n v="300000"/>
    <n v="15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2.1.2.2.10 - Compensación por cumplimiento de indicadores del MAP"/>
    <s v="(en blanco)"/>
    <s v="(en blanco)"/>
    <n v="300000"/>
    <n v="170000"/>
    <n v="300000"/>
    <n v="17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2.1.5.1.01 - Contribuciones al seguro de salud"/>
    <s v="(en blanco)"/>
    <s v="(en blanco)"/>
    <n v="250000"/>
    <n v="142472.22"/>
    <n v="250000"/>
    <n v="118066.22"/>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2.1.5.2.01 - Contribuciones al seguro de pensiones"/>
    <s v="(en blanco)"/>
    <s v="(en blanco)"/>
    <n v="290000"/>
    <n v="143420"/>
    <n v="290000"/>
    <n v="11928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2.1.5.3.01 - Contribuciones al seguro de riesgo laboral"/>
    <s v="(en blanco)"/>
    <s v="(en blanco)"/>
    <n v="95000"/>
    <n v="9552.66"/>
    <n v="95000"/>
    <n v="7906.880000000001"/>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2.2.1.2.01 - Servicios telefónico de larga distancia"/>
    <s v="(en blanco)"/>
    <s v="(en blanco)"/>
    <n v="100000"/>
    <n v="1032575.56"/>
    <n v="100000"/>
    <n v="1032575.56"/>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2.2.1.5.01 - Servicio de internet y televisión por cable"/>
    <s v="(en blanco)"/>
    <s v="(en blanco)"/>
    <n v="985000"/>
    <n v="20426.759999999998"/>
    <n v="985000"/>
    <n v="20426.759999999998"/>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2.2.2.1.01 - Publicidad y propaganda"/>
    <s v="(en blanco)"/>
    <s v="(en blanco)"/>
    <n v="150000"/>
    <n v="31547.81"/>
    <n v="150000"/>
    <n v="31547.81"/>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2.2.3.1.01 - Viáticos dentro del país"/>
    <s v="(en blanco)"/>
    <s v="(en blanco)"/>
    <n v="120000"/>
    <n v="0"/>
    <n v="12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2.2.5.9.01 - Licencias Informáticas"/>
    <s v="(en blanco)"/>
    <s v="(en blanco)"/>
    <n v="1000000"/>
    <n v="0"/>
    <n v="10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2.2.6.3.01 - Seguros de personas"/>
    <s v="(en blanco)"/>
    <s v="(en blanco)"/>
    <n v="500000"/>
    <n v="213900.3"/>
    <n v="500000"/>
    <n v="213900.3"/>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0"/>
    <n v="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55678.80000000005"/>
    <n v="1000000"/>
    <n v="327839.39999999997"/>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2.2.8.6.01 - Eventos generales"/>
    <s v="(en blanco)"/>
    <s v="(en blanco)"/>
    <n v="200000"/>
    <n v="0"/>
    <n v="2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2.2.8.7.01 - Servicios técnicos y profesionales"/>
    <s v="(en blanco)"/>
    <s v="(en blanco)"/>
    <n v="500000"/>
    <n v="0"/>
    <n v="5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2.2.8.7.06 - Otros servicios técnicos profesionales"/>
    <s v="(en blanco)"/>
    <s v="(en blanco)"/>
    <n v="3605000"/>
    <n v="1882720.2999999998"/>
    <n v="3005000"/>
    <n v="1837484.3"/>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2.2.9.1.01 - Otras contrataciones de servicios"/>
    <s v="(en blanco)"/>
    <s v="(en blanco)"/>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2.2.9.2.01 - Servicios de alimentación"/>
    <s v="(en blanco)"/>
    <s v="(en blanco)"/>
    <n v="115000"/>
    <n v="0"/>
    <n v="115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2.3.1.1.01 - Alimentos y bebidas para personas"/>
    <s v="(en blanco)"/>
    <s v="(en blanco)"/>
    <n v="50000"/>
    <n v="50000"/>
    <n v="50000"/>
    <n v="4050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2.3.3.1.01 - Papel de escritorio"/>
    <s v="(en blanco)"/>
    <s v="(en blanco)"/>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2.3.3.2.01 - Papel y cartón"/>
    <s v="(en blanco)"/>
    <s v="(en blanco)"/>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2.3.5.3.01 - Llantas y neumáticos"/>
    <s v="(en blanco)"/>
    <s v="(en blanco)"/>
    <n v="100000"/>
    <n v="10000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2.3.7.1.01 - Gasolina"/>
    <s v="(en blanco)"/>
    <s v="(en blanco)"/>
    <n v="300000"/>
    <n v="0"/>
    <n v="3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2.3.9.2.01 - Útiles  y materiales de escritorio, oficina e informática"/>
    <s v="(en blanco)"/>
    <s v="(en blanco)"/>
    <n v="70000"/>
    <n v="70000"/>
    <n v="70000"/>
    <n v="12281.94"/>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2.3.9.6.01 - Productos eléctricos y afines"/>
    <s v="(en blanco)"/>
    <s v="(en blanco)"/>
    <n v="40000"/>
    <n v="20000"/>
    <n v="40000"/>
    <n v="655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2.3.9.8.01 - Repuestos"/>
    <s v="(en blanco)"/>
    <s v="(en blanco)"/>
    <n v="20000"/>
    <n v="0"/>
    <n v="2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2.3.9.8.02 - Accesorios"/>
    <s v="(en blanco)"/>
    <s v="(en blanco)"/>
    <n v="10000"/>
    <n v="0"/>
    <n v="1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619100000"/>
    <n v="560687721.21999991"/>
    <n v="620482904.75"/>
    <n v="551605631.3899998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4000000"/>
    <n v="4454834"/>
    <n v="4454834"/>
    <n v="155293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15000000"/>
    <n v="15605000"/>
    <n v="15635000"/>
    <n v="13501375.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12000000"/>
    <n v="11994431.48"/>
    <n v="12000000"/>
    <n v="8094636.98999999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54900000"/>
    <n v="54886666.670000002"/>
    <n v="54900000"/>
    <n v="271900.659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4150000"/>
    <n v="2382924.7999999998"/>
    <n v="2906764.4"/>
    <n v="2382924.7999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4100000"/>
    <n v="6530807.8300000001"/>
    <n v="6530808.3700000001"/>
    <n v="6530807.83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750000"/>
    <n v="0"/>
    <n v="7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22000000"/>
    <n v="26440937.600000001"/>
    <n v="27446937.600000001"/>
    <n v="24889531.30000000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51870000"/>
    <n v="30134691.539999999"/>
    <n v="30134691.539999999"/>
    <n v="30134691.54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6069000"/>
    <n v="3963667.2499999995"/>
    <n v="4100141.87"/>
    <n v="3963667.2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51870000"/>
    <n v="40007546.759999998"/>
    <n v="46125328.660000004"/>
    <n v="40007546.76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41870000"/>
    <n v="0"/>
    <n v="4187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41839602"/>
    <n v="41803278.530000001"/>
    <n v="41805405.530000001"/>
    <n v="38696275.48000000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45189000"/>
    <n v="44658798.929999992"/>
    <n v="45178517.549999997"/>
    <n v="40764391.20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4930980"/>
    <n v="4961843.96"/>
    <n v="4962173.96"/>
    <n v="4444175.569999999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30500000"/>
    <n v="34778123.920000002"/>
    <n v="34778123.920000002"/>
    <n v="31645393.3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800000"/>
    <n v="1457950"/>
    <n v="1800000"/>
    <n v="131417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55000000"/>
    <n v="49181314.359999999"/>
    <n v="51403205.280000001"/>
    <n v="47469437.27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1500000"/>
    <n v="1157293"/>
    <n v="1500000"/>
    <n v="1018255.40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600000"/>
    <n v="3184564"/>
    <n v="3230000"/>
    <n v="60281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5000000"/>
    <n v="5903288.2999999998"/>
    <n v="8000000"/>
    <n v="4310925.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0000000"/>
    <n v="11283701.520000001"/>
    <n v="11384113.52"/>
    <n v="5973701.520000001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24000000"/>
    <n v="12571383.74"/>
    <n v="17862554"/>
    <n v="12571383.7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180000000"/>
    <n v="239844770.24000001"/>
    <n v="255182000"/>
    <n v="239844770.24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180000000"/>
    <n v="240189500"/>
    <n v="255385000"/>
    <n v="2401355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500000"/>
    <n v="155000"/>
    <n v="500000"/>
    <n v="155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0"/>
    <n v="300000"/>
    <n v="400000"/>
    <n v="3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23000000"/>
    <n v="12466164.66"/>
    <n v="14246698.98"/>
    <n v="10178475.06000000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2.01 - Alquileres de máquinas y equipos de producción"/>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2.02 - Alquileres de equipos eléctricos"/>
    <s v="(en blanco)"/>
    <s v="(en blanco)"/>
    <n v="75000"/>
    <n v="60000"/>
    <n v="60000"/>
    <n v="6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3.01 - Alquiler de equipo educacional"/>
    <s v="(en blanco)"/>
    <s v="(en blanco)"/>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50000"/>
    <n v="720000.03"/>
    <n v="1332400.02"/>
    <n v="72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50000000"/>
    <n v="50987170.719999999"/>
    <n v="66476216"/>
    <n v="39999667.1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20050000"/>
    <n v="12324293.83"/>
    <n v="14151770.370000001"/>
    <n v="9304404.87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23000000"/>
    <n v="23180372.669999998"/>
    <n v="23587055.170000002"/>
    <n v="23180372.67000000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9000000"/>
    <n v="363246.15"/>
    <n v="363246.15"/>
    <n v="363246.1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3000000"/>
    <n v="266680"/>
    <n v="799999.46"/>
    <n v="26668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8000000"/>
    <n v="5812252.7199999997"/>
    <n v="5812252.7199999988"/>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10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0"/>
    <n v="327505.67000000004"/>
    <n v="500000"/>
    <n v="270865.6700000000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0860"/>
    <n v="90860"/>
    <n v="9086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515865.32"/>
    <n v="531714.98"/>
    <n v="42716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000000"/>
    <n v="26695303.599999998"/>
    <n v="26695303.599999998"/>
    <n v="21461395.8199999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0"/>
    <n v="5927766.2000000011"/>
    <n v="6843737"/>
    <n v="3704854.000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0"/>
    <n v="8512568.1300000008"/>
    <n v="9043540.6600000001"/>
    <n v="2066699.34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3.01 - Instalaciones temporales"/>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20000"/>
    <n v="5005121.21"/>
    <n v="5020000"/>
    <n v="5005121.2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3.01 - Servicios sanitarios médicos y veterinarios"/>
    <s v="(en blanco)"/>
    <s v="(en blanco)"/>
    <n v="100000"/>
    <n v="102250000"/>
    <n v="103000000"/>
    <n v="10225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4000000"/>
    <n v="3227063.7199999997"/>
    <n v="3200000"/>
    <n v="2912863.71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2500000"/>
    <n v="1809166.0999999996"/>
    <n v="2284143.81"/>
    <n v="1296021.34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500000"/>
    <n v="489906.49999999994"/>
    <n v="500000"/>
    <n v="426941.6999999999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60100000"/>
    <n v="114467721"/>
    <n v="170788843.12"/>
    <n v="103280554.47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2 - Festividades"/>
    <s v="(en blanco)"/>
    <s v="(en blanco)"/>
    <n v="0"/>
    <n v="25100000"/>
    <n v="25100000"/>
    <n v="251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500000"/>
    <n v="272000"/>
    <n v="300000"/>
    <n v="76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500000"/>
    <n v="2032416.1300000001"/>
    <n v="2239606.4300000002"/>
    <n v="2031916.13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20000000"/>
    <n v="17040455.560000002"/>
    <n v="17040455.559999999"/>
    <n v="17040455.5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8000000"/>
    <n v="350000"/>
    <n v="3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7100000"/>
    <n v="2670696.7000000002"/>
    <n v="3770308.25"/>
    <n v="1801973.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5000000"/>
    <n v="3071284.91"/>
    <n v="3500000"/>
    <n v="1867040.39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15000000"/>
    <n v="128188355.44000001"/>
    <n v="139238093.43000001"/>
    <n v="126720049.18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400000"/>
    <n v="764651.8"/>
    <n v="2114455.34"/>
    <n v="2239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20800000"/>
    <n v="43743638.000000015"/>
    <n v="57206679.239999995"/>
    <n v="31391893.9999999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35000000"/>
    <n v="65824126.600000001"/>
    <n v="81049429.180000007"/>
    <n v="49687312.8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7000000"/>
    <n v="40503393.649999999"/>
    <n v="40550000"/>
    <n v="38988513.60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1 - Productos pecuarios"/>
    <s v="(en blanco)"/>
    <s v="(en blanco)"/>
    <n v="25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25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800000"/>
    <n v="706156.8"/>
    <n v="932556.80000000005"/>
    <n v="613528.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300000"/>
    <n v="717658.06"/>
    <n v="815644.86"/>
    <n v="717658.0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99 - MULTIPROVINCIAL"/>
    <s v="2.3.1.1.01 - Alimentos y bebidas para personas"/>
    <s v="(en blanco)"/>
    <s v="(en blanco)"/>
    <n v="0"/>
    <n v="0"/>
    <n v="5028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99 - MULTIPROVINCIAL"/>
    <s v="2.3.1.3.03 - Productos forestales"/>
    <s v="(en blanco)"/>
    <s v="(en blanco)"/>
    <n v="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99 - MULTIPROVINCIAL"/>
    <s v="2.3.1.4.01 - Madera, corcho y sus manufacturas"/>
    <s v="(en blanco)"/>
    <s v="(en blanco)"/>
    <n v="0"/>
    <n v="31995574.629999999"/>
    <n v="82008074.629999995"/>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700000"/>
    <n v="779874.59999999986"/>
    <n v="1081704"/>
    <n v="779874.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4000000"/>
    <n v="1317136.6499999999"/>
    <n v="1952200"/>
    <n v="1317136.64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4000000"/>
    <n v="1013671.3300000001"/>
    <n v="3967532.3000000007"/>
    <n v="583964.1999999999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400000"/>
    <n v="54945.200000000004"/>
    <n v="300000"/>
    <n v="54945.1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2700000"/>
    <n v="1553143.1400000001"/>
    <n v="3684445.75"/>
    <n v="1553142.89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7500000"/>
    <n v="3426884.64"/>
    <n v="6357049.9199999999"/>
    <n v="3275057.7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200000"/>
    <n v="654530.07000000007"/>
    <n v="875919"/>
    <n v="654530.070000000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300000"/>
    <n v="275300"/>
    <n v="300000"/>
    <n v="2753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7000000"/>
    <n v="99618530.770000011"/>
    <n v="100025604.31999999"/>
    <n v="99394341.89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2.01 - Artículos de cuero"/>
    <s v="(en blanco)"/>
    <s v="(en blanco)"/>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5000000"/>
    <n v="18785916.460000005"/>
    <n v="18777093.140000001"/>
    <n v="17285916.45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50000"/>
    <n v="0"/>
    <n v="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500000"/>
    <n v="572483.40999999992"/>
    <n v="730806.41"/>
    <n v="362485.2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1000"/>
    <n v="61242"/>
    <n v="71742"/>
    <n v="6124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2 - Productos de cal"/>
    <s v="(en blanco)"/>
    <s v="(en blanco)"/>
    <n v="1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4 - Productos de yeso"/>
    <s v="(en blanco)"/>
    <s v="(en blanco)"/>
    <n v="25000"/>
    <n v="2890.53"/>
    <n v="85000"/>
    <n v="2890.5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400000"/>
    <n v="147264"/>
    <n v="150000"/>
    <n v="14726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90000"/>
    <n v="101815.24999999999"/>
    <n v="204615.25"/>
    <n v="101815.2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1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200000"/>
    <n v="9961528.459999999"/>
    <n v="10161165.959999999"/>
    <n v="9796349.559999996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2500000"/>
    <n v="486331.93"/>
    <n v="806344.08000000007"/>
    <n v="486331.9300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1 - Minerales metalíferos"/>
    <s v="(en blanco)"/>
    <s v="(en blanco)"/>
    <n v="1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1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6 - Productos abrasivos"/>
    <s v="(en blanco)"/>
    <s v="(en blanco)"/>
    <n v="150000"/>
    <n v="30396.78"/>
    <n v="150000"/>
    <n v="29452.7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7 - Otros minerales"/>
    <s v="(en blanco)"/>
    <s v="(en blanco)"/>
    <n v="10000"/>
    <n v="86016"/>
    <n v="86016"/>
    <n v="4300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9.01 - Otros productos no metálicos"/>
    <s v="(en blanco)"/>
    <s v="(en blanco)"/>
    <n v="10000"/>
    <n v="0"/>
    <n v="5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3.06 - Productos metálicos"/>
    <s v="(en blanco)"/>
    <s v="(en blanco)"/>
    <n v="0"/>
    <n v="9370667.6300000008"/>
    <n v="9370667.6300000008"/>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61800000"/>
    <n v="63460700"/>
    <n v="76837341.599999994"/>
    <n v="634607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3500000"/>
    <n v="22139135"/>
    <n v="23900000"/>
    <n v="2213913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10000"/>
    <n v="12834"/>
    <n v="12834"/>
    <n v="1283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250000"/>
    <n v="75465.48000000001"/>
    <n v="352692"/>
    <n v="71571.4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30000"/>
    <n v="356929.91000000003"/>
    <n v="419928.04"/>
    <n v="356929.9100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0"/>
    <n v="4513.1399999999994"/>
    <n v="9013.09"/>
    <n v="177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700000"/>
    <n v="536636.80000000005"/>
    <n v="662000"/>
    <n v="512712.3000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4 - Abonos y fertilizantes"/>
    <s v="(en blanco)"/>
    <s v="(en blanco)"/>
    <n v="150000"/>
    <n v="103641.8"/>
    <n v="121510.81"/>
    <n v="32666.7999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250000"/>
    <n v="144985.01"/>
    <n v="256134"/>
    <n v="9359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3000000"/>
    <n v="4656801.5199999996"/>
    <n v="5126011.92"/>
    <n v="4568581.52999999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7 - Productos químicos para saneamiento de las aguas"/>
    <s v="(en blanco)"/>
    <s v="(en blanco)"/>
    <n v="10000"/>
    <n v="39971.32"/>
    <n v="118000"/>
    <n v="39971.3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100000"/>
    <n v="277051.38"/>
    <n v="297986.41000000003"/>
    <n v="260366.1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2.3.8.1.01 - Del 5% a ser asignados durante el ejercicio para gastos corrientes"/>
    <s v="(en blanco)"/>
    <s v="(en blanco)"/>
    <n v="3380145672"/>
    <n v="0"/>
    <n v="14122629.470000908"/>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2.3.8.2.01 - Del 1% a ser asignados durante el ej. para gastos corrientes por calamidad pública"/>
    <s v="(en blanco)"/>
    <s v="(en blanco)"/>
    <n v="416351346"/>
    <n v="0"/>
    <n v="416351346"/>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6000000"/>
    <n v="1708694.92"/>
    <n v="2767617.71"/>
    <n v="1436759.2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8800000"/>
    <n v="50755138.379999995"/>
    <n v="53025452.090000004"/>
    <n v="47756044.92000000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75000"/>
    <n v="56374.28"/>
    <n v="171884.59999999998"/>
    <n v="56364.90999999999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250000"/>
    <n v="9429.7900000000009"/>
    <n v="102497.70000000001"/>
    <n v="9054.790000000000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100000"/>
    <n v="57950000"/>
    <n v="57950000"/>
    <n v="5795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1000000"/>
    <n v="2573937.37"/>
    <n v="3160914.02"/>
    <n v="1810098.5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5000000"/>
    <n v="22292865.940000005"/>
    <n v="23040167.200000003"/>
    <n v="20652179.85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7.01 - Productos y útiles veterinarios"/>
    <s v="(en blanco)"/>
    <s v="(en blanco)"/>
    <n v="0"/>
    <n v="39711.01"/>
    <n v="39711.01"/>
    <n v="39711.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500000"/>
    <n v="723274.19"/>
    <n v="793778.46000000008"/>
    <n v="608202.3100000000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500000"/>
    <n v="592143.32999999996"/>
    <n v="663725"/>
    <n v="417351.3899999999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19500000"/>
    <n v="52825161.659999996"/>
    <n v="67835223.659999996"/>
    <n v="52825161.65999999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2 - Bonos para útiles diversos"/>
    <s v="(en blanco)"/>
    <s v="(en blanco)"/>
    <n v="0"/>
    <n v="12800000"/>
    <n v="12800000"/>
    <n v="77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3000000"/>
    <n v="1815000.17"/>
    <n v="2378250.17"/>
    <n v="1717650.17"/>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657994.81000000006"/>
    <n v="1205968.17"/>
    <n v="611915.8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50 - CRÉDITO INTERNO"/>
    <s v="99 - MULTIPROVINCIAL"/>
    <s v="2.3.9.9.02 - Bonos para útiles diversos"/>
    <s v="(en blanco)"/>
    <s v="(en blanco)"/>
    <n v="0"/>
    <n v="0"/>
    <n v="29585729.739999998"/>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1.01 - Sueldos empleados fijos"/>
    <s v="(en blanco)"/>
    <s v="(en blanco)"/>
    <n v="25000000"/>
    <n v="23447166.670000002"/>
    <n v="25000000"/>
    <n v="21678166.670000002"/>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2.08 - Empleados temporales"/>
    <s v="(en blanco)"/>
    <s v="(en blanco)"/>
    <n v="7000000"/>
    <n v="0"/>
    <n v="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4.01 - Sueldo Anual No. 13"/>
    <s v="(en blanco)"/>
    <s v="(en blanco)"/>
    <n v="2500000"/>
    <n v="2500000"/>
    <n v="2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5.01 - Prestaciones económicas"/>
    <s v="(en blanco)"/>
    <s v="(en blanco)"/>
    <n v="350000"/>
    <n v="0"/>
    <n v="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0"/>
    <n v="50000"/>
    <n v="250000"/>
    <n v="5000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0"/>
    <n v="34610.06"/>
    <n v="100000"/>
    <n v="34610.06"/>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2.1.2.2.06 - Incentivo por Rendimiento Individual"/>
    <s v="(en blanco)"/>
    <s v="(en blanco)"/>
    <n v="2500000"/>
    <n v="1663544.44"/>
    <n v="2500000"/>
    <n v="1663544.4400000002"/>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2500000"/>
    <n v="1819555.56"/>
    <n v="2500000"/>
    <n v="1819555.56"/>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2.1.2.2.15 - Compensación extraordinaria anual"/>
    <s v="(en blanco)"/>
    <s v="(en blanco)"/>
    <n v="2500000"/>
    <n v="0"/>
    <n v="2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2000000"/>
    <n v="1577536.76"/>
    <n v="2000000"/>
    <n v="1482878.9400000004"/>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1700000"/>
    <n v="1664748.83"/>
    <n v="1700000"/>
    <n v="1539149.83"/>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185000"/>
    <n v="170804.38"/>
    <n v="185000"/>
    <n v="168597.86000000002"/>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2.2.1.3.01 - Teléfono local"/>
    <s v="(en blanco)"/>
    <s v="(en blanco)"/>
    <n v="5000000"/>
    <n v="5759605.9500000002"/>
    <n v="5759606"/>
    <n v="4981863.9799999995"/>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2.2.1.6.01 - Energía eléctrica"/>
    <s v="(en blanco)"/>
    <s v="(en blanco)"/>
    <n v="3000000"/>
    <n v="2665106.7999999998"/>
    <n v="3138000"/>
    <n v="2186232.0499999998"/>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2.2.1.7.01 - Agua"/>
    <s v="(en blanco)"/>
    <s v="(en blanco)"/>
    <n v="50000"/>
    <n v="0"/>
    <n v="50000"/>
    <n v="0"/>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2.2.1.8.01 - Recolección de residuos"/>
    <s v="(en blanco)"/>
    <s v="(en blanco)"/>
    <n v="60000"/>
    <n v="33576"/>
    <n v="60000"/>
    <n v="28720"/>
  </r>
  <r>
    <s v="2023"/>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300000"/>
    <n v="0"/>
    <n v="300000"/>
    <n v="0"/>
  </r>
  <r>
    <s v="2023"/>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5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99 - MULTIPROVINCIAL"/>
    <s v="2.2.5.9.01 - Licencias Informáticas"/>
    <s v="(en blanco)"/>
    <s v="(en blanco)"/>
    <n v="5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2.2.6.2.01 - Seguro de bienes muebles"/>
    <s v="(en blanco)"/>
    <s v="(en blanco)"/>
    <n v="1000000"/>
    <n v="549088.80000000005"/>
    <n v="1000000"/>
    <n v="549088.80000000005"/>
  </r>
  <r>
    <s v="2023"/>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2.2.6.3.01 - Seguros de personas"/>
    <s v="(en blanco)"/>
    <s v="(en blanco)"/>
    <n v="600000"/>
    <n v="0"/>
    <n v="548973"/>
    <n v="0"/>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0"/>
    <n v="72954.240000000005"/>
    <n v="134658.09"/>
    <n v="72954.240000000005"/>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300000"/>
    <n v="500000"/>
    <n v="300000"/>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800873.6900000002"/>
    <n v="2137017.3200000003"/>
    <n v="347403.46"/>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43306"/>
    <n v="1750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3.01 - Servicios sanitarios médicos y veterinarios"/>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4.01 - Servicios funerarios y gastos conexos"/>
    <s v="(en blanco)"/>
    <s v="(en blanco)"/>
    <n v="300000"/>
    <n v="380340"/>
    <n v="380340"/>
    <n v="38034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10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500000"/>
    <n v="0"/>
    <n v="2000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6.04 - Actuaciones artísticas"/>
    <s v="(en blanco)"/>
    <s v="(en blanco)"/>
    <n v="350000"/>
    <n v="0"/>
    <n v="1625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3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500000"/>
    <n v="207680"/>
    <n v="500000"/>
    <n v="103840"/>
  </r>
  <r>
    <s v="2023"/>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1800000"/>
    <n v="2011734.8000000003"/>
    <n v="2200000"/>
    <n v="2011734.7999999998"/>
  </r>
  <r>
    <s v="2023"/>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2.2.9.2.03 - Servicios de Catering"/>
    <s v="(en blanco)"/>
    <s v="(en blanco)"/>
    <n v="10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5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2.3.1.3.03 - Productos forestales"/>
    <s v="(en blanco)"/>
    <s v="(en blanco)"/>
    <n v="100000"/>
    <n v="0"/>
    <n v="99999.729999999981"/>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2.3.2.2.01 - Acabados textiles"/>
    <s v="(en blanco)"/>
    <s v="(en blanco)"/>
    <n v="2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2.3.2.3.01 - Prendas y accesorios de vestir"/>
    <s v="(en blanco)"/>
    <s v="(en blanco)"/>
    <n v="500000"/>
    <n v="0"/>
    <n v="83741.910000000033"/>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2.3.2.4.01 - Calzados"/>
    <s v="(en blanco)"/>
    <s v="(en blanco)"/>
    <n v="7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2.3.3.1.01 - Papel de escritorio"/>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2.3.3.2.01 - Papel y cartón"/>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2.3.3.4.01 - Libros, revistas y periódicos"/>
    <s v="(en blanco)"/>
    <s v="(en blanco)"/>
    <n v="50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35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2.3.5.3.01 - Llantas y neumáticos"/>
    <s v="(en blanco)"/>
    <s v="(en blanco)"/>
    <n v="200000"/>
    <n v="0"/>
    <n v="100000"/>
    <n v="0"/>
  </r>
  <r>
    <s v="2023"/>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2.3.5.5.01 - Plástico"/>
    <s v="(en blanco)"/>
    <s v="(en blanco)"/>
    <n v="1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2.3.6.2.03 - Productos de porcelana"/>
    <s v="(en blanco)"/>
    <s v="(en blanco)"/>
    <n v="3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2600000"/>
    <n v="0"/>
    <n v="2157642.6800000002"/>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1000000"/>
    <n v="0"/>
    <n v="100000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1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2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9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3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250000"/>
    <n v="5900"/>
    <n v="250000"/>
    <n v="590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7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6.01 - Productos eléctricos y afines"/>
    <s v="(en blanco)"/>
    <s v="(en blanco)"/>
    <n v="15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8.01 - Repuestos"/>
    <s v="(en blanco)"/>
    <s v="(en blanco)"/>
    <n v="0"/>
    <n v="11516"/>
    <n v="15000"/>
    <n v="11516"/>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8.02 - Accesorios"/>
    <s v="(en blanco)"/>
    <s v="(en blanco)"/>
    <n v="0"/>
    <n v="42471"/>
    <n v="60000"/>
    <n v="42471"/>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9.01 - Productos y Utiles Varios  n.i.p"/>
    <s v="(en blanco)"/>
    <s v="(en blanco)"/>
    <n v="6100000"/>
    <n v="0"/>
    <n v="117394"/>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0"/>
    <n v="0"/>
    <n v="6250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1.01 - Sueldos empleados fijos"/>
    <s v="(en blanco)"/>
    <s v="(en blanco)"/>
    <n v="228000000"/>
    <n v="209317790.34000009"/>
    <n v="228425709"/>
    <n v="189871342.50000009"/>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2.06 - Jornales"/>
    <s v="(en blanco)"/>
    <s v="(en blanco)"/>
    <n v="56814767"/>
    <n v="29558833.329999998"/>
    <n v="103121509"/>
    <n v="29462233.329999998"/>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2.08 - Empleados temporales"/>
    <s v="(en blanco)"/>
    <s v="(en blanco)"/>
    <n v="2500000"/>
    <n v="0"/>
    <n v="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3.01 - Sueldos al personal fijo en trámite de pensiones"/>
    <s v="(en blanco)"/>
    <s v="(en blanco)"/>
    <n v="5000000"/>
    <n v="4746210.96"/>
    <n v="5200000"/>
    <n v="4326876.6399999997"/>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4.01 - Sueldo Anual No. 13"/>
    <s v="(en blanco)"/>
    <s v="(en blanco)"/>
    <n v="20500000"/>
    <n v="0"/>
    <n v="2112110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2974540"/>
    <n v="10229766.34"/>
    <n v="10240166"/>
    <n v="10229766.34"/>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1600000"/>
    <n v="2218705.63"/>
    <n v="2766584"/>
    <n v="2218705.6299999994"/>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50 - CRÉDITO INTERNO"/>
    <s v="99 - MULTIPROVINCIAL"/>
    <s v="2.1.1.2.06 - Jornales"/>
    <s v="(en blanco)"/>
    <s v="(en blanco)"/>
    <n v="0"/>
    <n v="5234199.99"/>
    <n v="9300000"/>
    <n v="5234199.99"/>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03 - Pago de horas extraordinarias"/>
    <s v="(en blanco)"/>
    <s v="(en blanco)"/>
    <n v="0"/>
    <n v="5933676.7400000002"/>
    <n v="17514890"/>
    <n v="978295.43"/>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05 - Compensación servicios de seguridad"/>
    <s v="(en blanco)"/>
    <s v="(en blanco)"/>
    <n v="11500000"/>
    <n v="14318008.800000003"/>
    <n v="15546010"/>
    <n v="12940008.000000002"/>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06 - Incentivo por Rendimiento Individual"/>
    <s v="(en blanco)"/>
    <s v="(en blanco)"/>
    <n v="652500"/>
    <n v="9754692.209999999"/>
    <n v="10558839"/>
    <n v="9754692.2100000009"/>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08 - Compensaciones especiales"/>
    <s v="(en blanco)"/>
    <s v="(en blanco)"/>
    <n v="0"/>
    <n v="0"/>
    <n v="5190000"/>
    <n v="0"/>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0"/>
    <n v="100000"/>
    <n v="100000"/>
    <n v="100000"/>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20314405"/>
    <n v="19397147.840000004"/>
    <n v="21187405"/>
    <n v="19119647.84"/>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50 - CRÉDITO INTERNO"/>
    <s v="99 - MULTIPROVINCIAL"/>
    <s v="2.1.2.2.03 - Pago de horas extraordinarias"/>
    <s v="(en blanco)"/>
    <s v="(en blanco)"/>
    <n v="0"/>
    <n v="0"/>
    <n v="5700000"/>
    <n v="0"/>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6658384"/>
    <n v="14945452.819999995"/>
    <n v="16445384"/>
    <n v="13552978.040000001"/>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16783578"/>
    <n v="15198543.949999999"/>
    <n v="16714578"/>
    <n v="13788073.419999998"/>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2323099"/>
    <n v="2082292.1699999997"/>
    <n v="2294099"/>
    <n v="1887679.8599999999"/>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99 - MULTIPROVINCIAL"/>
    <s v="2.2.1.3.01 - Teléfono local"/>
    <s v="(en blanco)"/>
    <s v="(en blanco)"/>
    <n v="3157551"/>
    <n v="5931751.5099999998"/>
    <n v="3157551"/>
    <n v="5299909.1500000004"/>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4106898"/>
    <n v="885751.39999999991"/>
    <n v="4106898"/>
    <n v="846238.30999999982"/>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99 - MULTIPROVINCIAL"/>
    <s v="2.2.1.6.01 - Energía eléctrica"/>
    <s v="(en blanco)"/>
    <s v="(en blanco)"/>
    <n v="12000000"/>
    <n v="11783019.220000003"/>
    <n v="12000000"/>
    <n v="10441882.119999997"/>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99 - MULTIPROVINCIAL"/>
    <s v="2.2.1.7.01 - Agua"/>
    <s v="(en blanco)"/>
    <s v="(en blanco)"/>
    <n v="267555"/>
    <n v="47375.199999999997"/>
    <n v="267555"/>
    <n v="47375.199999999997"/>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99 - MULTIPROVINCIAL"/>
    <s v="2.2.1.8.01 - Recolección de residuos"/>
    <s v="(en blanco)"/>
    <s v="(en blanco)"/>
    <n v="450000"/>
    <n v="375150"/>
    <n v="450000"/>
    <n v="300120"/>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350000"/>
    <n v="0"/>
    <n v="350000"/>
    <n v="0"/>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3150000"/>
    <n v="833541.05"/>
    <n v="16171000"/>
    <n v="833541.05"/>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1500000"/>
    <n v="736320"/>
    <n v="977000"/>
    <n v="736320"/>
  </r>
  <r>
    <s v="2023"/>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99 - MULTIPROVINCIAL"/>
    <s v="2.2.3.1.01 - Viáticos dentro del país"/>
    <s v="(en blanco)"/>
    <s v="(en blanco)"/>
    <n v="5300000"/>
    <n v="8755942.3499999996"/>
    <n v="12300000"/>
    <n v="8755942.3499999996"/>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99 - MULTIPROVINCIAL"/>
    <s v="2.2.4.1.01 - Pasajes y gastos de transporte"/>
    <s v="(en blanco)"/>
    <s v="(en blanco)"/>
    <n v="700000"/>
    <n v="0"/>
    <n v="700000"/>
    <n v="0"/>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99 - MULTIPROVINCIAL"/>
    <s v="2.2.4.2.01 - Fletes"/>
    <s v="(en blanco)"/>
    <s v="(en blanco)"/>
    <n v="800000"/>
    <n v="0"/>
    <n v="0"/>
    <n v="0"/>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99 - MULTIPROVINCIAL"/>
    <s v="2.2.4.4.01 - Peaje"/>
    <s v="(en blanco)"/>
    <s v="(en blanco)"/>
    <n v="1130000"/>
    <n v="130000"/>
    <n v="130000"/>
    <n v="13000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5000000"/>
    <n v="48226548.140000008"/>
    <n v="50000000"/>
    <n v="30472812.91"/>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2.01 - Alquileres de máquinas y equipos de producción"/>
    <s v="(en blanco)"/>
    <s v="(en blanco)"/>
    <n v="540000"/>
    <n v="0"/>
    <n v="1700000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3.03 - Alquiler de equipo de comunicación"/>
    <s v="(en blanco)"/>
    <s v="(en blanco)"/>
    <n v="2359000"/>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3.05 - Alquiler de equipos médicos, sanitarios y de laboratorios"/>
    <s v="(en blanco)"/>
    <s v="(en blanco)"/>
    <n v="217264"/>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6400000"/>
    <n v="1000000"/>
    <n v="1000000"/>
    <n v="78400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7.01 - Alquileres de equipos de construcción y movimiento de tierras"/>
    <s v="(en blanco)"/>
    <s v="(en blanco)"/>
    <n v="200000"/>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300000"/>
    <n v="0"/>
    <n v="0"/>
    <n v="0"/>
  </r>
  <r>
    <s v="2023"/>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99 - MULTIPROVINCIAL"/>
    <s v="2.2.6.2.01 - Seguro de bienes muebles"/>
    <s v="(en blanco)"/>
    <s v="(en blanco)"/>
    <n v="5000000"/>
    <n v="6654183.1400000006"/>
    <n v="7396943"/>
    <n v="6654183.1399999997"/>
  </r>
  <r>
    <s v="2023"/>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99 - MULTIPROVINCIAL"/>
    <s v="2.2.6.3.01 - Seguros de personas"/>
    <s v="(en blanco)"/>
    <s v="(en blanco)"/>
    <n v="0"/>
    <n v="0"/>
    <n v="50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764545.6"/>
    <n v="1200000"/>
    <n v="764545.6"/>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500000"/>
    <n v="0"/>
    <n v="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3 - Limpieza, desmalezamiento de tierras y terrenos"/>
    <s v="(en blanco)"/>
    <s v="(en blanco)"/>
    <n v="20000"/>
    <n v="0"/>
    <n v="2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25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300000"/>
    <n v="550000"/>
    <n v="1300000"/>
    <n v="55000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252700.54"/>
    <n v="506000"/>
    <n v="252700.54"/>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4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100000"/>
    <n v="5756157.4199999999"/>
    <n v="11797000"/>
    <n v="3374060.51"/>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0"/>
    <n v="2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99 - MULTIPROVINCIAL"/>
    <s v="2.2.7.3.01 - Instalaciones temporales"/>
    <s v="(en blanco)"/>
    <s v="(en blanco)"/>
    <n v="580000"/>
    <n v="0"/>
    <n v="580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1.01 - Gastos judiciales"/>
    <s v="(en blanco)"/>
    <s v="(en blanco)"/>
    <n v="3000"/>
    <n v="0"/>
    <n v="3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600000"/>
    <n v="100000"/>
    <n v="600000"/>
    <n v="1000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4900000"/>
    <n v="6415462"/>
    <n v="11900000"/>
    <n v="17888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5.02 - Lavandería"/>
    <s v="(en blanco)"/>
    <s v="(en blanco)"/>
    <n v="25000"/>
    <n v="0"/>
    <n v="25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1511500"/>
    <n v="200000"/>
    <n v="0"/>
    <n v="2000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2000000"/>
    <n v="0"/>
    <n v="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200000"/>
    <n v="0"/>
    <n v="2200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100000"/>
    <n v="1811200"/>
    <n v="1811200"/>
    <n v="18112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1050000"/>
    <n v="7075000"/>
    <n v="7400000"/>
    <n v="5961600.0199999996"/>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360000"/>
    <n v="418950"/>
    <n v="0"/>
    <n v="41895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0"/>
    <n v="474360"/>
    <n v="1151000"/>
    <n v="41064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2839644"/>
    <n v="1875088.41"/>
    <n v="1439389"/>
    <n v="1369188.41"/>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1782400"/>
    <n v="1782400"/>
    <n v="1782400"/>
    <n v="1782400"/>
  </r>
  <r>
    <s v="2023"/>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1500000"/>
    <n v="1540000"/>
    <n v="1540000"/>
    <n v="1540000"/>
  </r>
  <r>
    <s v="2023"/>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1340986"/>
    <n v="340986"/>
    <n v="340986"/>
    <n v="340986"/>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852689707"/>
    <n v="3239742394.9099998"/>
    <n v="5456988867"/>
    <n v="2686302969.0100002"/>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99 - MULTIPROVINCIAL"/>
    <s v="2.3.1.3.01 - Productos pecuarios"/>
    <s v="(en blanco)"/>
    <s v="(en blanco)"/>
    <n v="8100"/>
    <n v="0"/>
    <n v="8100"/>
    <n v="0"/>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99 - MULTIPROVINCIAL"/>
    <s v="2.3.1.3.03 - Productos forestales"/>
    <s v="(en blanco)"/>
    <s v="(en blanco)"/>
    <n v="200416"/>
    <n v="0"/>
    <n v="200416"/>
    <n v="0"/>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20000000"/>
    <n v="76301213.209999993"/>
    <n v="173947543"/>
    <n v="15439716.01"/>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50 - CRÉDITO INTERNO"/>
    <s v="99 - MULTIPROVINCIAL"/>
    <s v="2.3.1.1.01 - Alimentos y bebidas para personas"/>
    <s v="(en blanco)"/>
    <s v="(en blanco)"/>
    <n v="0"/>
    <n v="528623620"/>
    <n v="528689619.99000001"/>
    <n v="39400000"/>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400000"/>
    <n v="0"/>
    <n v="400000"/>
    <n v="0"/>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99 - MULTIPROVINCIAL"/>
    <s v="2.3.2.2.01 - Acabados textiles"/>
    <s v="(en blanco)"/>
    <s v="(en blanco)"/>
    <n v="5378611"/>
    <n v="31761461.350000001"/>
    <n v="38578611"/>
    <n v="13455844.050000001"/>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99 - MULTIPROVINCIAL"/>
    <s v="2.3.2.3.01 - Prendas y accesorios de vestir"/>
    <s v="(en blanco)"/>
    <s v="(en blanco)"/>
    <n v="150451"/>
    <n v="329662.5"/>
    <n v="150451"/>
    <n v="329662.5"/>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50 - CRÉDITO INTERNO"/>
    <s v="99 - MULTIPROVINCIAL"/>
    <s v="2.3.2.2.01 - Acabados textiles"/>
    <s v="(en blanco)"/>
    <s v="(en blanco)"/>
    <n v="0"/>
    <n v="15336021.710000001"/>
    <n v="15336021.710000001"/>
    <n v="0"/>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99 - MULTIPROVINCIAL"/>
    <s v="2.3.3.1.01 - Papel de escritorio"/>
    <s v="(en blanco)"/>
    <s v="(en blanco)"/>
    <n v="1000000"/>
    <n v="0"/>
    <n v="1770000"/>
    <n v="0"/>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99 - MULTIPROVINCIAL"/>
    <s v="2.3.3.2.01 - Papel y cartón"/>
    <s v="(en blanco)"/>
    <s v="(en blanco)"/>
    <n v="1200000"/>
    <n v="699496"/>
    <n v="2000000"/>
    <n v="699496"/>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99 - MULTIPROVINCIAL"/>
    <s v="2.3.3.3.01 - Productos de artes gráficas"/>
    <s v="(en blanco)"/>
    <s v="(en blanco)"/>
    <n v="287320"/>
    <n v="0"/>
    <n v="287320"/>
    <n v="0"/>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99 - MULTIPROVINCIAL"/>
    <s v="2.3.3.6.01 - Especies timbrados y valoradas"/>
    <s v="(en blanco)"/>
    <s v="(en blanco)"/>
    <n v="50000"/>
    <n v="0"/>
    <n v="50000"/>
    <n v="0"/>
  </r>
  <r>
    <s v="2023"/>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10200000"/>
    <n v="1739697"/>
    <n v="2600000"/>
    <n v="200000"/>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99 - MULTIPROVINCIAL"/>
    <s v="2.3.5.3.01 - Llantas y neumáticos"/>
    <s v="(en blanco)"/>
    <s v="(en blanco)"/>
    <n v="7183701"/>
    <n v="391599.92"/>
    <n v="6795701"/>
    <n v="391599.92"/>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99 - MULTIPROVINCIAL"/>
    <s v="2.3.5.4.01 - Artículos de caucho"/>
    <s v="(en blanco)"/>
    <s v="(en blanco)"/>
    <n v="18479"/>
    <n v="0"/>
    <n v="18479"/>
    <n v="0"/>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99 - MULTIPROVINCIAL"/>
    <s v="2.3.5.5.01 - Plástico"/>
    <s v="(en blanco)"/>
    <s v="(en blanco)"/>
    <n v="22000000"/>
    <n v="57233583.549999997"/>
    <n v="131681172"/>
    <n v="38853714.299999997"/>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60000"/>
    <n v="0"/>
    <n v="60000"/>
    <n v="0"/>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40292"/>
    <n v="0"/>
    <n v="40292"/>
    <n v="0"/>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500000"/>
    <n v="11174.6"/>
    <n v="550000"/>
    <n v="11174.6"/>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48000000"/>
    <n v="134424530.62"/>
    <n v="192666171"/>
    <n v="32724647.34"/>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200000"/>
    <n v="0"/>
    <n v="2000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8500000"/>
    <n v="6000000"/>
    <n v="6800000"/>
    <n v="600000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14200000"/>
    <n v="19031993.589999996"/>
    <n v="29516067"/>
    <n v="13954424.08"/>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1073889"/>
    <n v="0"/>
    <n v="1073889"/>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619080"/>
    <n v="0"/>
    <n v="81908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1100000"/>
    <n v="0"/>
    <n v="13000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02 - Productos fotoquímicos"/>
    <s v="(en blanco)"/>
    <s v="(en blanco)"/>
    <n v="500000"/>
    <n v="0"/>
    <n v="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500061"/>
    <n v="51480"/>
    <n v="500061"/>
    <n v="5148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04 - Abonos y fertilizantes"/>
    <s v="(en blanco)"/>
    <s v="(en blanco)"/>
    <n v="100"/>
    <n v="0"/>
    <n v="1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982800"/>
    <n v="0"/>
    <n v="9828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579856"/>
    <n v="288569"/>
    <n v="1079856"/>
    <n v="288569"/>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89651"/>
    <n v="0"/>
    <n v="89651"/>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50 - CRÉDITO INTERNO"/>
    <s v="99 - MULTIPROVINCIAL"/>
    <s v="2.3.7.1.02 - Gasoil"/>
    <s v="(en blanco)"/>
    <s v="(en blanco)"/>
    <n v="0"/>
    <n v="0"/>
    <n v="5000000"/>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4243796"/>
    <n v="2088448.52"/>
    <n v="7809866"/>
    <n v="417290.04"/>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5997720"/>
    <n v="2263726.1399999997"/>
    <n v="7697412"/>
    <n v="1846935.14"/>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2702746"/>
    <n v="303999.86"/>
    <n v="1604746"/>
    <n v="303999.86"/>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15000000"/>
    <n v="0"/>
    <n v="1000000"/>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5.01 - Útiles de cocina y comedor"/>
    <s v="(en blanco)"/>
    <s v="(en blanco)"/>
    <n v="3800000"/>
    <n v="500000"/>
    <n v="1800000"/>
    <n v="50000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6.01 - Productos eléctricos y afines"/>
    <s v="(en blanco)"/>
    <s v="(en blanco)"/>
    <n v="2147685"/>
    <n v="1058913.8900000001"/>
    <n v="2289150"/>
    <n v="1047149.83"/>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8.01 - Repuestos"/>
    <s v="(en blanco)"/>
    <s v="(en blanco)"/>
    <n v="600094"/>
    <n v="197650"/>
    <n v="802584"/>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8.02 - Accesorios"/>
    <s v="(en blanco)"/>
    <s v="(en blanco)"/>
    <n v="0"/>
    <n v="3630.77"/>
    <n v="204000"/>
    <n v="3630.77"/>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9.01 - Productos y Utiles Varios  n.i.p"/>
    <s v="(en blanco)"/>
    <s v="(en blanco)"/>
    <n v="2000000"/>
    <n v="7683047.2100000009"/>
    <n v="10829000"/>
    <n v="7683047.2100000009"/>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1000000"/>
    <n v="0"/>
    <n v="185000"/>
    <n v="0"/>
  </r>
  <r>
    <s v="2023"/>
    <x v="0"/>
    <x v="0"/>
    <x v="1"/>
    <x v="1"/>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99 - MULTIPROVINCIAL"/>
    <s v="2.3.9.9.05 - Productos y útiles diversos"/>
    <s v="(en blanco)"/>
    <s v="(en blanco)"/>
    <n v="0"/>
    <n v="4149238.72"/>
    <n v="5100000"/>
    <n v="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1.01 - Sueldos empleados fijos"/>
    <s v="(en blanco)"/>
    <s v="(en blanco)"/>
    <n v="244823292"/>
    <n v="186549492.13000005"/>
    <n v="244688292"/>
    <n v="186549492.13000003"/>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2.06 - Jornales"/>
    <s v="(en blanco)"/>
    <s v="(en blanco)"/>
    <n v="64387693"/>
    <n v="74656500"/>
    <n v="82387693"/>
    <n v="7465650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2.11 - Interinato"/>
    <s v="(en blanco)"/>
    <s v="(en blanco)"/>
    <n v="0"/>
    <n v="0"/>
    <n v="135000"/>
    <n v="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4.01 - Sueldo Anual No. 13"/>
    <s v="(en blanco)"/>
    <s v="(en blanco)"/>
    <n v="21377241"/>
    <n v="0"/>
    <n v="21377241"/>
    <n v="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5.01 - Prestaciones económicas"/>
    <s v="(en blanco)"/>
    <s v="(en blanco)"/>
    <n v="2000000"/>
    <n v="65000"/>
    <n v="2000000"/>
    <n v="6500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1000000"/>
    <n v="338071.06"/>
    <n v="1000000"/>
    <n v="338071.06"/>
  </r>
  <r>
    <s v="2023"/>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2.1.2.2.05 - Compensación servicios de seguridad"/>
    <s v="(en blanco)"/>
    <s v="(en blanco)"/>
    <n v="11703600"/>
    <n v="7843000"/>
    <n v="11703600"/>
    <n v="7843000"/>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7357973"/>
    <n v="13141962.509999998"/>
    <n v="17357973"/>
    <n v="13141962.509999996"/>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17382455"/>
    <n v="13204206.980000002"/>
    <n v="17382455"/>
    <n v="13204206.979999995"/>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2693058"/>
    <n v="1956699.74"/>
    <n v="2693058"/>
    <n v="1956699.7400000005"/>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2.2.1.3.01 - Teléfono local"/>
    <s v="(en blanco)"/>
    <s v="(en blanco)"/>
    <n v="4220346"/>
    <n v="4073981.4"/>
    <n v="4220346"/>
    <n v="3488899.2999999993"/>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600000"/>
    <n v="329174.28000000003"/>
    <n v="600000"/>
    <n v="278271.73000000004"/>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2.2.1.6.01 - Energía eléctrica"/>
    <s v="(en blanco)"/>
    <s v="(en blanco)"/>
    <n v="3202144"/>
    <n v="3104891.41"/>
    <n v="3202144"/>
    <n v="2635282.12"/>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2.2.1.7.01 - Agua"/>
    <s v="(en blanco)"/>
    <s v="(en blanco)"/>
    <n v="51576"/>
    <n v="31656"/>
    <n v="51576"/>
    <n v="25981.199999999997"/>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2.2.1.8.01 - Recolección de residuos"/>
    <s v="(en blanco)"/>
    <s v="(en blanco)"/>
    <n v="46464"/>
    <n v="42024"/>
    <n v="46464"/>
    <n v="34946"/>
  </r>
  <r>
    <s v="2023"/>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341764"/>
    <n v="603817.80000000005"/>
    <n v="1691755.8"/>
    <n v="603817.80000000005"/>
  </r>
  <r>
    <s v="2023"/>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40000"/>
    <n v="0"/>
    <n v="380300"/>
    <n v="0"/>
  </r>
  <r>
    <s v="2023"/>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2.2.3.1.01 - Viáticos dentro del país"/>
    <s v="(en blanco)"/>
    <s v="(en blanco)"/>
    <n v="846136"/>
    <n v="602110"/>
    <n v="2160000"/>
    <n v="60211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9705851"/>
    <n v="21303350.379999999"/>
    <n v="21416851"/>
    <n v="18789817.68"/>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2.2.5.3.02 - Alquiler de equipo de tecnología y almacenamiento de datos"/>
    <s v="(en blanco)"/>
    <s v="(en blanco)"/>
    <n v="41250"/>
    <n v="0"/>
    <n v="41250"/>
    <n v="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0"/>
    <n v="0"/>
    <n v="15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2.2.5.9.01 - Licencias Informáticas"/>
    <s v="(en blanco)"/>
    <s v="(en blanco)"/>
    <n v="100000"/>
    <n v="0"/>
    <n v="10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2.2.6.2.01 - Seguro de bienes muebles"/>
    <s v="(en blanco)"/>
    <s v="(en blanco)"/>
    <n v="1554658"/>
    <n v="395161.39"/>
    <n v="3244541.94"/>
    <n v="395161.39"/>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199910.88"/>
    <n v="200000"/>
    <n v="199910.88"/>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40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21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0"/>
    <n v="288"/>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55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453709.58"/>
    <n v="2953709.58"/>
    <n v="1453709.58"/>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00"/>
    <n v="57230"/>
    <n v="117230.00000000175"/>
    <n v="5723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500"/>
    <n v="0"/>
    <n v="74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15000"/>
    <n v="2603.2600000000002"/>
    <n v="240000"/>
    <n v="2603.2600000000002"/>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3.01 - Servicios sanitarios médicos y veterinarios"/>
    <s v="(en blanco)"/>
    <s v="(en blanco)"/>
    <n v="1200000"/>
    <n v="0"/>
    <n v="463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7096776"/>
    <n v="2789633.2800000003"/>
    <n v="8012776"/>
    <n v="2789633.2800000003"/>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1300000"/>
    <n v="0"/>
    <n v="7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1500000"/>
    <n v="968190"/>
    <n v="15451069.17"/>
    <n v="95698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1500000"/>
    <n v="0"/>
    <n v="211183.84000000008"/>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10000"/>
    <n v="0"/>
    <n v="20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1746400"/>
    <n v="1475000"/>
    <n v="3154136"/>
    <n v="142190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3 - Servicios de contabilidad y auditoría"/>
    <s v="(en blanco)"/>
    <s v="(en blanco)"/>
    <n v="0"/>
    <n v="0"/>
    <n v="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860000"/>
    <n v="353790"/>
    <n v="1255000"/>
    <n v="10879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45000"/>
    <n v="0"/>
    <n v="4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3267800"/>
    <n v="1975320"/>
    <n v="3565020"/>
    <n v="197532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50 - CRÉDITO INTERNO"/>
    <s v="99 - MULTIPROVINCIAL"/>
    <s v="2.2.8.7.06 - Otros servicios técnicos profesionales"/>
    <s v="(en blanco)"/>
    <s v="(en blanco)"/>
    <n v="0"/>
    <n v="41646308.049999997"/>
    <n v="54540780"/>
    <n v="0"/>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1641243"/>
    <n v="0"/>
    <n v="36635"/>
    <n v="0"/>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2000000"/>
    <n v="2666717.4"/>
    <n v="12234497.399999999"/>
    <n v="2586595.4"/>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2.2.9.2.03 - Servicios de Catering"/>
    <s v="(en blanco)"/>
    <s v="(en blanco)"/>
    <n v="1719800"/>
    <n v="0"/>
    <n v="800"/>
    <n v="0"/>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9191200"/>
    <n v="11364891.32"/>
    <n v="38622739.32"/>
    <n v="11315251.32"/>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2.3.1.3.01 - Productos pecuarios"/>
    <s v="(en blanco)"/>
    <s v="(en blanco)"/>
    <n v="4400473"/>
    <n v="0"/>
    <n v="156468"/>
    <n v="0"/>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2.3.1.3.03 - Productos forestales"/>
    <s v="(en blanco)"/>
    <s v="(en blanco)"/>
    <n v="494300"/>
    <n v="659856"/>
    <n v="1080144"/>
    <n v="659856"/>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9120674"/>
    <n v="5202053.75"/>
    <n v="113006354.75"/>
    <n v="4875488.75"/>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2.3.1.4.01 - Madera, corcho y sus manufacturas"/>
    <s v="(en blanco)"/>
    <s v="(en blanco)"/>
    <n v="0"/>
    <n v="27812600"/>
    <n v="36625930"/>
    <n v="0"/>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1350"/>
    <n v="0"/>
    <n v="1350"/>
    <n v="0"/>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2.3.2.2.01 - Acabados textiles"/>
    <s v="(en blanco)"/>
    <s v="(en blanco)"/>
    <n v="1759200"/>
    <n v="1246216.8799999999"/>
    <n v="7433996.3799999999"/>
    <n v="1246216.8799999999"/>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2.3.2.3.01 - Prendas y accesorios de vestir"/>
    <s v="(en blanco)"/>
    <s v="(en blanco)"/>
    <n v="1138462"/>
    <n v="1736713.38"/>
    <n v="8872713.379999999"/>
    <n v="1736713.38"/>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2.3.2.4.01 - Calzados"/>
    <s v="(en blanco)"/>
    <s v="(en blanco)"/>
    <n v="0"/>
    <n v="51920"/>
    <n v="90000"/>
    <n v="51920"/>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2.3.3.1.01 - Papel de escritorio"/>
    <s v="(en blanco)"/>
    <s v="(en blanco)"/>
    <n v="551670"/>
    <n v="363676"/>
    <n v="1194270"/>
    <n v="363676"/>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2.3.3.2.01 - Papel y cartón"/>
    <s v="(en blanco)"/>
    <s v="(en blanco)"/>
    <n v="616020"/>
    <n v="160018.62"/>
    <n v="804175"/>
    <n v="160018.62"/>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2.3.3.3.01 - Productos de artes gráficas"/>
    <s v="(en blanco)"/>
    <s v="(en blanco)"/>
    <n v="268650"/>
    <n v="193520"/>
    <n v="2500288.64"/>
    <n v="193520"/>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2.3.5.3.01 - Llantas y neumáticos"/>
    <s v="(en blanco)"/>
    <s v="(en blanco)"/>
    <n v="806400"/>
    <n v="773917.15999999992"/>
    <n v="1475667.6800000002"/>
    <n v="651508.68000000005"/>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2.3.5.4.01 - Artículos de caucho"/>
    <s v="(en blanco)"/>
    <s v="(en blanco)"/>
    <n v="690260"/>
    <n v="0"/>
    <n v="90260"/>
    <n v="0"/>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2.3.5.5.01 - Plástico"/>
    <s v="(en blanco)"/>
    <s v="(en blanco)"/>
    <n v="966566"/>
    <n v="0"/>
    <n v="11925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1916820"/>
    <n v="14909710.640000001"/>
    <n v="28493080.640000001"/>
    <n v="5158603.6399999997"/>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0"/>
    <n v="0"/>
    <n v="26252.639999999999"/>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386518"/>
    <n v="1124523.48"/>
    <n v="2259526.9500000002"/>
    <n v="1124523.48"/>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6803464"/>
    <n v="8292350.9400000004"/>
    <n v="97621051.640000001"/>
    <n v="5875746.3399999999"/>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4.01 - Minerales metalíferos"/>
    <s v="(en blanco)"/>
    <s v="(en blanco)"/>
    <n v="334880"/>
    <n v="0"/>
    <n v="33488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1179750"/>
    <n v="9550679.2800000012"/>
    <n v="16806682.079999998"/>
    <n v="2753636.2"/>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2.3.6.4.06 - Productos abrasivos"/>
    <s v="(en blanco)"/>
    <s v="(en blanco)"/>
    <n v="0"/>
    <n v="12036"/>
    <n v="196033.44"/>
    <n v="354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2.3.6.3.04 - Herramientas menores"/>
    <s v="(en blanco)"/>
    <s v="(en blanco)"/>
    <n v="0"/>
    <n v="477127.1"/>
    <n v="469771.18"/>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2.3.6.3.06 - Productos metálicos"/>
    <s v="(en blanco)"/>
    <s v="(en blanco)"/>
    <n v="0"/>
    <n v="26281361.199999999"/>
    <n v="36766317.82"/>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2.3.6.4.04 - Piedra, arcilla y arena"/>
    <s v="(en blanco)"/>
    <s v="(en blanco)"/>
    <n v="0"/>
    <n v="89208"/>
    <n v="9000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2.3.6.4.06 - Productos abrasivos"/>
    <s v="(en blanco)"/>
    <s v="(en blanco)"/>
    <n v="0"/>
    <n v="35400"/>
    <n v="366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9017400"/>
    <n v="6763000"/>
    <n v="10017400"/>
    <n v="676300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217840"/>
    <n v="158132.92000000001"/>
    <n v="878839.92"/>
    <n v="158132.92000000001"/>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45000"/>
    <n v="0"/>
    <n v="450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1.99 - Otros combustibles"/>
    <s v="(en blanco)"/>
    <s v="(en blanco)"/>
    <n v="1700"/>
    <n v="0"/>
    <n v="17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442600"/>
    <n v="0"/>
    <n v="12450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5500"/>
    <n v="0"/>
    <n v="235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7596368"/>
    <n v="1750343.56"/>
    <n v="5614885.0000000009"/>
    <n v="1750343.56"/>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47484"/>
    <n v="52770.78"/>
    <n v="187342.28"/>
    <n v="36398.28"/>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2.3.7.2.99 - Otros productos químicos y conexos"/>
    <s v="(en blanco)"/>
    <s v="(en blanco)"/>
    <n v="0"/>
    <n v="48351.68"/>
    <n v="4836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1490474"/>
    <n v="508522.76999999996"/>
    <n v="3397489.77"/>
    <n v="508522.77"/>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346840"/>
    <n v="0"/>
    <n v="285000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3393796"/>
    <n v="1456588.46"/>
    <n v="2899492.4"/>
    <n v="1456588.46"/>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2530880"/>
    <n v="0"/>
    <n v="158088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0"/>
    <n v="20947.560000000001"/>
    <n v="27000"/>
    <n v="20947.560000000001"/>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2655400"/>
    <n v="2617601.08"/>
    <n v="8656986.879999999"/>
    <n v="1310515.08"/>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5.01 - Útiles de cocina y comedor"/>
    <s v="(en blanco)"/>
    <s v="(en blanco)"/>
    <n v="890530"/>
    <n v="62581.599999999999"/>
    <n v="1447106.6"/>
    <n v="62581.599999999999"/>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6.01 - Productos eléctricos y afines"/>
    <s v="(en blanco)"/>
    <s v="(en blanco)"/>
    <n v="670642"/>
    <n v="507612.4"/>
    <n v="5470047.7000000002"/>
    <n v="507612.4"/>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8.01 - Repuestos"/>
    <s v="(en blanco)"/>
    <s v="(en blanco)"/>
    <n v="760050"/>
    <n v="116929.73999999999"/>
    <n v="1006917.5399999999"/>
    <n v="101070.54"/>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8.02 - Accesorios"/>
    <s v="(en blanco)"/>
    <s v="(en blanco)"/>
    <n v="22663"/>
    <n v="1425910.82"/>
    <n v="3533857.4899999998"/>
    <n v="816273.26"/>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9.01 - Productos y Utiles Varios  n.i.p"/>
    <s v="(en blanco)"/>
    <s v="(en blanco)"/>
    <n v="38228295"/>
    <n v="205320"/>
    <n v="822138.82999999821"/>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9.02 - Bonos para útiles diversos"/>
    <s v="(en blanco)"/>
    <s v="(en blanco)"/>
    <n v="0"/>
    <n v="25000000"/>
    <n v="50000000"/>
    <n v="2500000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564555"/>
    <n v="886020.7"/>
    <n v="8944302.6999999993"/>
    <n v="886020.7"/>
  </r>
  <r>
    <s v="2023"/>
    <x v="0"/>
    <x v="0"/>
    <x v="1"/>
    <x v="1"/>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2.3.9.9.05 - Productos y útiles diversos"/>
    <s v="(en blanco)"/>
    <s v="(en blanco)"/>
    <n v="0"/>
    <n v="291460"/>
    <n v="1491503.2"/>
    <n v="29146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2.3.9.8.01 - Repuestos"/>
    <s v="(en blanco)"/>
    <s v="(en blanco)"/>
    <n v="0"/>
    <n v="37760"/>
    <n v="3960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2.3.9.8.02 - Accesorios"/>
    <s v="(en blanco)"/>
    <s v="(en blanco)"/>
    <n v="0"/>
    <n v="373517.2"/>
    <n v="382641"/>
    <n v="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1.01 - Sueldos empleados fijos"/>
    <s v="(en blanco)"/>
    <s v="(en blanco)"/>
    <n v="409426079"/>
    <n v="371139668.5"/>
    <n v="485693913.95999998"/>
    <n v="349181464.22000009"/>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2.08 - Empleados temporales"/>
    <s v="(en blanco)"/>
    <s v="(en blanco)"/>
    <n v="121971600"/>
    <n v="131235500"/>
    <n v="146519500"/>
    <n v="122327800.04000001"/>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2.11 - Interinato"/>
    <s v="(en blanco)"/>
    <s v="(en blanco)"/>
    <n v="20193600"/>
    <n v="7520200"/>
    <n v="20193600"/>
    <n v="6544375"/>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4.01 - Sueldo Anual No. 13"/>
    <s v="(en blanco)"/>
    <s v="(en blanco)"/>
    <n v="69000000"/>
    <n v="0"/>
    <n v="81972458.530000001"/>
    <n v="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5.03 - Prestación laboral por desvinculación"/>
    <s v="(en blanco)"/>
    <s v="(en blanco)"/>
    <n v="1100000"/>
    <n v="1633000"/>
    <n v="1663000"/>
    <n v="163300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2.1.1.5.04 - Proporción de vacaciones no disfrutadas"/>
    <s v="(en blanco)"/>
    <s v="(en blanco)"/>
    <n v="4200000"/>
    <n v="3782759.6100000003"/>
    <n v="4200000"/>
    <n v="3782759.6100000003"/>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03 - Pago de horas extraordinarias"/>
    <s v="(en blanco)"/>
    <s v="(en blanco)"/>
    <n v="100000"/>
    <n v="0"/>
    <n v="100000"/>
    <n v="0"/>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05 - Compensación servicios de seguridad"/>
    <s v="(en blanco)"/>
    <s v="(en blanco)"/>
    <n v="240800000"/>
    <n v="236747911.22"/>
    <n v="304269469"/>
    <n v="216698475.15999997"/>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06 - Incentivo por Rendimiento Individual"/>
    <s v="(en blanco)"/>
    <s v="(en blanco)"/>
    <n v="45000000"/>
    <n v="57697810.310000002"/>
    <n v="57697810.310000002"/>
    <n v="57396397.889999993"/>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09 - Bono por desempeño a servidores de carrera"/>
    <s v="(en blanco)"/>
    <s v="(en blanco)"/>
    <n v="250000"/>
    <n v="0"/>
    <n v="250000"/>
    <n v="0"/>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10 - Compensación por cumplimiento de indicadores del MAP"/>
    <s v="(en blanco)"/>
    <s v="(en blanco)"/>
    <n v="45000000"/>
    <n v="71779306.230000004"/>
    <n v="71835939.760000005"/>
    <n v="71671398.890000001"/>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2.1.2.2.15 - Compensación extraordinaria anual"/>
    <s v="(en blanco)"/>
    <s v="(en blanco)"/>
    <n v="0"/>
    <n v="0"/>
    <n v="12972458.529999999"/>
    <n v="0"/>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2.1.5.1.01 - Contribuciones al seguro de salud"/>
    <s v="(en blanco)"/>
    <s v="(en blanco)"/>
    <n v="35820000"/>
    <n v="35080023.939999998"/>
    <n v="44033415.799999997"/>
    <n v="33845541.86999999"/>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2.1.5.2.01 - Contribuciones al seguro de pensiones"/>
    <s v="(en blanco)"/>
    <s v="(en blanco)"/>
    <n v="37000000"/>
    <n v="35473179.900000006"/>
    <n v="45225000.299999997"/>
    <n v="33939149.619999997"/>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2.1.5.3.01 - Contribuciones al seguro de riesgo laboral"/>
    <s v="(en blanco)"/>
    <s v="(en blanco)"/>
    <n v="5200000"/>
    <n v="5942539.3199999994"/>
    <n v="6590140.9000000004"/>
    <n v="5163810.7200000007"/>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2.2.1.3.01 - Teléfono local"/>
    <s v="(en blanco)"/>
    <s v="(en blanco)"/>
    <n v="110400000"/>
    <n v="26880026.709999997"/>
    <n v="81100000"/>
    <n v="23567960.029999994"/>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2.2.1.5.01 - Servicio de internet y televisión por cable"/>
    <s v="(en blanco)"/>
    <s v="(en blanco)"/>
    <n v="115200000"/>
    <n v="84789381.540000007"/>
    <n v="115200000"/>
    <n v="77900044.550000012"/>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2.2.1.6.01 - Energía eléctrica"/>
    <s v="(en blanco)"/>
    <s v="(en blanco)"/>
    <n v="54800000"/>
    <n v="59765780.710000008"/>
    <n v="54800000"/>
    <n v="59765777.690000005"/>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2.2.1.7.01 - Agua"/>
    <s v="(en blanco)"/>
    <s v="(en blanco)"/>
    <n v="366000"/>
    <n v="410212.4"/>
    <n v="366000"/>
    <n v="410212.4"/>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2.2.1.8.01 - Recolección de residuos"/>
    <s v="(en blanco)"/>
    <s v="(en blanco)"/>
    <n v="270000"/>
    <n v="165105.5"/>
    <n v="270000"/>
    <n v="165105.5"/>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2.2.2.1.01 - Publicidad y propaganda"/>
    <s v="(en blanco)"/>
    <s v="(en blanco)"/>
    <n v="40000000"/>
    <n v="30513151.859999996"/>
    <n v="40000000"/>
    <n v="27167951.860000003"/>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2.2.2.2.01 - Impresión, encuadernación y rotulación"/>
    <s v="(en blanco)"/>
    <s v="(en blanco)"/>
    <n v="500000"/>
    <n v="1552702.9"/>
    <n v="500000"/>
    <n v="1552702.9000000001"/>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20 - FONDOS CON DESTINO ESPECÍFICO"/>
    <s v="99 - MULTIPROVINCIAL"/>
    <s v="2.2.2.1.01 - Publicidad y propaganda"/>
    <s v="(en blanco)"/>
    <s v="(en blanco)"/>
    <n v="7000000"/>
    <n v="0"/>
    <n v="0"/>
    <n v="0"/>
  </r>
  <r>
    <s v="2023"/>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2.2.3.1.01 - Viáticos dentro del país"/>
    <s v="(en blanco)"/>
    <s v="(en blanco)"/>
    <n v="26000000"/>
    <n v="11319268.369999999"/>
    <n v="26000000"/>
    <n v="11319268.369999999"/>
  </r>
  <r>
    <s v="2023"/>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2.2.3.2.01 - Viaticos fuera del país"/>
    <s v="(en blanco)"/>
    <s v="(en blanco)"/>
    <n v="1000000"/>
    <n v="42026.26"/>
    <n v="0"/>
    <n v="42026.26"/>
  </r>
  <r>
    <s v="2023"/>
    <x v="0"/>
    <x v="0"/>
    <x v="0"/>
    <x v="0"/>
    <s v="2 - Poder Ejecutivo"/>
    <s v="0201 - PRESIDENCIA DE LA REPÚBLICA"/>
    <s v="0004 - SERVICIO INTEGRAL DE EMERGENCIAS"/>
    <s v="1 - SERVICIOS  GENERALES"/>
    <s v="1.3 - Defensa nacional"/>
    <s v="1.3.03 - Defensa civil"/>
    <s v="2.2 - CONTRATACIÓN DE SERVICIOS"/>
    <s v="2.2.3 - VIÁTICOS"/>
    <s v="N"/>
    <s v="00 - N/A"/>
    <s v="20 - FONDOS CON DESTINO ESPECÍFICO"/>
    <s v="99 - MULTIPROVINCIAL"/>
    <s v="2.2.3.2.01 - Viaticos fuera del país"/>
    <s v="(en blanco)"/>
    <s v="(en blanco)"/>
    <n v="200000"/>
    <n v="0"/>
    <n v="0"/>
    <n v="0"/>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2.2.4.1.01 - Pasajes y gastos de transporte"/>
    <s v="(en blanco)"/>
    <s v="(en blanco)"/>
    <n v="200000"/>
    <n v="21119"/>
    <n v="200000"/>
    <n v="21119"/>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2.2.4.2.01 - Fletes"/>
    <s v="(en blanco)"/>
    <s v="(en blanco)"/>
    <n v="100000"/>
    <n v="30000"/>
    <n v="100000"/>
    <n v="17700"/>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2.2.4.4.01 - Peaje"/>
    <s v="(en blanco)"/>
    <s v="(en blanco)"/>
    <n v="150000"/>
    <n v="100250"/>
    <n v="150000"/>
    <n v="10025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1.01 - Alquileres y rentas de edificaciones y locales"/>
    <s v="(en blanco)"/>
    <s v="(en blanco)"/>
    <n v="5000000"/>
    <n v="4506986.6000000024"/>
    <n v="2900000"/>
    <n v="2984532.0600000005"/>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1.02 - Hospedaje"/>
    <s v="(en blanco)"/>
    <s v="(en blanco)"/>
    <n v="0"/>
    <n v="58105.29"/>
    <n v="50000"/>
    <n v="58105.29"/>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3.01 - Alquiler de equipo educacional"/>
    <s v="(en blanco)"/>
    <s v="(en blanco)"/>
    <n v="75000"/>
    <n v="0"/>
    <n v="45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4.01 - Alquileres de equipos de transporte, tracción y elevación"/>
    <s v="(en blanco)"/>
    <s v="(en blanco)"/>
    <n v="500000"/>
    <n v="15000"/>
    <n v="300000"/>
    <n v="1500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5.01 - Alquiler de tierras"/>
    <s v="(en blanco)"/>
    <s v="(en blanco)"/>
    <n v="110000000"/>
    <n v="93638483.060000002"/>
    <n v="120500598.89"/>
    <n v="76866651.399999991"/>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8.01 - Otros alquileres y arrendamientos por derechos de usos"/>
    <s v="(en blanco)"/>
    <s v="(en blanco)"/>
    <n v="5000000"/>
    <n v="572316"/>
    <n v="1450000"/>
    <n v="572316"/>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2.2.5.9.01 - Licencias Informáticas"/>
    <s v="(en blanco)"/>
    <s v="(en blanco)"/>
    <n v="0"/>
    <n v="30514462.379999999"/>
    <n v="38000000"/>
    <n v="30372395.879999999"/>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2.2.5.2.02 - Alquileres de equipos eléctricos"/>
    <s v="(en blanco)"/>
    <s v="(en blanco)"/>
    <n v="0"/>
    <n v="670161.67999999993"/>
    <n v="600000"/>
    <n v="670161.67999999993"/>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2.2.5.4.01 - Alquileres de equipos de transporte, tracción y elevación"/>
    <s v="(en blanco)"/>
    <s v="(en blanco)"/>
    <n v="100000"/>
    <n v="0"/>
    <n v="100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2.2.5.5.01 - Alquiler de tierras"/>
    <s v="(en blanco)"/>
    <s v="(en blanco)"/>
    <n v="40000000"/>
    <n v="18549977.600000001"/>
    <n v="40000000"/>
    <n v="18549977.600000001"/>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2.2.5.8.01 - Otros alquileres y arrendamientos por derechos de usos"/>
    <s v="(en blanco)"/>
    <s v="(en blanco)"/>
    <n v="100000"/>
    <n v="0"/>
    <n v="100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2.2.5.9.01 - Licencias Informáticas"/>
    <s v="(en blanco)"/>
    <s v="(en blanco)"/>
    <n v="10000000"/>
    <n v="51055952.719999999"/>
    <n v="31078845.84"/>
    <n v="32365912.719999999"/>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2.2.6.1.01 - Seguro de bienes inmuebles e infraestructura"/>
    <s v="(en blanco)"/>
    <s v="(en blanco)"/>
    <n v="0"/>
    <n v="7672.24"/>
    <n v="3000000"/>
    <n v="7672.24"/>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2.2.6.2.01 - Seguro de bienes muebles"/>
    <s v="(en blanco)"/>
    <s v="(en blanco)"/>
    <n v="60000000"/>
    <n v="40023915.079999998"/>
    <n v="40500000"/>
    <n v="40023915.080000006"/>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2.2.6.3.01 - Seguros de personas"/>
    <s v="(en blanco)"/>
    <s v="(en blanco)"/>
    <n v="21000000"/>
    <n v="22493417.370000005"/>
    <n v="21000000"/>
    <n v="22469493.270000003"/>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1.01 - Reparaciones y mantenimientos menores en edificaciones"/>
    <s v="(en blanco)"/>
    <s v="(en blanco)"/>
    <n v="40000000"/>
    <n v="4707890.7"/>
    <n v="8136000"/>
    <n v="3763890.7"/>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1.02 - Mantenimientos y reparaciones especiales"/>
    <s v="(en blanco)"/>
    <s v="(en blanco)"/>
    <n v="500000"/>
    <n v="14929.12"/>
    <n v="500000"/>
    <n v="14929.12"/>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1.03 - Limpieza, desmalezamiento de tierras y terrenos"/>
    <s v="(en blanco)"/>
    <s v="(en blanco)"/>
    <n v="0"/>
    <n v="136518.44999999998"/>
    <n v="364000"/>
    <n v="100025.63"/>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1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00"/>
    <n v="12684764"/>
    <n v="19000000"/>
    <n v="12608064"/>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0"/>
    <n v="6862.2"/>
    <n v="1100000"/>
    <n v="6862.2"/>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000"/>
    <n v="100000"/>
    <n v="800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0"/>
    <n v="10260100"/>
    <n v="10000000"/>
    <n v="7489873"/>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172009.9400000004"/>
    <n v="2000000"/>
    <n v="4111638.24"/>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0"/>
    <n v="10329425.07"/>
    <n v="9900000"/>
    <n v="9541577.1400000006"/>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51440.67"/>
    <n v="10000"/>
    <n v="51440.67"/>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0"/>
    <n v="4503657"/>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00"/>
    <n v="0"/>
    <n v="5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0"/>
    <n v="0"/>
    <n v="1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346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2000000"/>
    <n v="1256700"/>
    <n v="17600000"/>
    <n v="25134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00"/>
    <n v="836675.55"/>
    <n v="8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
    <n v="9117482.6400000006"/>
    <n v="17800000"/>
    <n v="3344418.5599999996"/>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000000"/>
    <n v="46148799.369999997"/>
    <n v="11920000"/>
    <n v="9361896.8100000005"/>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2.2.7.3.01 - Instalaciones temporales"/>
    <s v="(en blanco)"/>
    <s v="(en blanco)"/>
    <n v="0"/>
    <n v="148680"/>
    <n v="154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2.01 - Comisiones y gastos"/>
    <s v="(en blanco)"/>
    <s v="(en blanco)"/>
    <n v="100000"/>
    <n v="0"/>
    <n v="10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3.01 - Servicios sanitarios médicos y veterinarios"/>
    <s v="(en blanco)"/>
    <s v="(en blanco)"/>
    <n v="0"/>
    <n v="50000"/>
    <n v="50000"/>
    <n v="5000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5.01 - Fumigación"/>
    <s v="(en blanco)"/>
    <s v="(en blanco)"/>
    <n v="1000000"/>
    <n v="338348.01"/>
    <n v="440000"/>
    <n v="234019.97999999998"/>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5.02 - Lavandería"/>
    <s v="(en blanco)"/>
    <s v="(en blanco)"/>
    <n v="300000"/>
    <n v="16642"/>
    <n v="300000"/>
    <n v="1664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5.03 - Limpieza e higiene"/>
    <s v="(en blanco)"/>
    <s v="(en blanco)"/>
    <n v="300000"/>
    <n v="0"/>
    <n v="25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6.01 - Eventos generales"/>
    <s v="(en blanco)"/>
    <s v="(en blanco)"/>
    <n v="0"/>
    <n v="6428190.0099999998"/>
    <n v="6652189.1100000003"/>
    <n v="1330000.01"/>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7.01 - Servicios técnicos y profesionales"/>
    <s v="(en blanco)"/>
    <s v="(en blanco)"/>
    <n v="30000000"/>
    <n v="10264320.470000001"/>
    <n v="10000000"/>
    <n v="8387520.4700000007"/>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7.02 - Servicios jurídicos"/>
    <s v="(en blanco)"/>
    <s v="(en blanco)"/>
    <n v="5000000"/>
    <n v="4710948.1599999992"/>
    <n v="4000000"/>
    <n v="4097720.8599999994"/>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7.04 - Servicios de capacitación"/>
    <s v="(en blanco)"/>
    <s v="(en blanco)"/>
    <n v="10000000"/>
    <n v="0"/>
    <n v="6255892"/>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7.05 - Servicios de informática y sistemas computarizados"/>
    <s v="(en blanco)"/>
    <s v="(en blanco)"/>
    <n v="50000000"/>
    <n v="10131829.560000001"/>
    <n v="14444571.91"/>
    <n v="6731829.5600000005"/>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7.06 - Otros servicios técnicos profesionales"/>
    <s v="(en blanco)"/>
    <s v="(en blanco)"/>
    <n v="15000000"/>
    <n v="907931.82"/>
    <n v="1000000"/>
    <n v="907931.8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8.01 - Impuestos"/>
    <s v="(en blanco)"/>
    <s v="(en blanco)"/>
    <n v="2000000"/>
    <n v="132526.08000000002"/>
    <n v="1500000"/>
    <n v="132526.0800000000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2.2.8.8.03 - Tasas"/>
    <s v="(en blanco)"/>
    <s v="(en blanco)"/>
    <n v="6000000"/>
    <n v="0"/>
    <n v="50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2.2.8.5.01 - Fumigación"/>
    <s v="(en blanco)"/>
    <s v="(en blanco)"/>
    <n v="2000000"/>
    <n v="0"/>
    <n v="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2.2.8.7.02 - Servicios jurídicos"/>
    <s v="(en blanco)"/>
    <s v="(en blanco)"/>
    <n v="3000000"/>
    <n v="249400"/>
    <n v="0"/>
    <n v="24940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2.2.8.7.04 - Servicios de capacitación"/>
    <s v="(en blanco)"/>
    <s v="(en blanco)"/>
    <n v="5000000"/>
    <n v="33040"/>
    <n v="3304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2.2.8.7.05 - Servicios de informática y sistemas computarizados"/>
    <s v="(en blanco)"/>
    <s v="(en blanco)"/>
    <n v="50000000"/>
    <n v="27131253.760000002"/>
    <n v="30875371.82"/>
    <n v="27080513.74000000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2.2.8.7.06 - Otros servicios técnicos profesionales"/>
    <s v="(en blanco)"/>
    <s v="(en blanco)"/>
    <n v="5000000"/>
    <n v="2034766.85"/>
    <n v="1807026.75"/>
    <n v="1927026.75"/>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2.2.9.1.01 - Otras contrataciones de servicios"/>
    <s v="(en blanco)"/>
    <s v="(en blanco)"/>
    <n v="2000000"/>
    <n v="429394.87"/>
    <n v="1500000"/>
    <n v="429394.87"/>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2.2.9.2.01 - Servicios de alimentación"/>
    <s v="(en blanco)"/>
    <s v="(en blanco)"/>
    <n v="20000000"/>
    <n v="16065291.620000001"/>
    <n v="17800000"/>
    <n v="12256960.590000004"/>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2.2.9.2.03 - Servicios de Catering"/>
    <s v="(en blanco)"/>
    <s v="(en blanco)"/>
    <n v="0"/>
    <n v="523359.5"/>
    <n v="650000"/>
    <n v="523359.5"/>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2.3.1.1.01 - Alimentos y bebidas para personas"/>
    <s v="(en blanco)"/>
    <s v="(en blanco)"/>
    <n v="4000000"/>
    <n v="2733478.7700000005"/>
    <n v="2515000"/>
    <n v="715285.03"/>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2.3.1.3.01 - Productos pecuarios"/>
    <s v="(en blanco)"/>
    <s v="(en blanco)"/>
    <n v="50000"/>
    <n v="0"/>
    <n v="2000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2.3.1.3.02 - Productos agrícolas"/>
    <s v="(en blanco)"/>
    <s v="(en blanco)"/>
    <n v="100000"/>
    <n v="0"/>
    <n v="5000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2.3.1.3.03 - Productos forestales"/>
    <s v="(en blanco)"/>
    <s v="(en blanco)"/>
    <n v="1500000"/>
    <n v="171761"/>
    <n v="400000"/>
    <n v="171761"/>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2.3.1.4.01 - Madera, corcho y sus manufacturas"/>
    <s v="(en blanco)"/>
    <s v="(en blanco)"/>
    <n v="50000"/>
    <n v="1960.01"/>
    <n v="40000"/>
    <n v="1960.01"/>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2.3.1.1.01 - Alimentos y bebidas para personas"/>
    <s v="(en blanco)"/>
    <s v="(en blanco)"/>
    <n v="7600000"/>
    <n v="2573056.5299999998"/>
    <n v="2573062"/>
    <n v="2366934.3099999996"/>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2.3.1.3.02 - Productos agrícolas"/>
    <s v="(en blanco)"/>
    <s v="(en blanco)"/>
    <n v="0"/>
    <n v="0"/>
    <n v="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2.3.1.4.01 - Madera, corcho y sus manufacturas"/>
    <s v="(en blanco)"/>
    <s v="(en blanco)"/>
    <n v="0"/>
    <n v="683456"/>
    <n v="683500"/>
    <n v="68345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2.3.2.1.01 - Hilados, fibras, telas y útiles de costura"/>
    <s v="(en blanco)"/>
    <s v="(en blanco)"/>
    <n v="10000"/>
    <n v="12492.949999999999"/>
    <n v="10000"/>
    <n v="12492.949999999999"/>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2.3.2.2.01 - Acabados textiles"/>
    <s v="(en blanco)"/>
    <s v="(en blanco)"/>
    <n v="300000"/>
    <n v="842.86"/>
    <n v="50000"/>
    <n v="842.8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2.3.2.3.01 - Prendas y accesorios de vestir"/>
    <s v="(en blanco)"/>
    <s v="(en blanco)"/>
    <n v="10000000"/>
    <n v="4770714.09"/>
    <n v="9850000"/>
    <n v="963205.2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2.3.2.4.01 - Calzados"/>
    <s v="(en blanco)"/>
    <s v="(en blanco)"/>
    <n v="1000000"/>
    <n v="14746.29"/>
    <n v="85000"/>
    <n v="14746.29"/>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2.3.2.3.01 - Prendas y accesorios de vestir"/>
    <s v="(en blanco)"/>
    <s v="(en blanco)"/>
    <n v="100000"/>
    <n v="0"/>
    <n v="0"/>
    <n v="0"/>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2.3.2.4.01 - Calzados"/>
    <s v="(en blanco)"/>
    <s v="(en blanco)"/>
    <n v="100000"/>
    <n v="0"/>
    <n v="0"/>
    <n v="0"/>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2.3.3.1.01 - Papel de escritorio"/>
    <s v="(en blanco)"/>
    <s v="(en blanco)"/>
    <n v="1000000"/>
    <n v="6095"/>
    <n v="104000"/>
    <n v="6095"/>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2.3.3.2.01 - Papel y cartón"/>
    <s v="(en blanco)"/>
    <s v="(en blanco)"/>
    <n v="1000000"/>
    <n v="1381697.4"/>
    <n v="1000000"/>
    <n v="1353849.4"/>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2.3.3.3.01 - Productos de artes gráficas"/>
    <s v="(en blanco)"/>
    <s v="(en blanco)"/>
    <n v="1000000"/>
    <n v="0"/>
    <n v="700000"/>
    <n v="0"/>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2.3.3.1.01 - Papel de escritorio"/>
    <s v="(en blanco)"/>
    <s v="(en blanco)"/>
    <n v="0"/>
    <n v="249800.1"/>
    <n v="500000"/>
    <n v="249800.1"/>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2.3.3.2.01 - Papel y cartón"/>
    <s v="(en blanco)"/>
    <s v="(en blanco)"/>
    <n v="500000"/>
    <n v="3764426.8099999996"/>
    <n v="4316000"/>
    <n v="2486529.4400000004"/>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2.3.3.3.01 - Productos de artes gráficas"/>
    <s v="(en blanco)"/>
    <s v="(en blanco)"/>
    <n v="1600000"/>
    <n v="0"/>
    <n v="56283"/>
    <n v="0"/>
  </r>
  <r>
    <s v="2023"/>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2.3.4.1.01 - Productos medicinales para uso humano"/>
    <s v="(en blanco)"/>
    <s v="(en blanco)"/>
    <n v="4000000"/>
    <n v="25010.83"/>
    <n v="100000"/>
    <n v="25010.83"/>
  </r>
  <r>
    <s v="2023"/>
    <x v="0"/>
    <x v="0"/>
    <x v="0"/>
    <x v="0"/>
    <s v="2 - Poder Ejecutivo"/>
    <s v="0201 - PRESIDENCIA DE LA REPÚBLICA"/>
    <s v="0004 - SERVICIO INTEGRAL DE EMERGENCIAS"/>
    <s v="1 - SERVICIOS  GENERALES"/>
    <s v="1.3 - Defensa nacional"/>
    <s v="1.3.03 - Defensa civil"/>
    <s v="2.3 - MATERIALES Y SUMINISTROS"/>
    <s v="2.3.4 - PRODUCTOS FARMACÉUTICOS"/>
    <s v="N"/>
    <s v="00 - N/A"/>
    <s v="20 - FONDOS CON DESTINO ESPECÍFICO"/>
    <s v="99 - MULTIPROVINCIAL"/>
    <s v="2.3.4.1.01 - Productos medicinales para uso humano"/>
    <s v="(en blanco)"/>
    <s v="(en blanco)"/>
    <n v="0"/>
    <n v="0"/>
    <n v="0"/>
    <n v="0"/>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2.3.5.3.01 - Llantas y neumáticos"/>
    <s v="(en blanco)"/>
    <s v="(en blanco)"/>
    <n v="2000000"/>
    <n v="161477.5"/>
    <n v="5456320"/>
    <n v="161477.5"/>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2.3.5.4.01 - Artículos de caucho"/>
    <s v="(en blanco)"/>
    <s v="(en blanco)"/>
    <n v="200000"/>
    <n v="38215.009999999995"/>
    <n v="150000"/>
    <n v="38215.009999999995"/>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2.3.5.5.01 - Plástico"/>
    <s v="(en blanco)"/>
    <s v="(en blanco)"/>
    <n v="200000"/>
    <n v="242494.41"/>
    <n v="200000"/>
    <n v="242494.41"/>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2.3.5.3.01 - Llantas y neumáticos"/>
    <s v="(en blanco)"/>
    <s v="(en blanco)"/>
    <n v="5000000"/>
    <n v="0"/>
    <n v="0"/>
    <n v="0"/>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2.3.5.5.01 - Plástico"/>
    <s v="(en blanco)"/>
    <s v="(en blanco)"/>
    <n v="500000"/>
    <n v="2426.0300000000002"/>
    <n v="2456.9500000000116"/>
    <n v="2426.0300000000002"/>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1.01 - Productos de cemento"/>
    <s v="(en blanco)"/>
    <s v="(en blanco)"/>
    <n v="5000000"/>
    <n v="485"/>
    <n v="50000"/>
    <n v="485"/>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1.02 - Productos de cal"/>
    <s v="(en blanco)"/>
    <s v="(en blanco)"/>
    <n v="1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1.04 - Productos de yeso"/>
    <s v="(en blanco)"/>
    <s v="(en blanco)"/>
    <n v="2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2.01 - Productos de vidrio"/>
    <s v="(en blanco)"/>
    <s v="(en blanco)"/>
    <n v="100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3.04 - Herramientas menores"/>
    <s v="(en blanco)"/>
    <s v="(en blanco)"/>
    <n v="300000"/>
    <n v="964547.92999999982"/>
    <n v="1220000"/>
    <n v="951839.36999999988"/>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3.06 - Productos metálicos"/>
    <s v="(en blanco)"/>
    <s v="(en blanco)"/>
    <n v="8000000"/>
    <n v="251074.15"/>
    <n v="894000"/>
    <n v="251074.15"/>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2.3.6.9.01 - Otros productos no metálicos"/>
    <s v="(en blanco)"/>
    <s v="(en blanco)"/>
    <n v="1000000"/>
    <n v="0"/>
    <n v="10000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2.3.6.3.04 - Herramientas menores"/>
    <s v="(en blanco)"/>
    <s v="(en blanco)"/>
    <n v="1000000"/>
    <n v="241471.52999999997"/>
    <n v="248710.41000000003"/>
    <n v="227510.70999999988"/>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2.3.6.3.06 - Productos metálicos"/>
    <s v="(en blanco)"/>
    <s v="(en blanco)"/>
    <n v="7000000"/>
    <n v="42720.13"/>
    <n v="37747"/>
    <n v="9252.0300000000007"/>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2.3.6.4.06 - Productos abrasivos"/>
    <s v="(en blanco)"/>
    <s v="(en blanco)"/>
    <n v="0"/>
    <n v="36.08"/>
    <n v="100"/>
    <n v="36.08"/>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1.01 - Gasolina"/>
    <s v="(en blanco)"/>
    <s v="(en blanco)"/>
    <n v="14500000"/>
    <n v="7165169.25"/>
    <n v="14500000"/>
    <n v="7146790.2399999993"/>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1.02 - Gasoil"/>
    <s v="(en blanco)"/>
    <s v="(en blanco)"/>
    <n v="36200000"/>
    <n v="12023745.199999999"/>
    <n v="26190000"/>
    <n v="11888567.309999997"/>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1.04 - Gas GLP"/>
    <s v="(en blanco)"/>
    <s v="(en blanco)"/>
    <n v="0"/>
    <n v="11569"/>
    <n v="10000"/>
    <n v="1156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1.05 - Aceites y grasas"/>
    <s v="(en blanco)"/>
    <s v="(en blanco)"/>
    <n v="200000"/>
    <n v="289737.73000000004"/>
    <n v="200000"/>
    <n v="289737.73000000004"/>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1.06 - Lubricantes"/>
    <s v="(en blanco)"/>
    <s v="(en blanco)"/>
    <n v="100000"/>
    <n v="34226.9"/>
    <n v="100000"/>
    <n v="34226.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01 - Productos explosivos y pirotecnia"/>
    <s v="(en blanco)"/>
    <s v="(en blanco)"/>
    <n v="200000"/>
    <n v="0"/>
    <n v="0"/>
    <n v="0"/>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03 - Productos químicos de uso personal y de laboratorios"/>
    <s v="(en blanco)"/>
    <s v="(en blanco)"/>
    <n v="100000"/>
    <n v="3623.8"/>
    <n v="100000"/>
    <n v="3623.8"/>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04 - Abonos y fertilizantes"/>
    <s v="(en blanco)"/>
    <s v="(en blanco)"/>
    <n v="10000"/>
    <n v="0"/>
    <n v="5000"/>
    <n v="0"/>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05 - Insecticidas, fumigantes y otros"/>
    <s v="(en blanco)"/>
    <s v="(en blanco)"/>
    <n v="5000"/>
    <n v="10452.94"/>
    <n v="5000"/>
    <n v="10452.94"/>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06 - Pinturas, lacas, barnices, diluyentes y absorbentes para pinturas"/>
    <s v="(en blanco)"/>
    <s v="(en blanco)"/>
    <n v="100000"/>
    <n v="112679.15000000001"/>
    <n v="100000"/>
    <n v="112679.15000000001"/>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2.3.7.2.99 - Otros productos químicos y conexos"/>
    <s v="(en blanco)"/>
    <s v="(en blanco)"/>
    <n v="10000"/>
    <n v="105182.59"/>
    <n v="27000"/>
    <n v="105182.5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2.3.7.1.06 - Lubricantes"/>
    <s v="(en blanco)"/>
    <s v="(en blanco)"/>
    <n v="0"/>
    <n v="732.04"/>
    <n v="1600"/>
    <n v="732.04"/>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22681.48"/>
    <n v="29300"/>
    <n v="7176.2800000000007"/>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2.3.7.2.99 - Otros productos químicos y conexos"/>
    <s v="(en blanco)"/>
    <s v="(en blanco)"/>
    <n v="0"/>
    <n v="15340"/>
    <n v="19000"/>
    <n v="3068"/>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1.01 - Útiles y materiales de limpieza e higiene"/>
    <s v="(en blanco)"/>
    <s v="(en blanco)"/>
    <n v="9380252"/>
    <n v="531241.54999999993"/>
    <n v="4630252"/>
    <n v="26528.58"/>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2.01 - Útiles  y materiales de escritorio, oficina e informática"/>
    <s v="(en blanco)"/>
    <s v="(en blanco)"/>
    <n v="0"/>
    <n v="3598775.83"/>
    <n v="67000"/>
    <n v="3596415.830000000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3.01 - Útiles menores médico, quirúrgicos o de laboratorio"/>
    <s v="(en blanco)"/>
    <s v="(en blanco)"/>
    <n v="800000"/>
    <n v="0"/>
    <n v="100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4.01 - Útiles destinados a actividades deportivas, culturales y recreativas"/>
    <s v="(en blanco)"/>
    <s v="(en blanco)"/>
    <n v="500000"/>
    <n v="0"/>
    <n v="300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5.01 - Útiles de cocina y comedor"/>
    <s v="(en blanco)"/>
    <s v="(en blanco)"/>
    <n v="1500000"/>
    <n v="118505.67"/>
    <n v="1260000"/>
    <n v="6657.01"/>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6.01 - Productos eléctricos y afines"/>
    <s v="(en blanco)"/>
    <s v="(en blanco)"/>
    <n v="40000000"/>
    <n v="7216168.6899999995"/>
    <n v="5822000"/>
    <n v="6758539.2200000007"/>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8.01 - Repuestos"/>
    <s v="(en blanco)"/>
    <s v="(en blanco)"/>
    <n v="1000000"/>
    <n v="392322.91000000003"/>
    <n v="546000"/>
    <n v="387590.87"/>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8.02 - Accesorios"/>
    <s v="(en blanco)"/>
    <s v="(en blanco)"/>
    <n v="1000000"/>
    <n v="752540.1"/>
    <n v="581872"/>
    <n v="751420.63"/>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9.01 - Productos y Utiles Varios  n.i.p"/>
    <s v="(en blanco)"/>
    <s v="(en blanco)"/>
    <n v="750000"/>
    <n v="8250"/>
    <n v="750000"/>
    <n v="825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9.04 - Productos y útiles de defensa y seguridad"/>
    <s v="(en blanco)"/>
    <s v="(en blanco)"/>
    <n v="3000000"/>
    <n v="929030.55999999994"/>
    <n v="2000000"/>
    <n v="505773.63"/>
  </r>
  <r>
    <s v="2023"/>
    <x v="0"/>
    <x v="0"/>
    <x v="1"/>
    <x v="1"/>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2.3.9.9.05 - Productos y útiles diversos"/>
    <s v="(en blanco)"/>
    <s v="(en blanco)"/>
    <n v="0"/>
    <n v="980702.28"/>
    <n v="1050000"/>
    <n v="420357.91"/>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1.01 - Útiles y materiales de limpieza e higiene"/>
    <s v="(en blanco)"/>
    <s v="(en blanco)"/>
    <n v="0"/>
    <n v="1219093.3199999998"/>
    <n v="1200000"/>
    <n v="737087.99"/>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2.01 - Útiles  y materiales de escritorio, oficina e informática"/>
    <s v="(en blanco)"/>
    <s v="(en blanco)"/>
    <n v="10000000"/>
    <n v="7666474.290000001"/>
    <n v="7905400"/>
    <n v="6463224.899999998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2.02 - Útiles y materiales  escolares y de enseñanzas"/>
    <s v="(en blanco)"/>
    <s v="(en blanco)"/>
    <n v="0"/>
    <n v="477.9"/>
    <n v="100000"/>
    <n v="477.9"/>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3.01 - Útiles menores médico, quirúrgicos o de laboratorio"/>
    <s v="(en blanco)"/>
    <s v="(en blanco)"/>
    <n v="0"/>
    <n v="0"/>
    <n v="144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4.01 - Útiles destinados a actividades deportivas, culturales y recreativas"/>
    <s v="(en blanco)"/>
    <s v="(en blanco)"/>
    <n v="250000"/>
    <n v="37760"/>
    <n v="310760"/>
    <n v="3776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5.01 - Útiles de cocina y comedor"/>
    <s v="(en blanco)"/>
    <s v="(en blanco)"/>
    <n v="500000"/>
    <n v="206107.06"/>
    <n v="263500"/>
    <n v="107636.06"/>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6.01 - Productos eléctricos y afines"/>
    <s v="(en blanco)"/>
    <s v="(en blanco)"/>
    <n v="38000000"/>
    <n v="12378269.91"/>
    <n v="19118327"/>
    <n v="2235970.6199999996"/>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8.01 - Repuestos"/>
    <s v="(en blanco)"/>
    <s v="(en blanco)"/>
    <n v="2000000"/>
    <n v="3506173.11"/>
    <n v="1977000"/>
    <n v="2091843.73"/>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8.02 - Accesorios"/>
    <s v="(en blanco)"/>
    <s v="(en blanco)"/>
    <n v="500000"/>
    <n v="297509.09999999998"/>
    <n v="146489.5"/>
    <n v="71998.25999999999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9.01 - Productos y Utiles Varios  n.i.p"/>
    <s v="(en blanco)"/>
    <s v="(en blanco)"/>
    <n v="1000000"/>
    <n v="16062.16"/>
    <n v="886000"/>
    <n v="3601.36"/>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9.04 - Productos y útiles de defensa y seguridad"/>
    <s v="(en blanco)"/>
    <s v="(en blanco)"/>
    <n v="7000000"/>
    <n v="2144368.23"/>
    <n v="3446984.93"/>
    <n v="7869.85"/>
  </r>
  <r>
    <s v="2023"/>
    <x v="0"/>
    <x v="0"/>
    <x v="1"/>
    <x v="1"/>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2.3.9.9.05 - Productos y útiles diversos"/>
    <s v="(en blanco)"/>
    <s v="(en blanco)"/>
    <n v="0"/>
    <n v="1195755.02"/>
    <n v="1000000"/>
    <n v="710500.12"/>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36900591"/>
    <n v="41205405.299999997"/>
    <n v="41205407.549999997"/>
    <n v="34098681.399999999"/>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0"/>
    <n v="405450"/>
    <n v="405450"/>
    <n v="33545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0"/>
    <n v="651750"/>
    <n v="817050"/>
    <n v="51705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4000000"/>
    <n v="0"/>
    <n v="3745658.96"/>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5.01 - Prestaciones económicas"/>
    <s v="(en blanco)"/>
    <s v="(en blanco)"/>
    <n v="500000"/>
    <n v="336262.5"/>
    <n v="337000"/>
    <n v="336262.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300000"/>
    <n v="369611.54000000004"/>
    <n v="370000"/>
    <n v="369611.54000000004"/>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2730000"/>
    <n v="2520000"/>
    <n v="2520000"/>
    <n v="210000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345000"/>
    <n v="272207"/>
    <n v="273000"/>
    <n v="27220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3200000"/>
    <n v="2996214.2300000004"/>
    <n v="2704545.34"/>
    <n v="2478040.0999999996"/>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3200000"/>
    <n v="3000437.33"/>
    <n v="3200000"/>
    <n v="2481535.54000000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600000"/>
    <n v="460949.57999999996"/>
    <n v="600000"/>
    <n v="381966.2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1200000"/>
    <n v="0"/>
    <n v="975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000000"/>
    <n v="530371.65"/>
    <n v="1000000"/>
    <n v="530371.6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10000"/>
    <n v="0"/>
    <n v="1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205000"/>
    <n v="160557"/>
    <n v="205000"/>
    <n v="16055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50000"/>
    <n v="0"/>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40000"/>
    <n v="0"/>
    <n v="4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223489.17"/>
    <n v="1730000"/>
    <n v="1223489.1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702000.12"/>
    <n v="1000000"/>
    <n v="378000.0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500000"/>
    <n v="203999.96"/>
    <n v="500000"/>
    <n v="203999.96"/>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00000"/>
    <n v="0"/>
    <n v="2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1727896"/>
    <n v="3631491.3"/>
    <n v="3832228"/>
    <n v="3631491.3"/>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50000"/>
    <n v="0"/>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100000"/>
    <n v="0"/>
    <n v="1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350000"/>
    <n v="154344"/>
    <n v="3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350000"/>
    <n v="400479.26"/>
    <n v="350000"/>
    <n v="196244.86"/>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300000"/>
    <n v="0"/>
    <n v="3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500000"/>
    <n v="2200000"/>
    <n v="2400000"/>
    <n v="1599999.98"/>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000000"/>
    <n v="1928800"/>
    <n v="2000000"/>
    <n v="1920797.63"/>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500000"/>
    <n v="0"/>
    <n v="5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250000"/>
    <n v="193248.01"/>
    <n v="250000"/>
    <n v="193248.0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500000"/>
    <n v="585721.31999999995"/>
    <n v="500000"/>
    <n v="585721.3199999999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50000"/>
    <n v="63996.12"/>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150000"/>
    <n v="377998.84"/>
    <n v="1200000"/>
    <n v="377998.84"/>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200000"/>
    <n v="0"/>
    <n v="2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11249409"/>
    <n v="0"/>
    <n v="583556.14999999991"/>
    <n v="0"/>
  </r>
  <r>
    <s v="2023"/>
    <x v="0"/>
    <x v="0"/>
    <x v="1"/>
    <x v="1"/>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254785.59999999998"/>
    <n v="104000"/>
    <n v="103792.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50424000"/>
    <n v="42009286"/>
    <n v="56084000"/>
    <n v="3848558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4461856"/>
    <n v="0"/>
    <n v="4461856"/>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0"/>
    <n v="87400"/>
    <n v="437574.94"/>
    <n v="874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0"/>
    <n v="1394084.03"/>
    <n v="2687948.02"/>
    <n v="1394084.0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3120000"/>
    <n v="2725000"/>
    <n v="3120000"/>
    <n v="24800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4202000"/>
    <n v="0"/>
    <n v="4202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4202000"/>
    <n v="0"/>
    <n v="2558137.5"/>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3473400"/>
    <n v="2928461.88"/>
    <n v="3627456"/>
    <n v="2678631.3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3580080"/>
    <n v="2982659.38"/>
    <n v="3743090.28"/>
    <n v="2732476.4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372900"/>
    <n v="325675.86"/>
    <n v="459700"/>
    <n v="297616.9599999999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3480000"/>
    <n v="4323952.2600000007"/>
    <n v="4233124.9399999995"/>
    <n v="4323952.260000000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540000"/>
    <n v="421526.31"/>
    <n v="490000"/>
    <n v="421526.3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920000"/>
    <n v="660625.71"/>
    <n v="916875.06"/>
    <n v="660625.7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404000"/>
    <n v="0"/>
    <n v="79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739892"/>
    <n v="386923.42000000004"/>
    <n v="1449357"/>
    <n v="386923.4200000000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2 - Promoción y patrocinio"/>
    <s v="(en blanco)"/>
    <s v="(en blanco)"/>
    <n v="0"/>
    <n v="0"/>
    <n v="7788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000000"/>
    <n v="28532.400000000001"/>
    <n v="178000"/>
    <n v="28532.40000000000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360000"/>
    <n v="212500"/>
    <n v="272500"/>
    <n v="2125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0"/>
    <n v="37475.519999999997"/>
    <n v="37500"/>
    <n v="37475.51999999999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5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6300000"/>
    <n v="6270902.0599999996"/>
    <n v="7723000"/>
    <n v="6270902.059999999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1400000"/>
    <n v="0"/>
    <n v="5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5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1500000"/>
    <n v="907955.77"/>
    <n v="908000"/>
    <n v="907955.7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255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1500000"/>
    <n v="383500"/>
    <n v="472000"/>
    <n v="3835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3 - Limpieza, desmalezamiento de tierras y terrenos"/>
    <s v="(en blanco)"/>
    <s v="(en blanco)"/>
    <n v="3000000"/>
    <n v="1329149.82"/>
    <n v="1335000"/>
    <n v="1329149.8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00"/>
    <n v="112349.93"/>
    <n v="148700"/>
    <n v="112349.9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3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204789"/>
    <n v="2057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53100"/>
    <n v="997100"/>
    <n v="531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2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9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1415679.76"/>
    <n v="1600000"/>
    <n v="430540.4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43155.21"/>
    <n v="250400"/>
    <n v="41303.5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0"/>
    <n v="142662"/>
    <n v="302000"/>
    <n v="11257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100000"/>
    <n v="0"/>
    <n v="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5000000"/>
    <n v="5709570.04"/>
    <n v="5772000"/>
    <n v="4021000.0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0"/>
    <n v="1098440"/>
    <n v="1801200"/>
    <n v="302647.99"/>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4000000"/>
    <n v="941415"/>
    <n v="1851800"/>
    <n v="82641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0"/>
    <n v="0"/>
    <n v="3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0000000"/>
    <n v="6958642.8900000015"/>
    <n v="16037988.689999999"/>
    <n v="4287722.020000000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215850.02"/>
    <n v="244000"/>
    <n v="215850.0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5459495"/>
    <n v="3431674.15"/>
    <n v="4519495"/>
    <n v="1532829.8599999999"/>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500000"/>
    <n v="798616.52"/>
    <n v="877500"/>
    <n v="589616.5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0"/>
    <n v="565.23"/>
    <n v="600"/>
    <n v="565.2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0"/>
    <n v="29736"/>
    <n v="15000"/>
    <n v="1486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100000"/>
    <n v="24542.400000000001"/>
    <n v="24532.399999999994"/>
    <n v="24542.40000000000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1000000"/>
    <n v="300337.98"/>
    <n v="300000"/>
    <n v="265822.9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300000"/>
    <n v="22077.8"/>
    <n v="1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500000"/>
    <n v="140569.47"/>
    <n v="50000"/>
    <n v="140569.4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200000"/>
    <n v="170701.75000000003"/>
    <n v="293000"/>
    <n v="159901.2100000000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200000"/>
    <n v="0"/>
    <n v="10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200000"/>
    <n v="51299.35"/>
    <n v="138384"/>
    <n v="51299.3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2.3.5.2.01 - Artículos de cuero"/>
    <s v="(en blanco)"/>
    <s v="(en blanco)"/>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2000000"/>
    <n v="90999.239999999991"/>
    <n v="159556"/>
    <n v="90999.23999999999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200000"/>
    <n v="26653.550000000003"/>
    <n v="30000"/>
    <n v="13495.369999999999"/>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0"/>
    <n v="0"/>
    <n v="885"/>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200000"/>
    <n v="244704.96"/>
    <n v="295115"/>
    <n v="48696.3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400000"/>
    <n v="1552294.18"/>
    <n v="1552294.18"/>
    <n v="304128.4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0"/>
    <n v="2910"/>
    <n v="2000"/>
    <n v="291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6204000"/>
    <n v="5687000"/>
    <n v="6004000"/>
    <n v="56870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200000"/>
    <n v="110800"/>
    <n v="200000"/>
    <n v="1108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0"/>
    <n v="11158.08"/>
    <n v="4189"/>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200000"/>
    <n v="21755.42"/>
    <n v="140000"/>
    <n v="21755.4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200000"/>
    <n v="15861.12"/>
    <n v="140000"/>
    <n v="15861.1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200000"/>
    <n v="427353.68"/>
    <n v="517000"/>
    <n v="427164.8800000000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200000"/>
    <n v="1946842.19"/>
    <n v="3595482"/>
    <n v="816059.8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0"/>
    <n v="92074.03"/>
    <n v="9000"/>
    <n v="81662.25999999999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0"/>
    <n v="180298.56999999998"/>
    <n v="138500"/>
    <n v="180298.5699999999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200000"/>
    <n v="75962.149999999994"/>
    <n v="80000"/>
    <n v="75962.14999999999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200000"/>
    <n v="304278.44999999995"/>
    <n v="321000"/>
    <n v="90933.7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1936.16"/>
    <n v="5616"/>
    <n v="1759.1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69553.84"/>
    <n v="188000"/>
    <n v="21763.8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500000"/>
    <n v="4471.6099999999997"/>
    <n v="243873.42"/>
    <n v="4471.609999999999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9.02 - Bonos para útiles diversos"/>
    <s v="(en blanco)"/>
    <s v="(en blanco)"/>
    <n v="1000000"/>
    <n v="0"/>
    <n v="156384"/>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474940.42"/>
    <n v="605011.31000000006"/>
    <n v="346381.31000000006"/>
  </r>
  <r>
    <s v="2023"/>
    <x v="0"/>
    <x v="0"/>
    <x v="1"/>
    <x v="1"/>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542803.18000000005"/>
    <n v="425000"/>
    <n v="187711.37000000002"/>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2.1.1.1.01 - Sueldos empleados fijos"/>
    <s v="(en blanco)"/>
    <s v="(en blanco)"/>
    <n v="27404532"/>
    <n v="26684896.230000004"/>
    <n v="27404532"/>
    <n v="24186867.860000003"/>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2.1.1.2.08 - Empleados temporales"/>
    <s v="(en blanco)"/>
    <s v="(en blanco)"/>
    <n v="8918400"/>
    <n v="8379600"/>
    <n v="8918400"/>
    <n v="7589600"/>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2.1.1.4.01 - Sueldo Anual No. 13"/>
    <s v="(en blanco)"/>
    <s v="(en blanco)"/>
    <n v="4238933"/>
    <n v="4096174"/>
    <n v="4238933"/>
    <n v="0"/>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2.1.1.5.03 - Prestación laboral por desvinculación"/>
    <s v="(en blanco)"/>
    <s v="(en blanco)"/>
    <n v="0"/>
    <n v="57874.11"/>
    <n v="57875"/>
    <n v="57874.11"/>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2.1.2.2.05 - Compensación servicios de seguridad"/>
    <s v="(en blanco)"/>
    <s v="(en blanco)"/>
    <n v="14544270"/>
    <n v="10424465"/>
    <n v="14486395"/>
    <n v="9615745"/>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2.1.2.2.06 - Incentivo por Rendimiento Individual"/>
    <s v="(en blanco)"/>
    <s v="(en blanco)"/>
    <n v="0"/>
    <n v="2805967.5"/>
    <n v="3600000"/>
    <n v="2805967.5"/>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2.1.5.1.01 - Contribuciones al seguro de salud"/>
    <s v="(en blanco)"/>
    <s v="(en blanco)"/>
    <n v="2575296"/>
    <n v="2453187.6399999997"/>
    <n v="2575296"/>
    <n v="2224176.1999999997"/>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2.1.5.2.01 - Contribuciones al seguro de pensiones"/>
    <s v="(en blanco)"/>
    <s v="(en blanco)"/>
    <n v="2578930"/>
    <n v="2489579.2000000002"/>
    <n v="2578930"/>
    <n v="2256129.19"/>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2.1.5.3.01 - Contribuciones al seguro de riesgo laboral"/>
    <s v="(en blanco)"/>
    <s v="(en blanco)"/>
    <n v="380198"/>
    <n v="358815.95"/>
    <n v="380198"/>
    <n v="325342.01"/>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2.2.1.3.01 - Teléfono local"/>
    <s v="(en blanco)"/>
    <s v="(en blanco)"/>
    <n v="960000"/>
    <n v="793863.95"/>
    <n v="960000"/>
    <n v="793863.95"/>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2.2.1.5.01 - Servicio de internet y televisión por cable"/>
    <s v="(en blanco)"/>
    <s v="(en blanco)"/>
    <n v="3600000"/>
    <n v="2548813.71"/>
    <n v="3218701"/>
    <n v="2548813.71"/>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2.2.1.6.01 - Energía eléctrica"/>
    <s v="(en blanco)"/>
    <s v="(en blanco)"/>
    <n v="1200000"/>
    <n v="892942.87"/>
    <n v="1200000"/>
    <n v="892942.87"/>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2.2.2.1.01 - Publicidad y propaganda"/>
    <s v="(en blanco)"/>
    <s v="(en blanco)"/>
    <n v="1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2.2.2.1.03 - Publicaciones de avisos oficiales"/>
    <s v="(en blanco)"/>
    <s v="(en blanco)"/>
    <n v="200000"/>
    <n v="0"/>
    <n v="200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2.2.5.3.02 - Alquiler de equipo de tecnología y almacenamiento de datos"/>
    <s v="(en blanco)"/>
    <s v="(en blanco)"/>
    <n v="200000"/>
    <n v="251300"/>
    <n v="6498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2.2.6.2.01 - Seguro de bienes muebles"/>
    <s v="(en blanco)"/>
    <s v="(en blanco)"/>
    <n v="1140000"/>
    <n v="451503.93999999994"/>
    <n v="1780604"/>
    <n v="451503.93999999994"/>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180304"/>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30024.87"/>
    <n v="530100"/>
    <n v="30024.87"/>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571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8 - OTROS SERVICIOS NO INCLUIDOS EN CONCEPTOS ANTERIORES"/>
    <s v="N"/>
    <s v="00 - N/A"/>
    <s v="10 - FONDO GENERAL"/>
    <s v="99 - MULTIPROVINCIAL"/>
    <s v="2.2.8.7.05 - Servicios de informática y sistemas computarizados"/>
    <s v="(en blanco)"/>
    <s v="(en blanco)"/>
    <n v="0"/>
    <n v="1783.19"/>
    <n v="6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2.2.9.2.01 - Servicios de alimentación"/>
    <s v="(en blanco)"/>
    <s v="(en blanco)"/>
    <n v="0"/>
    <n v="113221"/>
    <n v="199095"/>
    <n v="27346.5"/>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2.3.1.1.01 - Alimentos y bebidas para personas"/>
    <s v="(en blanco)"/>
    <s v="(en blanco)"/>
    <n v="7620000"/>
    <n v="13135939.319999998"/>
    <n v="15501750"/>
    <n v="13135939.32"/>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2.3.1.4.01 - Madera, corcho y sus manufacturas"/>
    <s v="(en blanco)"/>
    <s v="(en blanco)"/>
    <n v="0"/>
    <n v="0"/>
    <n v="14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2.3.2.2.01 - Acabados textiles"/>
    <s v="(en blanco)"/>
    <s v="(en blanco)"/>
    <n v="3950000"/>
    <n v="5490540"/>
    <n v="5579300"/>
    <n v="549054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2.3.2.3.01 - Prendas y accesorios de vestir"/>
    <s v="(en blanco)"/>
    <s v="(en blanco)"/>
    <n v="3079999"/>
    <n v="5678053.7999999998"/>
    <n v="6968999"/>
    <n v="5678053.7999999998"/>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2.3.2.4.01 - Calzados"/>
    <s v="(en blanco)"/>
    <s v="(en blanco)"/>
    <n v="500000"/>
    <n v="0"/>
    <n v="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2.3.3.2.01 - Papel y cartón"/>
    <s v="(en blanco)"/>
    <s v="(en blanco)"/>
    <n v="200000"/>
    <n v="0"/>
    <n v="7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2.3.3.3.01 - Productos de artes gráficas"/>
    <s v="(en blanco)"/>
    <s v="(en blanco)"/>
    <n v="50000"/>
    <n v="48144"/>
    <n v="50000"/>
    <n v="4814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2.3.3.4.01 - Libros, revistas y periódicos"/>
    <s v="(en blanco)"/>
    <s v="(en blanco)"/>
    <n v="50000"/>
    <n v="14575"/>
    <n v="146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2.3.5.3.01 - Llantas y neumáticos"/>
    <s v="(en blanco)"/>
    <s v="(en blanco)"/>
    <n v="400000"/>
    <n v="0"/>
    <n v="17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2.3.5.5.01 - Plástico"/>
    <s v="(en blanco)"/>
    <s v="(en blanco)"/>
    <n v="500000"/>
    <n v="0"/>
    <n v="75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99 - MULTIPROVINCIAL"/>
    <s v="2.3.6.3.04 - Herramientas menores"/>
    <s v="(en blanco)"/>
    <s v="(en blanco)"/>
    <n v="5000000"/>
    <n v="24560.85"/>
    <n v="257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99 - MULTIPROVINCIAL"/>
    <s v="2.3.6.3.06 - Productos metálicos"/>
    <s v="(en blanco)"/>
    <s v="(en blanco)"/>
    <n v="0"/>
    <n v="0"/>
    <n v="109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2.3.7.1.01 - Gasolina"/>
    <s v="(en blanco)"/>
    <s v="(en blanco)"/>
    <n v="2654000"/>
    <n v="2653830"/>
    <n v="2654000"/>
    <n v="211233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2.3.7.1.04 - Gas GLP"/>
    <s v="(en blanco)"/>
    <s v="(en blanco)"/>
    <n v="84000"/>
    <n v="61825.609999999993"/>
    <n v="84000"/>
    <n v="61825.61"/>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1.01 - Útiles y materiales de limpieza e higiene"/>
    <s v="(en blanco)"/>
    <s v="(en blanco)"/>
    <n v="4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2.01 - Útiles  y materiales de escritorio, oficina e informática"/>
    <s v="(en blanco)"/>
    <s v="(en blanco)"/>
    <n v="400000"/>
    <n v="189230.69"/>
    <n v="597201"/>
    <n v="53813.6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3.01 - Útiles menores médico, quirúrgicos o de laboratorio"/>
    <s v="(en blanco)"/>
    <s v="(en blanco)"/>
    <n v="800000"/>
    <n v="3150000"/>
    <n v="5941000"/>
    <n v="315000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5.01 - Útiles de cocina y comedor"/>
    <s v="(en blanco)"/>
    <s v="(en blanco)"/>
    <n v="250000"/>
    <n v="0"/>
    <n v="12018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6.01 - Productos eléctricos y afines"/>
    <s v="(en blanco)"/>
    <s v="(en blanco)"/>
    <n v="300000"/>
    <n v="615851.96"/>
    <n v="1170742.3"/>
    <n v="531335.6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8.01 - Repuestos"/>
    <s v="(en blanco)"/>
    <s v="(en blanco)"/>
    <n v="200000"/>
    <n v="46347.05"/>
    <n v="75000"/>
    <n v="29601.350000000002"/>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8.02 - Accesorios"/>
    <s v="(en blanco)"/>
    <s v="(en blanco)"/>
    <n v="0"/>
    <n v="534842.99"/>
    <n v="574330"/>
    <n v="141902.99"/>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9.01 - Productos y Utiles Varios  n.i.p"/>
    <s v="(en blanco)"/>
    <s v="(en blanco)"/>
    <n v="1136128"/>
    <n v="0"/>
    <n v="78"/>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2.3.9.9.04 - Productos y útiles de defensa y seguridad"/>
    <s v="(en blanco)"/>
    <s v="(en blanco)"/>
    <n v="1250000"/>
    <n v="589410"/>
    <n v="1000000"/>
    <n v="589410"/>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1.01 - Sueldos empleados fijos"/>
    <s v="(en blanco)"/>
    <s v="(en blanco)"/>
    <n v="968883421"/>
    <n v="937106816.60000002"/>
    <n v="1134817213.3499999"/>
    <n v="936048336.48000014"/>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2.06 - Jornales"/>
    <s v="(en blanco)"/>
    <s v="(en blanco)"/>
    <n v="63983421"/>
    <n v="96049969.75"/>
    <n v="128983421"/>
    <n v="95963119.75"/>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2.08 - Empleados temporales"/>
    <s v="(en blanco)"/>
    <s v="(en blanco)"/>
    <n v="0"/>
    <n v="583204797.23999989"/>
    <n v="757317934"/>
    <n v="582911463.91000009"/>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4.01 - Sueldo Anual No. 13"/>
    <s v="(en blanco)"/>
    <s v="(en blanco)"/>
    <n v="87000000"/>
    <n v="0"/>
    <n v="169970626.09999999"/>
    <n v="0"/>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9600000"/>
    <n v="14703156.92"/>
    <n v="14800000"/>
    <n v="8008493.4199999999"/>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6000000"/>
    <n v="8719477.6600000001"/>
    <n v="8800000"/>
    <n v="5730729.8100000005"/>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99 - MULTIPROVINCIAL"/>
    <s v="2.1.2.2.03 - Pago de horas extraordinarias"/>
    <s v="(en blanco)"/>
    <s v="(en blanco)"/>
    <n v="0"/>
    <n v="10506129.42"/>
    <n v="13000000"/>
    <n v="10423766.379999999"/>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99 - MULTIPROVINCIAL"/>
    <s v="2.1.2.2.04 - Prima de transporte"/>
    <s v="(en blanco)"/>
    <s v="(en blanco)"/>
    <n v="12000000"/>
    <n v="1020000"/>
    <n v="11400000"/>
    <n v="825000"/>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99 - MULTIPROVINCIAL"/>
    <s v="2.1.2.2.05 - Compensación servicios de seguridad"/>
    <s v="(en blanco)"/>
    <s v="(en blanco)"/>
    <n v="71500000"/>
    <n v="54397033.329999998"/>
    <n v="71500000"/>
    <n v="54397033.329999998"/>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99 - MULTIPROVINCIAL"/>
    <s v="2.1.2.2.06 - Incentivo por Rendimiento Individual"/>
    <s v="(en blanco)"/>
    <s v="(en blanco)"/>
    <n v="80016579"/>
    <n v="63552959.890000001"/>
    <n v="73517365.650000006"/>
    <n v="63552959.890000001"/>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80066579"/>
    <n v="82472164.25"/>
    <n v="90050000"/>
    <n v="81212164.25"/>
  </r>
  <r>
    <s v="2023"/>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99 - MULTIPROVINCIAL"/>
    <s v="2.1.4.2.02 - Gratificaciones por pasantías"/>
    <s v="(en blanco)"/>
    <s v="(en blanco)"/>
    <n v="0"/>
    <n v="0"/>
    <n v="0"/>
    <n v="0"/>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74019661"/>
    <n v="107687248.47999999"/>
    <n v="153382685.50999999"/>
    <n v="107599565.41999999"/>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74124000"/>
    <n v="108095593.5"/>
    <n v="135785546.56"/>
    <n v="108007786.75"/>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11484000"/>
    <n v="16085686.149999995"/>
    <n v="21037197.350000001"/>
    <n v="16077692.489999998"/>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1.01 - Radiocomunicación"/>
    <s v="(en blanco)"/>
    <s v="(en blanco)"/>
    <n v="648000"/>
    <n v="0"/>
    <n v="0"/>
    <n v="0"/>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3.01 - Teléfono local"/>
    <s v="(en blanco)"/>
    <s v="(en blanco)"/>
    <n v="99717792"/>
    <n v="67510031.929999992"/>
    <n v="71811261.870000005"/>
    <n v="67510031.929999992"/>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44400000"/>
    <n v="30896517.019999996"/>
    <n v="35400000"/>
    <n v="30896517.019999996"/>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6.01 - Energía eléctrica"/>
    <s v="(en blanco)"/>
    <s v="(en blanco)"/>
    <n v="27600000"/>
    <n v="26652703.149999995"/>
    <n v="30300000"/>
    <n v="26652703.149999995"/>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7.01 - Agua"/>
    <s v="(en blanco)"/>
    <s v="(en blanco)"/>
    <n v="360000"/>
    <n v="130113.08"/>
    <n v="360000"/>
    <n v="130113.08"/>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99 - MULTIPROVINCIAL"/>
    <s v="2.2.1.8.01 - Recolección de residuos"/>
    <s v="(en blanco)"/>
    <s v="(en blanco)"/>
    <n v="360000"/>
    <n v="329914"/>
    <n v="360000"/>
    <n v="329914"/>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2000000"/>
    <n v="15162759.26"/>
    <n v="15900000"/>
    <n v="13249759.25"/>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18300000"/>
    <n v="5219589.8599999994"/>
    <n v="5400000"/>
    <n v="2130344.8600000003"/>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2500000"/>
    <n v="1045918.94"/>
    <n v="1200000"/>
    <n v="1028607.95"/>
  </r>
  <r>
    <s v="2023"/>
    <x v="0"/>
    <x v="0"/>
    <x v="0"/>
    <x v="0"/>
    <s v="2 - Poder Ejecutivo"/>
    <s v="0201 - PRESIDENCIA DE LA REPÚBLICA"/>
    <s v="0007 - PROGRAMA SUPÉRATE"/>
    <s v="4 - SERVICIOS SOCIALES"/>
    <s v="4.5 - Protección social"/>
    <s v="4.5.10 - Asistencia social"/>
    <s v="2.2 - CONTRATACIÓN DE SERVICIOS"/>
    <s v="2.2.3 - VIÁTICOS"/>
    <s v="N"/>
    <s v="00 - N/A"/>
    <s v="10 - FONDO GENERAL"/>
    <s v="99 - MULTIPROVINCIAL"/>
    <s v="2.2.3.1.01 - Viáticos dentro del país"/>
    <s v="(en blanco)"/>
    <s v="(en blanco)"/>
    <n v="37100000"/>
    <n v="27071282.57"/>
    <n v="84076550"/>
    <n v="24935930.069999997"/>
  </r>
  <r>
    <s v="2023"/>
    <x v="0"/>
    <x v="0"/>
    <x v="0"/>
    <x v="0"/>
    <s v="2 - Poder Ejecutivo"/>
    <s v="0201 - PRESIDENCIA DE LA REPÚBLICA"/>
    <s v="0007 - PROGRAMA SUPÉRATE"/>
    <s v="4 - SERVICIOS SOCIALES"/>
    <s v="4.5 - Protección social"/>
    <s v="4.5.10 - Asistencia social"/>
    <s v="2.2 - CONTRATACIÓN DE SERVICIOS"/>
    <s v="2.2.3 - VIÁTICOS"/>
    <s v="N"/>
    <s v="00 - N/A"/>
    <s v="10 - FONDO GENERAL"/>
    <s v="99 - MULTIPROVINCIAL"/>
    <s v="2.2.3.2.01 - Viaticos fuera del país"/>
    <s v="(en blanco)"/>
    <s v="(en blanco)"/>
    <n v="0"/>
    <n v="523450"/>
    <n v="523450"/>
    <n v="523450"/>
  </r>
  <r>
    <s v="2023"/>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99 - MULTIPROVINCIAL"/>
    <s v="2.2.4.4.01 - Peaje"/>
    <s v="(en blanco)"/>
    <s v="(en blanco)"/>
    <n v="720000"/>
    <n v="715000"/>
    <n v="720000"/>
    <n v="715000"/>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42800000"/>
    <n v="46732936.030000001"/>
    <n v="51005838.600000001"/>
    <n v="34741161.25"/>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1.02 - Hospedaje"/>
    <s v="(en blanco)"/>
    <s v="(en blanco)"/>
    <n v="0"/>
    <n v="2639452.61"/>
    <n v="300000"/>
    <n v="1754012.48"/>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3.02 - Alquiler de equipo de tecnología y almacenamiento de datos"/>
    <s v="(en blanco)"/>
    <s v="(en blanco)"/>
    <n v="0"/>
    <n v="227078.3"/>
    <n v="180000"/>
    <n v="227078.3"/>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3.04 - Alquiler de equipo de oficina y muebles"/>
    <s v="(en blanco)"/>
    <s v="(en blanco)"/>
    <n v="0"/>
    <n v="7650000"/>
    <n v="15441992"/>
    <n v="5097352.790000001"/>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8300000"/>
    <n v="18134017.009999998"/>
    <n v="24704095.010000002"/>
    <n v="9077544.160000002"/>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99 - MULTIPROVINCIAL"/>
    <s v="2.2.5.9.01 - Licencias Informáticas"/>
    <s v="(en blanco)"/>
    <s v="(en blanco)"/>
    <n v="1000000"/>
    <n v="4994956.75"/>
    <n v="5415551.4199999999"/>
    <n v="4897759.7500000009"/>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99 - MULTIPROVINCIAL"/>
    <s v="2.2.6.1.01 - Seguro de bienes inmuebles e infraestructura"/>
    <s v="(en blanco)"/>
    <s v="(en blanco)"/>
    <n v="0"/>
    <n v="509147.12"/>
    <n v="283000"/>
    <n v="509147.12"/>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99 - MULTIPROVINCIAL"/>
    <s v="2.2.6.2.01 - Seguro de bienes muebles"/>
    <s v="(en blanco)"/>
    <s v="(en blanco)"/>
    <n v="8036764"/>
    <n v="3716286.21"/>
    <n v="6753764"/>
    <n v="3716286.21"/>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99 - MULTIPROVINCIAL"/>
    <s v="2.2.6.3.01 - Seguros de personas"/>
    <s v="(en blanco)"/>
    <s v="(en blanco)"/>
    <n v="18000000"/>
    <n v="16930538.810000002"/>
    <n v="18000000"/>
    <n v="16930538.810000002"/>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99 - MULTIPROVINCIAL"/>
    <s v="2.2.6.9.01 - Otros seguros"/>
    <s v="(en blanco)"/>
    <s v="(en blanco)"/>
    <n v="0"/>
    <n v="8325830.7300000004"/>
    <n v="10005786.130000001"/>
    <n v="8325830.7300000004"/>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2522915.23"/>
    <n v="7948804.3100000005"/>
    <n v="1435711.8199999998"/>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500000"/>
    <n v="10536412.380000001"/>
    <n v="9330000"/>
    <n v="10536412.380000001"/>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1.03 - Limpieza, desmalezamiento de tierras y terrenos"/>
    <s v="(en blanco)"/>
    <s v="(en blanco)"/>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586639.24"/>
    <n v="812815.65"/>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0"/>
    <n v="10000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097875.01"/>
    <n v="1097875.01"/>
    <n v="1097875.01"/>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525165.3900000006"/>
    <n v="2485000"/>
    <n v="543156.17000000004"/>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748710"/>
    <n v="100000"/>
    <n v="11387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775850"/>
    <n v="386410"/>
    <n v="77585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60 - CREDITO EXTERNO"/>
    <s v="99 - MULTIPROVINCIAL"/>
    <s v="2.2.7.1.02 - Mantenimientos y reparaciones especiales"/>
    <s v="(en blanco)"/>
    <s v="(en blanco)"/>
    <n v="0"/>
    <n v="2525517.02"/>
    <n v="9289308.3499999996"/>
    <n v="2525517.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1.01 - Gastos judiciales"/>
    <s v="(en blanco)"/>
    <s v="(en blanco)"/>
    <n v="1500000"/>
    <n v="0"/>
    <n v="0"/>
    <n v="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0"/>
    <n v="192832"/>
    <n v="220000"/>
    <n v="19283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1500000"/>
    <n v="892080"/>
    <n v="1324401"/>
    <n v="89208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11014339"/>
    <n v="6089908.21"/>
    <n v="19009872"/>
    <n v="4551695.0399999991"/>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0"/>
    <n v="352630.1"/>
    <n v="213000"/>
    <n v="212630.1"/>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1000000"/>
    <n v="1460621.2"/>
    <n v="1150000"/>
    <n v="1460621.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5000000"/>
    <n v="901825.79"/>
    <n v="940000"/>
    <n v="819225.79"/>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0"/>
    <n v="1773249.17"/>
    <n v="343000"/>
    <n v="1100524.7"/>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199200000"/>
    <n v="137869628.62"/>
    <n v="180662690.82999998"/>
    <n v="135890182.890000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500000"/>
    <n v="320205.11"/>
    <n v="2092200"/>
    <n v="320205.11"/>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60 - CREDITO EXTERNO"/>
    <s v="99 - MULTIPROVINCIAL"/>
    <s v="2.2.8.2.01 - Comisiones y gastos"/>
    <s v="(en blanco)"/>
    <s v="(en blanco)"/>
    <n v="0"/>
    <n v="7825873.4799999986"/>
    <n v="12745873.960000001"/>
    <n v="7825873.4799999986"/>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99 - MULTIPROVINCIAL"/>
    <s v="2.2.8.7.05 - Servicios de informática y sistemas computarizados"/>
    <s v="(en blanco)"/>
    <s v="(en blanco)"/>
    <n v="5682553"/>
    <n v="0"/>
    <n v="5682553"/>
    <n v="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99 - MULTIPROVINCIAL"/>
    <s v="2.2.8.7.06 - Otros servicios técnicos profesionales"/>
    <s v="(en blanco)"/>
    <s v="(en blanco)"/>
    <n v="14644800"/>
    <n v="0"/>
    <n v="14644800"/>
    <n v="0"/>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0"/>
    <n v="197844.08000000002"/>
    <n v="841100"/>
    <n v="35004.080000000002"/>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0"/>
    <n v="9597207.0199999996"/>
    <n v="5545500"/>
    <n v="3061504.0999999996"/>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99 - MULTIPROVINCIAL"/>
    <s v="2.2.9.2.03 - Servicios de Catering"/>
    <s v="(en blanco)"/>
    <s v="(en blanco)"/>
    <n v="4950000"/>
    <n v="8244496.9500000002"/>
    <n v="13100000"/>
    <n v="3535904.2199999997"/>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29300000"/>
    <n v="32962714.640000001"/>
    <n v="38386635.149999999"/>
    <n v="27938839.66"/>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99 - MULTIPROVINCIAL"/>
    <s v="2.3.1.3.02 - Productos agrícolas"/>
    <s v="(en blanco)"/>
    <s v="(en blanco)"/>
    <n v="0"/>
    <n v="41365"/>
    <n v="6200"/>
    <n v="23842"/>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99 - MULTIPROVINCIAL"/>
    <s v="2.3.1.3.03 - Productos forestales"/>
    <s v="(en blanco)"/>
    <s v="(en blanco)"/>
    <n v="100000"/>
    <n v="386883.38"/>
    <n v="100000"/>
    <n v="272792.39999999997"/>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5100000"/>
    <n v="0"/>
    <n v="640000"/>
    <n v="0"/>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267316"/>
    <n v="164186.14000000001"/>
    <n v="73316"/>
    <n v="162180.14000000001"/>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99 - MULTIPROVINCIAL"/>
    <s v="2.3.2.2.01 - Acabados textiles"/>
    <s v="(en blanco)"/>
    <s v="(en blanco)"/>
    <n v="1200000"/>
    <n v="468330.91000000003"/>
    <n v="917125"/>
    <n v="468330.91000000003"/>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99 - MULTIPROVINCIAL"/>
    <s v="2.3.2.3.01 - Prendas y accesorios de vestir"/>
    <s v="(en blanco)"/>
    <s v="(en blanco)"/>
    <n v="200000"/>
    <n v="507762.26"/>
    <n v="505950"/>
    <n v="457759.76"/>
  </r>
  <r>
    <s v="2023"/>
    <x v="0"/>
    <x v="0"/>
    <x v="0"/>
    <x v="0"/>
    <s v="2 - Poder Ejecutivo"/>
    <s v="0201 - PRESIDENCIA DE LA REPÚBLICA"/>
    <s v="0007 - PROGRAMA SUPÉRATE"/>
    <s v="4 - SERVICIOS SOCIALES"/>
    <s v="4.5 - Protección social"/>
    <s v="4.5.10 - Asistencia social"/>
    <s v="2.3 - MATERIALES Y SUMINISTROS"/>
    <s v="2.3.2 - TEXTILES Y VESTUARIOS"/>
    <s v="N"/>
    <s v="00 - N/A"/>
    <s v="60 - CREDITO EXTERNO"/>
    <s v="99 - MULTIPROVINCIAL"/>
    <s v="2.3.2.2.01 - Acabados textiles"/>
    <s v="(en blanco)"/>
    <s v="(en blanco)"/>
    <n v="0"/>
    <n v="0"/>
    <n v="3600"/>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99 - MULTIPROVINCIAL"/>
    <s v="2.3.3.1.01 - Papel de escritorio"/>
    <s v="(en blanco)"/>
    <s v="(en blanco)"/>
    <n v="1200000"/>
    <n v="0"/>
    <n v="746000"/>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99 - MULTIPROVINCIAL"/>
    <s v="2.3.3.2.01 - Papel y cartón"/>
    <s v="(en blanco)"/>
    <s v="(en blanco)"/>
    <n v="1000000"/>
    <n v="1903109.17"/>
    <n v="1692065.4"/>
    <n v="1712308.3599999999"/>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99 - MULTIPROVINCIAL"/>
    <s v="2.3.3.3.01 - Productos de artes gráficas"/>
    <s v="(en blanco)"/>
    <s v="(en blanco)"/>
    <n v="5000000"/>
    <n v="21504.79"/>
    <n v="444280"/>
    <n v="11946.79"/>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99 - MULTIPROVINCIAL"/>
    <s v="2.3.3.4.01 - Libros, revistas y periódicos"/>
    <s v="(en blanco)"/>
    <s v="(en blanco)"/>
    <n v="100000"/>
    <n v="0"/>
    <n v="10000"/>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60 - CREDITO EXTERNO"/>
    <s v="99 - MULTIPROVINCIAL"/>
    <s v="2.3.3.1.01 - Papel de escritorio"/>
    <s v="(en blanco)"/>
    <s v="(en blanco)"/>
    <n v="0"/>
    <n v="0"/>
    <n v="0"/>
    <n v="0"/>
  </r>
  <r>
    <s v="2023"/>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120000"/>
    <n v="3000000"/>
    <n v="3739843.69"/>
    <n v="1942799.3"/>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99 - MULTIPROVINCIAL"/>
    <s v="2.3.5.3.01 - Llantas y neumáticos"/>
    <s v="(en blanco)"/>
    <s v="(en blanco)"/>
    <n v="2000000"/>
    <n v="1673281.8199999998"/>
    <n v="1196550"/>
    <n v="1580335.56"/>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99 - MULTIPROVINCIAL"/>
    <s v="2.3.5.4.01 - Artículos de caucho"/>
    <s v="(en blanco)"/>
    <s v="(en blanco)"/>
    <n v="500000"/>
    <n v="13452.7"/>
    <n v="400000"/>
    <n v="6116.88"/>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99 - MULTIPROVINCIAL"/>
    <s v="2.3.5.5.01 - Plástico"/>
    <s v="(en blanco)"/>
    <s v="(en blanco)"/>
    <n v="250000"/>
    <n v="125948.79"/>
    <n v="306400.2"/>
    <n v="93722.989999999991"/>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50000"/>
    <n v="185225.13"/>
    <n v="195000"/>
    <n v="19611.59999999999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1.02 - Productos de cal"/>
    <s v="(en blanco)"/>
    <s v="(en blanco)"/>
    <n v="50000"/>
    <n v="0"/>
    <n v="0"/>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50000"/>
    <n v="78128.98"/>
    <n v="50000"/>
    <n v="9145"/>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50000"/>
    <n v="596513.6"/>
    <n v="140000"/>
    <n v="534563.6"/>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4050000"/>
    <n v="798.75"/>
    <n v="5423227.3999999994"/>
    <n v="798.75"/>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2050000"/>
    <n v="327367.40000000002"/>
    <n v="305000"/>
    <n v="198806.3999999999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2.03 - Productos de porcelana"/>
    <s v="(en blanco)"/>
    <s v="(en blanco)"/>
    <n v="5050000"/>
    <n v="0"/>
    <n v="29699.259999999776"/>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50000"/>
    <n v="407517.60000000009"/>
    <n v="772193.55"/>
    <n v="109077.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5050000"/>
    <n v="504088.33"/>
    <n v="899620.94"/>
    <n v="233093.19000000003"/>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50000"/>
    <n v="47280"/>
    <n v="237700"/>
    <n v="4728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99 - MULTIPROVINCIAL"/>
    <s v="2.3.6.4.06 - Productos abrasivos"/>
    <s v="(en blanco)"/>
    <s v="(en blanco)"/>
    <n v="50000"/>
    <n v="24460.100000000002"/>
    <n v="75000"/>
    <n v="16053.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60 - CREDITO EXTERNO"/>
    <s v="99 - MULTIPROVINCIAL"/>
    <s v="2.3.6.3.04 - Herramientas menores"/>
    <s v="(en blanco)"/>
    <s v="(en blanco)"/>
    <n v="0"/>
    <n v="0"/>
    <n v="6916.12"/>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60 - CREDITO EXTERNO"/>
    <s v="99 - MULTIPROVINCIAL"/>
    <s v="2.3.6.3.06 - Productos metálicos"/>
    <s v="(en blanco)"/>
    <s v="(en blanco)"/>
    <n v="0"/>
    <n v="0"/>
    <n v="1050"/>
    <n v="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60000000"/>
    <n v="85412037.070000008"/>
    <n v="104200000"/>
    <n v="50397326.619999997"/>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200000"/>
    <n v="164000"/>
    <n v="200000"/>
    <n v="163999.51"/>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300000"/>
    <n v="214385.6"/>
    <n v="300000"/>
    <n v="66409.600000000006"/>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50000"/>
    <n v="1390498.43"/>
    <n v="360000"/>
    <n v="1390498.4299999997"/>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500000"/>
    <n v="179548.79999999999"/>
    <n v="500000"/>
    <n v="179548.79999999999"/>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2.01 - Productos explosivos y pirotecnia"/>
    <s v="(en blanco)"/>
    <s v="(en blanco)"/>
    <n v="0"/>
    <n v="31135.48"/>
    <n v="8500"/>
    <n v="31135.48"/>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0"/>
    <n v="323910"/>
    <n v="291940"/>
    <n v="32391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0"/>
    <n v="31860"/>
    <n v="47200"/>
    <n v="3186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5000000"/>
    <n v="4161884.65"/>
    <n v="4265338.76"/>
    <n v="1347450.13"/>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100000"/>
    <n v="429306.45000000007"/>
    <n v="485000"/>
    <n v="382293.24"/>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60 - CREDITO EXTERNO"/>
    <s v="99 - MULTIPROVINCIAL"/>
    <s v="2.3.7.2.03 - Productos químicos de uso personal y de laboratorios"/>
    <s v="(en blanco)"/>
    <s v="(en blanco)"/>
    <n v="0"/>
    <n v="0"/>
    <n v="54680"/>
    <n v="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60 - CREDITO EXTERNO"/>
    <s v="99 - MULTIPROVINCIAL"/>
    <s v="2.3.7.2.99 - Otros productos químicos y conexos"/>
    <s v="(en blanco)"/>
    <s v="(en blanco)"/>
    <n v="0"/>
    <n v="0"/>
    <n v="160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1000000"/>
    <n v="603090.03999999992"/>
    <n v="1615284.4"/>
    <n v="501577.47000000003"/>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0"/>
    <n v="85325.8"/>
    <n v="59380"/>
    <n v="85325.8"/>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300000"/>
    <n v="682158.21"/>
    <n v="1914613.3"/>
    <n v="594989.24999999988"/>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0"/>
    <n v="28778.5"/>
    <n v="189000"/>
    <n v="28778.5"/>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300000"/>
    <n v="115517.94"/>
    <n v="469347.43"/>
    <n v="115517.9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0"/>
    <n v="240936.05000000002"/>
    <n v="112676.6"/>
    <n v="238670.45"/>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5.01 - Útiles de cocina y comedor"/>
    <s v="(en blanco)"/>
    <s v="(en blanco)"/>
    <n v="100000"/>
    <n v="954774.97"/>
    <n v="365125.4"/>
    <n v="850988.72"/>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6.01 - Productos eléctricos y afines"/>
    <s v="(en blanco)"/>
    <s v="(en blanco)"/>
    <n v="3500000"/>
    <n v="7288098.6699999999"/>
    <n v="8697283.5"/>
    <n v="2606140.4700000002"/>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8.01 - Repuestos"/>
    <s v="(en blanco)"/>
    <s v="(en blanco)"/>
    <n v="0"/>
    <n v="1231733.4499999997"/>
    <n v="369548"/>
    <n v="1033163.0499999999"/>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8.02 - Accesorios"/>
    <s v="(en blanco)"/>
    <s v="(en blanco)"/>
    <n v="0"/>
    <n v="852531.07000000018"/>
    <n v="1022161"/>
    <n v="407967.5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9.01 - Productos y Utiles Varios  n.i.p"/>
    <s v="(en blanco)"/>
    <s v="(en blanco)"/>
    <n v="2000000"/>
    <n v="48144"/>
    <n v="1066300"/>
    <n v="4814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0"/>
    <n v="477018.54"/>
    <n v="920420"/>
    <n v="17610.32"/>
  </r>
  <r>
    <s v="2023"/>
    <x v="0"/>
    <x v="0"/>
    <x v="1"/>
    <x v="1"/>
    <s v="2 - Poder Ejecutivo"/>
    <s v="0201 - PRESIDENCIA DE LA REPÚBLICA"/>
    <s v="0007 - PROGRAMA SUPÉRATE"/>
    <s v="4 - SERVICIOS SOCIALES"/>
    <s v="4.5 - Protección social"/>
    <s v="4.5.10 - Asistencia social"/>
    <s v="2.3 - MATERIALES Y SUMINISTROS"/>
    <s v="2.3.9 - PRODUCTOS Y ÚTILES VARIOS"/>
    <s v="N"/>
    <s v="00 - N/A"/>
    <s v="10 - FONDO GENERAL"/>
    <s v="99 - MULTIPROVINCIAL"/>
    <s v="2.3.9.9.05 - Productos y útiles diversos"/>
    <s v="(en blanco)"/>
    <s v="(en blanco)"/>
    <n v="0"/>
    <n v="4098806.1599999997"/>
    <n v="4848057"/>
    <n v="3842115.2299999991"/>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1.01 - Útiles y materiales de limpieza e higiene"/>
    <s v="(en blanco)"/>
    <s v="(en blanco)"/>
    <n v="0"/>
    <n v="0"/>
    <n v="454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1.02 - Materiales de limpieza e higiene personal"/>
    <s v="(en blanco)"/>
    <s v="(en blanco)"/>
    <n v="0"/>
    <n v="0"/>
    <n v="105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2.01 - Útiles  y materiales de escritorio, oficina e informática"/>
    <s v="(en blanco)"/>
    <s v="(en blanco)"/>
    <n v="0"/>
    <n v="0"/>
    <n v="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3.01 - Útiles menores médico, quirúrgicos o de laboratorio"/>
    <s v="(en blanco)"/>
    <s v="(en blanco)"/>
    <n v="0"/>
    <n v="0"/>
    <n v="20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5.01 - Útiles de cocina y comedor"/>
    <s v="(en blanco)"/>
    <s v="(en blanco)"/>
    <n v="0"/>
    <n v="0"/>
    <n v="276849.88"/>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6.01 - Productos eléctricos y afines"/>
    <s v="(en blanco)"/>
    <s v="(en blanco)"/>
    <n v="0"/>
    <n v="0"/>
    <n v="6000"/>
    <n v="0"/>
  </r>
  <r>
    <s v="2023"/>
    <x v="0"/>
    <x v="0"/>
    <x v="1"/>
    <x v="1"/>
    <s v="2 - Poder Ejecutivo"/>
    <s v="0201 - PRESIDENCIA DE LA REPÚBLICA"/>
    <s v="0007 - PROGRAMA SUPÉRATE"/>
    <s v="4 - SERVICIOS SOCIALES"/>
    <s v="4.5 - Protección social"/>
    <s v="4.5.10 - Asistencia social"/>
    <s v="2.3 - MATERIALES Y SUMINISTROS"/>
    <s v="2.3.9 - PRODUCTOS Y ÚTILES VARIOS"/>
    <s v="N"/>
    <s v="00 - N/A"/>
    <s v="60 - CREDITO EXTERNO"/>
    <s v="99 - MULTIPROVINCIAL"/>
    <s v="2.3.9.9.05 - Productos y útiles diversos"/>
    <s v="(en blanco)"/>
    <s v="(en blanco)"/>
    <n v="0"/>
    <n v="0"/>
    <n v="1380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1.01 - Sueldos empleados fijos"/>
    <s v="(en blanco)"/>
    <s v="(en blanco)"/>
    <n v="97000000"/>
    <n v="93599416"/>
    <n v="104000000"/>
    <n v="76518742.670000002"/>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2.03 - Suplencias"/>
    <s v="(en blanco)"/>
    <s v="(en blanco)"/>
    <n v="0"/>
    <n v="0"/>
    <n v="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2.06 - Jornales"/>
    <s v="(en blanco)"/>
    <s v="(en blanco)"/>
    <n v="2000000"/>
    <n v="0"/>
    <n v="194000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2.08 - Empleados temporales"/>
    <s v="(en blanco)"/>
    <s v="(en blanco)"/>
    <n v="107000000"/>
    <n v="107114078.34"/>
    <n v="129000000"/>
    <n v="96893791.840000004"/>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2.11 - Interinato"/>
    <s v="(en blanco)"/>
    <s v="(en blanco)"/>
    <n v="0"/>
    <n v="60000"/>
    <n v="60000"/>
    <n v="3000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4.01 - Sueldo Anual No. 13"/>
    <s v="(en blanco)"/>
    <s v="(en blanco)"/>
    <n v="17000000"/>
    <n v="0"/>
    <n v="1700000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5.01 - Prestaciones económicas"/>
    <s v="(en blanco)"/>
    <s v="(en blanco)"/>
    <n v="4000000"/>
    <n v="886000"/>
    <n v="2840000"/>
    <n v="88600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2000000"/>
    <n v="5351212.54"/>
    <n v="5500000"/>
    <n v="5351212.54"/>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99 - MULTIPROVINCIAL"/>
    <s v="2.1.2.2.05 - Compensación servicios de seguridad"/>
    <s v="(en blanco)"/>
    <s v="(en blanco)"/>
    <n v="11000000"/>
    <n v="10572000"/>
    <n v="17000000"/>
    <n v="10120000"/>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99 - MULTIPROVINCIAL"/>
    <s v="2.1.2.2.06 - Incentivo por Rendimiento Individual"/>
    <s v="(en blanco)"/>
    <s v="(en blanco)"/>
    <n v="14000000"/>
    <n v="12826162.83"/>
    <n v="14000000"/>
    <n v="12826162.83"/>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2000000"/>
    <n v="1505000"/>
    <n v="2000000"/>
    <n v="1505000"/>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17000000"/>
    <n v="17184939.98"/>
    <n v="17260000"/>
    <n v="17184939.469999999"/>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4000000"/>
    <n v="14156461.57"/>
    <n v="16056100"/>
    <n v="12254280.649999997"/>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14500000"/>
    <n v="14265676.199999999"/>
    <n v="16559000"/>
    <n v="12325177.699999999"/>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4000000"/>
    <n v="2036328.68"/>
    <n v="4319000"/>
    <n v="1749522.5699999998"/>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2.01 - Servicios telefónico de larga distancia"/>
    <s v="(en blanco)"/>
    <s v="(en blanco)"/>
    <n v="3000000"/>
    <n v="557993.91999999993"/>
    <n v="3000000"/>
    <n v="547349.88000000012"/>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3.01 - Teléfono local"/>
    <s v="(en blanco)"/>
    <s v="(en blanco)"/>
    <n v="2200000"/>
    <n v="304590"/>
    <n v="2200000"/>
    <n v="276900"/>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18000000"/>
    <n v="23351473.02"/>
    <n v="18000000"/>
    <n v="23170535.509999998"/>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6.01 - Energía eléctrica"/>
    <s v="(en blanco)"/>
    <s v="(en blanco)"/>
    <n v="10000000"/>
    <n v="7115536.6199999992"/>
    <n v="10000000"/>
    <n v="7115536.6200000001"/>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7.01 - Agua"/>
    <s v="(en blanco)"/>
    <s v="(en blanco)"/>
    <n v="200000"/>
    <n v="32214"/>
    <n v="200000"/>
    <n v="32214"/>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99 - MULTIPROVINCIAL"/>
    <s v="2.2.1.8.01 - Recolección de residuos"/>
    <s v="(en blanco)"/>
    <s v="(en blanco)"/>
    <n v="100000"/>
    <n v="29711.3"/>
    <n v="250000"/>
    <n v="29711.3"/>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2000000"/>
    <n v="200000"/>
    <n v="21000000"/>
    <n v="200000"/>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0"/>
    <n v="814953.66"/>
    <n v="1500000"/>
    <n v="679060.14"/>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2500000"/>
    <n v="738916"/>
    <n v="2500000"/>
    <n v="680742"/>
  </r>
  <r>
    <s v="2023"/>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99 - MULTIPROVINCIAL"/>
    <s v="2.2.3.1.01 - Viáticos dentro del país"/>
    <s v="(en blanco)"/>
    <s v="(en blanco)"/>
    <n v="8000000"/>
    <n v="14158131.960000001"/>
    <n v="67705625"/>
    <n v="14158131.960000001"/>
  </r>
  <r>
    <s v="2023"/>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99 - MULTIPROVINCIAL"/>
    <s v="2.2.3.2.01 - Viaticos fuera del país"/>
    <s v="(en blanco)"/>
    <s v="(en blanco)"/>
    <n v="500000"/>
    <n v="0"/>
    <n v="500000"/>
    <n v="0"/>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99 - MULTIPROVINCIAL"/>
    <s v="2.2.4.1.01 - Pasajes y gastos de transporte"/>
    <s v="(en blanco)"/>
    <s v="(en blanco)"/>
    <n v="0"/>
    <n v="205000"/>
    <n v="205000"/>
    <n v="205000"/>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99 - MULTIPROVINCIAL"/>
    <s v="2.2.4.2.01 - Fletes"/>
    <s v="(en blanco)"/>
    <s v="(en blanco)"/>
    <n v="0"/>
    <n v="971162.05"/>
    <n v="2650000"/>
    <n v="757161.05"/>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99 - MULTIPROVINCIAL"/>
    <s v="2.2.4.4.01 - Peaje"/>
    <s v="(en blanco)"/>
    <s v="(en blanco)"/>
    <n v="0"/>
    <n v="104600"/>
    <n v="110000"/>
    <n v="10460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1000000"/>
    <n v="14270535.32"/>
    <n v="14311000"/>
    <n v="6811791.2399999984"/>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99 - MULTIPROVINCIAL"/>
    <s v="2.2.5.3.02 - Alquiler de equipo de tecnología y almacenamiento de datos"/>
    <s v="(en blanco)"/>
    <s v="(en blanco)"/>
    <n v="0"/>
    <n v="0"/>
    <n v="1400000"/>
    <n v="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4000000"/>
    <n v="1349920"/>
    <n v="3269000"/>
    <n v="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0"/>
    <n v="10500"/>
    <n v="15000"/>
    <n v="1050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99 - MULTIPROVINCIAL"/>
    <s v="2.2.5.9.01 - Licencias Informáticas"/>
    <s v="(en blanco)"/>
    <s v="(en blanco)"/>
    <n v="10000000"/>
    <n v="2517402.02"/>
    <n v="40109000"/>
    <n v="303150"/>
  </r>
  <r>
    <s v="2023"/>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99 - MULTIPROVINCIAL"/>
    <s v="2.2.6.2.01 - Seguro de bienes muebles"/>
    <s v="(en blanco)"/>
    <s v="(en blanco)"/>
    <n v="4000000"/>
    <n v="4323108.17"/>
    <n v="4323110"/>
    <n v="4323108.17"/>
  </r>
  <r>
    <s v="2023"/>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99 - MULTIPROVINCIAL"/>
    <s v="2.2.6.3.01 - Seguros de personas"/>
    <s v="(en blanco)"/>
    <s v="(en blanco)"/>
    <n v="3000000"/>
    <n v="1896426.06"/>
    <n v="3000000"/>
    <n v="1896426.0600000003"/>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177236"/>
    <n v="1350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2000000"/>
    <n v="0"/>
    <n v="40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406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3719.95"/>
    <n v="64000"/>
    <n v="63719.95"/>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191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65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2041880.69"/>
    <n v="2560000"/>
    <n v="1892479.67"/>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82600"/>
    <n v="21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58595.3199999998"/>
    <n v="2615000"/>
    <n v="654455.98"/>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2000000"/>
    <n v="900460.19"/>
    <n v="1500000"/>
    <n v="900460.19"/>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0"/>
    <n v="584677.64"/>
    <n v="1000000"/>
    <n v="180649.25"/>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0"/>
    <n v="61850.879999999997"/>
    <n v="700000"/>
    <n v="61850.879999999997"/>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1500000"/>
    <n v="211976.51"/>
    <n v="250000"/>
    <n v="7476.5"/>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1000000"/>
    <n v="0"/>
    <n v="1000000"/>
    <n v="0"/>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0"/>
    <n v="639370"/>
    <n v="1000000"/>
    <n v="569114"/>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2000000"/>
    <n v="1660969.18"/>
    <n v="2795000"/>
    <n v="1040444.2800000001"/>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0"/>
    <n v="324500"/>
    <n v="27435000"/>
    <n v="324500"/>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4228260"/>
    <n v="3184973.2199999997"/>
    <n v="5111111"/>
    <n v="2201632.02"/>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0"/>
    <n v="177475.89"/>
    <n v="561000"/>
    <n v="177475.89"/>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0"/>
    <n v="139165.6"/>
    <n v="6806890"/>
    <n v="101240.40000000002"/>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5000000"/>
    <n v="593889.14"/>
    <n v="2505000"/>
    <n v="593852.41999999993"/>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99 - MULTIPROVINCIAL"/>
    <s v="2.2.9.2.03 - Servicios de Catering"/>
    <s v="(en blanco)"/>
    <s v="(en blanco)"/>
    <n v="0"/>
    <n v="677851.51"/>
    <n v="1500000"/>
    <n v="397571.5"/>
  </r>
  <r>
    <s v="2023"/>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4000000"/>
    <n v="1025093.51"/>
    <n v="1230000"/>
    <n v="841562.98"/>
  </r>
  <r>
    <s v="2023"/>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99 - MULTIPROVINCIAL"/>
    <s v="2.3.1.3.03 - Productos forestales"/>
    <s v="(en blanco)"/>
    <s v="(en blanco)"/>
    <n v="500000"/>
    <n v="231724"/>
    <n v="400000"/>
    <n v="2672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0"/>
    <n v="54060.04"/>
    <n v="106000"/>
    <n v="53588.0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99 - MULTIPROVINCIAL"/>
    <s v="2.3.2.2.01 - Acabados textiles"/>
    <s v="(en blanco)"/>
    <s v="(en blanco)"/>
    <n v="0"/>
    <n v="298544.13"/>
    <n v="398500"/>
    <n v="7646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99 - MULTIPROVINCIAL"/>
    <s v="2.3.2.3.01 - Prendas y accesorios de vestir"/>
    <s v="(en blanco)"/>
    <s v="(en blanco)"/>
    <n v="150000"/>
    <n v="215854.25"/>
    <n v="359000"/>
    <n v="214049.76"/>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99 - MULTIPROVINCIAL"/>
    <s v="2.3.3.1.01 - Papel de escritorio"/>
    <s v="(en blanco)"/>
    <s v="(en blanco)"/>
    <n v="0"/>
    <n v="502208"/>
    <n v="1000000"/>
    <n v="465038"/>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99 - MULTIPROVINCIAL"/>
    <s v="2.3.3.2.01 - Papel y cartón"/>
    <s v="(en blanco)"/>
    <s v="(en blanco)"/>
    <n v="400000"/>
    <n v="1330579.0699999998"/>
    <n v="1896050"/>
    <n v="1330579.0699999998"/>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99 - MULTIPROVINCIAL"/>
    <s v="2.3.3.3.01 - Productos de artes gráficas"/>
    <s v="(en blanco)"/>
    <s v="(en blanco)"/>
    <n v="0"/>
    <n v="358850.37"/>
    <n v="700000"/>
    <n v="218135.37000000002"/>
  </r>
  <r>
    <s v="2023"/>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0"/>
    <n v="5668.6"/>
    <n v="6000"/>
    <n v="5668.55"/>
  </r>
  <r>
    <s v="2023"/>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99 - MULTIPROVINCIAL"/>
    <s v="2.3.5.3.01 - Llantas y neumáticos"/>
    <s v="(en blanco)"/>
    <s v="(en blanco)"/>
    <n v="0"/>
    <n v="649381.86"/>
    <n v="1547000"/>
    <n v="622949.86"/>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0"/>
    <n v="12682.029999999999"/>
    <n v="50000"/>
    <n v="6015.03"/>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0"/>
    <n v="0"/>
    <n v="36530"/>
    <n v="0"/>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99 - MULTIPROVINCIAL"/>
    <s v="2.3.6.4.07 - Otros minerales"/>
    <s v="(en blanco)"/>
    <s v="(en blanco)"/>
    <n v="0"/>
    <n v="14160"/>
    <n v="75000"/>
    <n v="14160"/>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0"/>
    <n v="256345"/>
    <n v="4016573"/>
    <n v="256345"/>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10000000"/>
    <n v="6386465.4199999999"/>
    <n v="9827900"/>
    <n v="6036465.4199999999"/>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0"/>
    <n v="19474.54"/>
    <n v="118600"/>
    <n v="19474.54"/>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0"/>
    <n v="29340.93"/>
    <n v="73200"/>
    <n v="29340.93"/>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1.99 - Otros combustibles"/>
    <s v="(en blanco)"/>
    <s v="(en blanco)"/>
    <n v="0"/>
    <n v="0"/>
    <n v="22800"/>
    <n v="0"/>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0"/>
    <n v="3699.89"/>
    <n v="69000"/>
    <n v="3699.89"/>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0"/>
    <n v="80389.919999999998"/>
    <n v="130167"/>
    <n v="53249.91999999999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500000"/>
    <n v="493195.42"/>
    <n v="1442000"/>
    <n v="493195.42000000004"/>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0"/>
    <n v="23636.93"/>
    <n v="38900"/>
    <n v="23636.84"/>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0"/>
    <n v="2383018.9300000006"/>
    <n v="3189996"/>
    <n v="2060802.89"/>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0"/>
    <n v="0"/>
    <n v="7590"/>
    <n v="0"/>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5.01 - Útiles de cocina y comedor"/>
    <s v="(en blanco)"/>
    <s v="(en blanco)"/>
    <n v="0"/>
    <n v="648706.28"/>
    <n v="595000"/>
    <n v="639106.79999999993"/>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6.01 - Productos eléctricos y afines"/>
    <s v="(en blanco)"/>
    <s v="(en blanco)"/>
    <n v="350000"/>
    <n v="1024531.2"/>
    <n v="3151700"/>
    <n v="896831.14"/>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8.01 - Repuestos"/>
    <s v="(en blanco)"/>
    <s v="(en blanco)"/>
    <n v="0"/>
    <n v="271289.36"/>
    <n v="867540"/>
    <n v="171289.0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8.02 - Accesorios"/>
    <s v="(en blanco)"/>
    <s v="(en blanco)"/>
    <n v="0"/>
    <n v="127054.26000000001"/>
    <n v="440300"/>
    <n v="54257.5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9.01 - Productos y Utiles Varios  n.i.p"/>
    <s v="(en blanco)"/>
    <s v="(en blanco)"/>
    <n v="9400000"/>
    <n v="46020"/>
    <n v="1691756"/>
    <n v="46020"/>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0"/>
    <n v="0"/>
    <n v="58200"/>
    <n v="0"/>
  </r>
  <r>
    <s v="2023"/>
    <x v="0"/>
    <x v="0"/>
    <x v="1"/>
    <x v="1"/>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99 - MULTIPROVINCIAL"/>
    <s v="2.3.9.9.05 - Productos y útiles diversos"/>
    <s v="(en blanco)"/>
    <s v="(en blanco)"/>
    <n v="0"/>
    <n v="305937.24"/>
    <n v="226500"/>
    <n v="304816.24"/>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58392000"/>
    <n v="60750833.340000004"/>
    <n v="65164650.18"/>
    <n v="50148833.340000004"/>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03 - Suplencias"/>
    <s v="(en blanco)"/>
    <s v="(en blanco)"/>
    <n v="300000"/>
    <n v="0"/>
    <n v="3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05 - Periodo probatorio de ingreso a carrera"/>
    <s v="(en blanco)"/>
    <s v="(en blanco)"/>
    <n v="2160000"/>
    <n v="967500"/>
    <n v="1404637"/>
    <n v="225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06 - Jornales"/>
    <s v="(en blanco)"/>
    <s v="(en blanco)"/>
    <n v="120000"/>
    <n v="0"/>
    <n v="12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08 - Empleados temporales"/>
    <s v="(en blanco)"/>
    <s v="(en blanco)"/>
    <n v="57108000"/>
    <n v="66274333.329999998"/>
    <n v="63036000"/>
    <n v="53415833.329999998"/>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09 - Personal de carácter eventual"/>
    <s v="(en blanco)"/>
    <s v="(en blanco)"/>
    <n v="0"/>
    <n v="112500"/>
    <n v="112500"/>
    <n v="112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2.11 - Interinato"/>
    <s v="(en blanco)"/>
    <s v="(en blanco)"/>
    <n v="4260000"/>
    <n v="4567000"/>
    <n v="5082000"/>
    <n v="3693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3.01 - Sueldos al personal fijo en trámite de pensiones"/>
    <s v="(en blanco)"/>
    <s v="(en blanco)"/>
    <n v="1800000"/>
    <n v="0"/>
    <n v="1221558"/>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10449000"/>
    <n v="11108658.33"/>
    <n v="11129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5.01 - Prestaciones económicas"/>
    <s v="(en blanco)"/>
    <s v="(en blanco)"/>
    <n v="200000"/>
    <n v="0"/>
    <n v="2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5.03 - Prestación laboral por desvinculación"/>
    <s v="(en blanco)"/>
    <s v="(en blanco)"/>
    <n v="0"/>
    <n v="33000"/>
    <n v="33000"/>
    <n v="33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99 - MULTIPROVINCIAL"/>
    <s v="2.1.1.5.04 - Proporción de vacaciones no disfrutadas"/>
    <s v="(en blanco)"/>
    <s v="(en blanco)"/>
    <n v="420000"/>
    <n v="354314.72999999992"/>
    <n v="420000"/>
    <n v="354314.7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99 - MULTIPROVINCIAL"/>
    <s v="2.1.2.2.03 - Pago de horas extraordinarias"/>
    <s v="(en blanco)"/>
    <s v="(en blanco)"/>
    <n v="0"/>
    <n v="500948.49"/>
    <n v="578805"/>
    <n v="39362.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1668000"/>
    <n v="2132733.33"/>
    <n v="2310500"/>
    <n v="1710233.3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99 - MULTIPROVINCIAL"/>
    <s v="2.1.2.2.06 - Incentivo por Rendimiento Individual"/>
    <s v="(en blanco)"/>
    <s v="(en blanco)"/>
    <n v="13144000"/>
    <n v="7667622.2299999995"/>
    <n v="11716000"/>
    <n v="7667622.2299999995"/>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99 - MULTIPROVINCIAL"/>
    <s v="2.1.2.2.09 - Bono por desempeño a servidores de carrera"/>
    <s v="(en blanco)"/>
    <s v="(en blanco)"/>
    <n v="2695000"/>
    <n v="1929583.33"/>
    <n v="2662000"/>
    <n v="1929583.3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99 - MULTIPROVINCIAL"/>
    <s v="2.1.2.2.10 - Compensación por cumplimiento de indicadores del MAP"/>
    <s v="(en blanco)"/>
    <s v="(en blanco)"/>
    <n v="10449000"/>
    <n v="10804097.220000001"/>
    <n v="11197000"/>
    <n v="10804097.2200000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4 - GRATIFICACIONES Y BONIFICACIONES"/>
    <s v="N"/>
    <s v="00 - N/A"/>
    <s v="10 - FONDO GENERAL"/>
    <s v="99 - MULTIPROVINCIAL"/>
    <s v="2.1.4.2.02 - Gratificaciones por pasantías"/>
    <s v="(en blanco)"/>
    <s v="(en blanco)"/>
    <n v="135000"/>
    <n v="0"/>
    <n v="135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99 - MULTIPROVINCIAL"/>
    <s v="2.1.5.1.01 - Contribuciones al seguro de salud"/>
    <s v="(en blanco)"/>
    <s v="(en blanco)"/>
    <n v="9889416"/>
    <n v="9377368.0100000016"/>
    <n v="10597716.359999999"/>
    <n v="7613879.86000000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99 - MULTIPROVINCIAL"/>
    <s v="2.1.5.2.01 - Contribuciones al seguro de pensiones"/>
    <s v="(en blanco)"/>
    <s v="(en blanco)"/>
    <n v="9920976"/>
    <n v="9410432.1500000004"/>
    <n v="10644325.26"/>
    <n v="7639256.8299999991"/>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99 - MULTIPROVINCIAL"/>
    <s v="2.1.5.3.01 - Contribuciones al seguro de riesgo laboral"/>
    <s v="(en blanco)"/>
    <s v="(en blanco)"/>
    <n v="1176180"/>
    <n v="1075481.0700000003"/>
    <n v="1221880.2"/>
    <n v="910065.280000000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2.01 - Servicios telefónico de larga distancia"/>
    <s v="(en blanco)"/>
    <s v="(en blanco)"/>
    <n v="555000"/>
    <n v="189941.14"/>
    <n v="455000"/>
    <n v="189941.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600000"/>
    <n v="383045.1"/>
    <n v="450000"/>
    <n v="383045.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4.01 - Telefax y correos"/>
    <s v="(en blanco)"/>
    <s v="(en blanco)"/>
    <n v="36000"/>
    <n v="0"/>
    <n v="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5.01 - Servicio de internet y televisión por cable"/>
    <s v="(en blanco)"/>
    <s v="(en blanco)"/>
    <n v="3504000"/>
    <n v="3378337.7400000007"/>
    <n v="2704000"/>
    <n v="3378337.740000000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6.01 - Energía eléctrica"/>
    <s v="(en blanco)"/>
    <s v="(en blanco)"/>
    <n v="3900000"/>
    <n v="2604591.37"/>
    <n v="3160000"/>
    <n v="2604591.3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7.01 - Agua"/>
    <s v="(en blanco)"/>
    <s v="(en blanco)"/>
    <n v="12000"/>
    <n v="5616"/>
    <n v="12000"/>
    <n v="561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99 - MULTIPROVINCIAL"/>
    <s v="2.2.1.8.01 - Recolección de residuos"/>
    <s v="(en blanco)"/>
    <s v="(en blanco)"/>
    <n v="6000"/>
    <n v="0"/>
    <n v="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99 - MULTIPROVINCIAL"/>
    <s v="2.2.2.1.01 - Publicidad y propaganda"/>
    <s v="(en blanco)"/>
    <s v="(en blanco)"/>
    <n v="1500000"/>
    <n v="1167025.6499999999"/>
    <n v="3499000"/>
    <n v="1013035.6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99 - MULTIPROVINCIAL"/>
    <s v="2.2.2.1.02 - Promoción y patrocinio"/>
    <s v="(en blanco)"/>
    <s v="(en blanco)"/>
    <n v="0"/>
    <n v="1000"/>
    <n v="1000"/>
    <n v="1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99 - MULTIPROVINCIAL"/>
    <s v="2.2.2.2.01 - Impresión, encuadernación y rotulación"/>
    <s v="(en blanco)"/>
    <s v="(en blanco)"/>
    <n v="3135072"/>
    <n v="5980329.5000000009"/>
    <n v="5115072"/>
    <n v="2781551.4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99 - MULTIPROVINCIAL"/>
    <s v="2.2.3.1.01 - Viáticos dentro del país"/>
    <s v="(en blanco)"/>
    <s v="(en blanco)"/>
    <n v="2281850"/>
    <n v="629720"/>
    <n v="1681850"/>
    <n v="62972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99 - MULTIPROVINCIAL"/>
    <s v="2.2.3.2.01 - Viaticos fuera del país"/>
    <s v="(en blanco)"/>
    <s v="(en blanco)"/>
    <n v="1641905"/>
    <n v="1221257.17"/>
    <n v="1341905"/>
    <n v="1221257.1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99 - MULTIPROVINCIAL"/>
    <s v="2.2.3.3.01 - Otros viáticos"/>
    <s v="(en blanco)"/>
    <s v="(en blanco)"/>
    <n v="19593"/>
    <n v="0"/>
    <n v="19593"/>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4 - TRANSPORTE Y ALMACENAJE"/>
    <s v="N"/>
    <s v="00 - N/A"/>
    <s v="10 - FONDO GENERAL"/>
    <s v="99 - MULTIPROVINCIAL"/>
    <s v="2.2.4.1.01 - Pasajes y gastos de transporte"/>
    <s v="(en blanco)"/>
    <s v="(en blanco)"/>
    <n v="2387704"/>
    <n v="1674036.7799999998"/>
    <n v="2537704"/>
    <n v="1674036.779999999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4 - TRANSPORTE Y ALMACENAJE"/>
    <s v="N"/>
    <s v="00 - N/A"/>
    <s v="10 - FONDO GENERAL"/>
    <s v="99 - MULTIPROVINCIAL"/>
    <s v="2.2.4.4.01 - Peaje"/>
    <s v="(en blanco)"/>
    <s v="(en blanco)"/>
    <n v="220000"/>
    <n v="0"/>
    <n v="11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99 - MULTIPROVINCIAL"/>
    <s v="2.2.5.1.01 - Alquileres y rentas de edificaciones y locales"/>
    <s v="(en blanco)"/>
    <s v="(en blanco)"/>
    <n v="840000"/>
    <n v="879651.41"/>
    <n v="850000"/>
    <n v="816719.6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99 - MULTIPROVINCIAL"/>
    <s v="2.2.5.4.01 - Alquileres de equipos de transporte, tracción y elevación"/>
    <s v="(en blanco)"/>
    <s v="(en blanco)"/>
    <n v="0"/>
    <n v="20213.400000000001"/>
    <n v="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99 - MULTIPROVINCIAL"/>
    <s v="2.2.5.8.01 - Otros alquileres y arrendamientos por derechos de usos"/>
    <s v="(en blanco)"/>
    <s v="(en blanco)"/>
    <n v="0"/>
    <n v="1269329.8599999999"/>
    <n v="2022500"/>
    <n v="1067549.859999999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99 - MULTIPROVINCIAL"/>
    <s v="2.2.5.9.01 - Licencias Informáticas"/>
    <s v="(en blanco)"/>
    <s v="(en blanco)"/>
    <n v="3785272"/>
    <n v="1549169.8599999999"/>
    <n v="1637772"/>
    <n v="6874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99 - MULTIPROVINCIAL"/>
    <s v="2.2.6.1.01 - Seguro de bienes inmuebles e infraestructura"/>
    <s v="(en blanco)"/>
    <s v="(en blanco)"/>
    <n v="250000"/>
    <n v="489408.2"/>
    <n v="250000"/>
    <n v="489408.1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99 - MULTIPROVINCIAL"/>
    <s v="2.2.6.2.01 - Seguro de bienes muebles"/>
    <s v="(en blanco)"/>
    <s v="(en blanco)"/>
    <n v="1400000"/>
    <n v="606021.01"/>
    <n v="800000"/>
    <n v="606021.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1200000"/>
    <n v="773025.5"/>
    <n v="1200000"/>
    <n v="773025.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5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2 - Mantenimientos y reparaciones especiales"/>
    <s v="(en blanco)"/>
    <s v="(en blanco)"/>
    <n v="180000"/>
    <n v="150000"/>
    <n v="130000"/>
    <n v="150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72000"/>
    <n v="0"/>
    <n v="72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
    <n v="41093.1"/>
    <n v="120000"/>
    <n v="41093.08999999999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0"/>
    <n v="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0000"/>
    <n v="0"/>
    <n v="7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42000"/>
    <n v="670000.01"/>
    <n v="692000"/>
    <n v="298339.8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0000"/>
    <n v="430983.2"/>
    <n v="190000"/>
    <n v="430983.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2.01 - Comisiones y gastos"/>
    <s v="(en blanco)"/>
    <s v="(en blanco)"/>
    <n v="36000"/>
    <n v="1442.01"/>
    <n v="36000"/>
    <n v="1442.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204000"/>
    <n v="59000"/>
    <n v="49013"/>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2 - Lavandería"/>
    <s v="(en blanco)"/>
    <s v="(en blanco)"/>
    <n v="30000"/>
    <n v="70001.14"/>
    <n v="30000"/>
    <n v="66429.6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3 - Limpieza e higiene"/>
    <s v="(en blanco)"/>
    <s v="(en blanco)"/>
    <n v="96000"/>
    <n v="0"/>
    <n v="9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1 - Eventos generales"/>
    <s v="(en blanco)"/>
    <s v="(en blanco)"/>
    <n v="3606653"/>
    <n v="31330580.23"/>
    <n v="32571553"/>
    <n v="3238774"/>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4 - Actuaciones artísticas"/>
    <s v="(en blanco)"/>
    <s v="(en blanco)"/>
    <n v="0"/>
    <n v="215008"/>
    <n v="715100"/>
    <n v="21500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1 - Servicios técnicos y profesionales"/>
    <s v="(en blanco)"/>
    <s v="(en blanco)"/>
    <n v="200000"/>
    <n v="106107.96"/>
    <n v="200000"/>
    <n v="106107.9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2 - Servicios jurídicos"/>
    <s v="(en blanco)"/>
    <s v="(en blanco)"/>
    <n v="300000"/>
    <n v="167560"/>
    <n v="200000"/>
    <n v="16756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4 - Servicios de capacitación"/>
    <s v="(en blanco)"/>
    <s v="(en blanco)"/>
    <n v="2000000"/>
    <n v="7947260"/>
    <n v="11026000"/>
    <n v="766926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5 - Servicios de informática y sistemas computarizados"/>
    <s v="(en blanco)"/>
    <s v="(en blanco)"/>
    <n v="612000"/>
    <n v="2591322.8100000005"/>
    <n v="2411000"/>
    <n v="2591322.810000000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6 - Otros servicios técnicos profesionales"/>
    <s v="(en blanco)"/>
    <s v="(en blanco)"/>
    <n v="800000"/>
    <n v="123900"/>
    <n v="460000"/>
    <n v="1239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8.01 - Impuestos"/>
    <s v="(en blanco)"/>
    <s v="(en blanco)"/>
    <n v="36000"/>
    <n v="0"/>
    <n v="3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99 - MULTIPROVINCIAL"/>
    <s v="2.2.9.1.01 - Otras contrataciones de servicios"/>
    <s v="(en blanco)"/>
    <s v="(en blanco)"/>
    <n v="0"/>
    <n v="654899.9"/>
    <n v="1575000"/>
    <n v="460199.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99 - MULTIPROVINCIAL"/>
    <s v="2.2.9.2.01 - Servicios de alimentación"/>
    <s v="(en blanco)"/>
    <s v="(en blanco)"/>
    <n v="500000"/>
    <n v="1990923.8"/>
    <n v="2440000"/>
    <n v="78745.60000000000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99 - MULTIPROVINCIAL"/>
    <s v="2.2.9.2.03 - Servicios de Catering"/>
    <s v="(en blanco)"/>
    <s v="(en blanco)"/>
    <n v="8841310"/>
    <n v="6610524.5900000008"/>
    <n v="7426310"/>
    <n v="5147677.9300000006"/>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99 - MULTIPROVINCIAL"/>
    <s v="2.3.1.1.01 - Alimentos y bebidas para personas"/>
    <s v="(en blanco)"/>
    <s v="(en blanco)"/>
    <n v="1084000"/>
    <n v="359148.35"/>
    <n v="509000"/>
    <n v="249108.34999999998"/>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99 - MULTIPROVINCIAL"/>
    <s v="2.3.1.3.03 - Productos forestales"/>
    <s v="(en blanco)"/>
    <s v="(en blanco)"/>
    <n v="516000"/>
    <n v="314116"/>
    <n v="516000"/>
    <n v="314116"/>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99 - MULTIPROVINCIAL"/>
    <s v="2.3.1.4.01 - Madera, corcho y sus manufacturas"/>
    <s v="(en blanco)"/>
    <s v="(en blanco)"/>
    <n v="30000"/>
    <n v="0"/>
    <n v="3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2 - TEXTILES Y VESTUARIOS"/>
    <s v="N"/>
    <s v="00 - N/A"/>
    <s v="10 - FONDO GENERAL"/>
    <s v="99 - MULTIPROVINCIAL"/>
    <s v="2.3.2.2.01 - Acabados textiles"/>
    <s v="(en blanco)"/>
    <s v="(en blanco)"/>
    <n v="0"/>
    <n v="150361.5"/>
    <n v="70000"/>
    <n v="150361.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2 - TEXTILES Y VESTUARIOS"/>
    <s v="N"/>
    <s v="00 - N/A"/>
    <s v="10 - FONDO GENERAL"/>
    <s v="99 - MULTIPROVINCIAL"/>
    <s v="2.3.2.3.01 - Prendas y accesorios de vestir"/>
    <s v="(en blanco)"/>
    <s v="(en blanco)"/>
    <n v="400000"/>
    <n v="0"/>
    <n v="1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3 - PAPEL, CARTÓN E IMPRESOS"/>
    <s v="N"/>
    <s v="00 - N/A"/>
    <s v="10 - FONDO GENERAL"/>
    <s v="99 - MULTIPROVINCIAL"/>
    <s v="2.3.3.1.01 - Papel de escritorio"/>
    <s v="(en blanco)"/>
    <s v="(en blanco)"/>
    <n v="350000"/>
    <n v="39677.97"/>
    <n v="120000"/>
    <n v="39677.97"/>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3 - PAPEL, CARTÓN E IMPRESOS"/>
    <s v="N"/>
    <s v="00 - N/A"/>
    <s v="10 - FONDO GENERAL"/>
    <s v="99 - MULTIPROVINCIAL"/>
    <s v="2.3.3.2.01 - Papel y cartón"/>
    <s v="(en blanco)"/>
    <s v="(en blanco)"/>
    <n v="36000"/>
    <n v="52797.45"/>
    <n v="36000"/>
    <n v="52797.4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4 - PRODUCTOS FARMACÉUTICOS"/>
    <s v="N"/>
    <s v="00 - N/A"/>
    <s v="10 - FONDO GENERAL"/>
    <s v="99 - MULTIPROVINCIAL"/>
    <s v="2.3.4.1.01 - Productos medicinales para uso humano"/>
    <s v="(en blanco)"/>
    <s v="(en blanco)"/>
    <n v="100000"/>
    <n v="79725.11"/>
    <n v="160000"/>
    <n v="79725.11"/>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99 - MULTIPROVINCIAL"/>
    <s v="2.3.5.3.01 - Llantas y neumáticos"/>
    <s v="(en blanco)"/>
    <s v="(en blanco)"/>
    <n v="300000"/>
    <n v="0"/>
    <n v="1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99 - MULTIPROVINCIAL"/>
    <s v="2.3.5.4.01 - Artículos de caucho"/>
    <s v="(en blanco)"/>
    <s v="(en blanco)"/>
    <n v="36000"/>
    <n v="0"/>
    <n v="3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99 - MULTIPROVINCIAL"/>
    <s v="2.3.5.5.01 - Plástico"/>
    <s v="(en blanco)"/>
    <s v="(en blanco)"/>
    <n v="148000"/>
    <n v="0"/>
    <n v="148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6 - PRODUCTOS DE MINERALES, METÁLICOS Y NO METÁLICOS"/>
    <s v="N"/>
    <s v="00 - N/A"/>
    <s v="10 - FONDO GENERAL"/>
    <s v="99 - MULTIPROVINCIAL"/>
    <s v="2.3.6.2.01 - Productos de vidrio"/>
    <s v="(en blanco)"/>
    <s v="(en blanco)"/>
    <n v="36000"/>
    <n v="0"/>
    <n v="3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6 - PRODUCTOS DE MINERALES, METÁLICOS Y NO METÁLICOS"/>
    <s v="N"/>
    <s v="00 - N/A"/>
    <s v="10 - FONDO GENERAL"/>
    <s v="99 - MULTIPROVINCIAL"/>
    <s v="2.3.6.3.04 - Herramientas menores"/>
    <s v="(en blanco)"/>
    <s v="(en blanco)"/>
    <n v="96000"/>
    <n v="56120.800000000003"/>
    <n v="96000"/>
    <n v="56120.8000000000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1 - Gasolina"/>
    <s v="(en blanco)"/>
    <s v="(en blanco)"/>
    <n v="4347933"/>
    <n v="1816500"/>
    <n v="3947933"/>
    <n v="1816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2 - Gasoil"/>
    <s v="(en blanco)"/>
    <s v="(en blanco)"/>
    <n v="1863396"/>
    <n v="778500"/>
    <n v="1663396"/>
    <n v="778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5 - Aceites y grasas"/>
    <s v="(en blanco)"/>
    <s v="(en blanco)"/>
    <n v="96000"/>
    <n v="0"/>
    <n v="9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5 - Insecticidas, fumigantes y otros"/>
    <s v="(en blanco)"/>
    <s v="(en blanco)"/>
    <n v="0"/>
    <n v="0"/>
    <n v="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99 - Otros productos químicos y conexos"/>
    <s v="(en blanco)"/>
    <s v="(en blanco)"/>
    <n v="307650"/>
    <n v="11800"/>
    <n v="270266"/>
    <n v="118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1.01 - Útiles y materiales de limpieza e higiene"/>
    <s v="(en blanco)"/>
    <s v="(en blanco)"/>
    <n v="8700000"/>
    <n v="86529.64"/>
    <n v="1390000"/>
    <n v="86529.6400000000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2.01 - Útiles  y materiales de escritorio, oficina e informática"/>
    <s v="(en blanco)"/>
    <s v="(en blanco)"/>
    <n v="200000"/>
    <n v="602502.6"/>
    <n v="200000"/>
    <n v="121699.63"/>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3.01 - Útiles menores médico, quirúrgicos o de laboratorio"/>
    <s v="(en blanco)"/>
    <s v="(en blanco)"/>
    <n v="0"/>
    <n v="3532.3600000000006"/>
    <n v="35000"/>
    <n v="3532.36"/>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5.01 - Útiles de cocina y comedor"/>
    <s v="(en blanco)"/>
    <s v="(en blanco)"/>
    <n v="45000"/>
    <n v="53365.5"/>
    <n v="45000"/>
    <n v="53365.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6.01 - Productos eléctricos y afines"/>
    <s v="(en blanco)"/>
    <s v="(en blanco)"/>
    <n v="345500"/>
    <n v="278337"/>
    <n v="382884"/>
    <n v="267226.81"/>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8.01 - Repuestos"/>
    <s v="(en blanco)"/>
    <s v="(en blanco)"/>
    <n v="0"/>
    <n v="108885.68"/>
    <n v="42000"/>
    <n v="108885.68"/>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8.02 - Accesorios"/>
    <s v="(en blanco)"/>
    <s v="(en blanco)"/>
    <n v="0"/>
    <n v="651156.68000000005"/>
    <n v="20000"/>
    <n v="415101.22"/>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9.04 - Productos y útiles de defensa y seguridad"/>
    <s v="(en blanco)"/>
    <s v="(en blanco)"/>
    <n v="0"/>
    <n v="175766.9"/>
    <n v="80000"/>
    <n v="175766.9"/>
  </r>
  <r>
    <s v="2023"/>
    <x v="0"/>
    <x v="0"/>
    <x v="1"/>
    <x v="1"/>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99 - MULTIPROVINCIAL"/>
    <s v="2.3.9.9.05 - Productos y útiles diversos"/>
    <s v="(en blanco)"/>
    <s v="(en blanco)"/>
    <n v="0"/>
    <n v="54891.24"/>
    <n v="40000"/>
    <n v="54891.2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313251200"/>
    <n v="300381000"/>
    <n v="330036420"/>
    <n v="3003806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2.06 - Jornales"/>
    <s v="(en blanco)"/>
    <s v="(en blanco)"/>
    <n v="2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7000000"/>
    <n v="4320000"/>
    <n v="5160000"/>
    <n v="43200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28127300"/>
    <n v="27839036"/>
    <n v="28080014"/>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1000000"/>
    <n v="664800"/>
    <n v="807701.89"/>
    <n v="6648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500000"/>
    <n v="622288.87000000011"/>
    <n v="692298.11"/>
    <n v="622288.87000000011"/>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3816000"/>
    <n v="3406854"/>
    <n v="3716568"/>
    <n v="340685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3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3000000"/>
    <n v="0"/>
    <n v="2139287"/>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4 - Otras gratificaciones"/>
    <s v="(en blanco)"/>
    <s v="(en blanco)"/>
    <n v="3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22727291"/>
    <n v="21599576.869999997"/>
    <n v="25332323.559999999"/>
    <n v="21599576.86999999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22098835"/>
    <n v="21633742.599999998"/>
    <n v="22243675"/>
    <n v="21633742.599999998"/>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3308923"/>
    <n v="3262320.8000000003"/>
    <n v="3334840"/>
    <n v="3262320.8000000003"/>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5420000"/>
    <n v="5376218.1100000003"/>
    <n v="5620000"/>
    <n v="5376218.109999999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30000"/>
    <n v="66623.040000000008"/>
    <n v="48000"/>
    <n v="66623.03999999999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920000"/>
    <n v="1859921.29"/>
    <n v="2120000"/>
    <n v="1859921.29"/>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1400000"/>
    <n v="158120"/>
    <n v="982000"/>
    <n v="15812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500000"/>
    <n v="0"/>
    <n v="5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10221000"/>
    <n v="10948714.809999999"/>
    <n v="10221000"/>
    <n v="10708714.810000001"/>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4000000"/>
    <n v="0"/>
    <n v="4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5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847486"/>
    <n v="674221.46"/>
    <n v="847486"/>
    <n v="674221.46"/>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1437363.99"/>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0"/>
    <n v="4624975.08"/>
    <n v="8000000"/>
    <n v="4624975.0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2000000"/>
    <n v="0"/>
    <n v="1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4970000"/>
    <n v="6370834.6399999997"/>
    <n v="9270000"/>
    <n v="4865769.71"/>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924129"/>
    <n v="495359.19"/>
    <n v="924129"/>
    <n v="390264.02"/>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1000000"/>
    <n v="0"/>
    <n v="1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5000000"/>
    <n v="921292.03"/>
    <n v="4500000"/>
    <n v="921291.98"/>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1500000"/>
    <n v="0"/>
    <n v="2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5614368"/>
    <n v="5614000"/>
    <n v="7114368"/>
    <n v="56140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27003004"/>
    <n v="5153994.7"/>
    <n v="13344115.449999997"/>
    <n v="5153994.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1200000"/>
    <n v="0"/>
    <n v="12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0"/>
    <n v="1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500000"/>
    <n v="500616.08999999997"/>
    <n v="500000"/>
    <n v="395931.3"/>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600000"/>
    <n v="691142.35"/>
    <n v="1600000"/>
    <n v="197272.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250000"/>
    <n v="0"/>
    <n v="75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700000"/>
    <n v="50046.87"/>
    <n v="700000"/>
    <n v="50046.8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1000000"/>
    <n v="0"/>
    <n v="1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9.02 - Bonos para útiles diversos"/>
    <s v="(en blanco)"/>
    <s v="(en blanco)"/>
    <n v="0"/>
    <n v="0"/>
    <n v="14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9.03 - Bonos para asistencia social"/>
    <s v="(en blanco)"/>
    <s v="(en blanco)"/>
    <n v="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400000"/>
    <n v="0"/>
    <n v="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362796000"/>
    <n v="278034476"/>
    <n v="291542064.24000001"/>
    <n v="2286111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035538981"/>
    <n v="341072034"/>
    <n v="353772302.36000001"/>
    <n v="28573117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151350000"/>
    <n v="128780000"/>
    <n v="140395000"/>
    <n v="124867333.2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16527915"/>
    <n v="57000000"/>
    <n v="57803465"/>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0"/>
    <n v="4233750"/>
    <n v="5895000"/>
    <n v="42337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0"/>
    <n v="6430145.3599999994"/>
    <n v="6138500.2800000003"/>
    <n v="6430145.360000000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0"/>
    <n v="21129000"/>
    <n v="21129000"/>
    <n v="12453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30000000"/>
    <n v="10878118.75"/>
    <n v="10878118.75"/>
    <n v="10878118.7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0"/>
    <n v="0"/>
    <n v="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30000000"/>
    <n v="0"/>
    <n v="19584410.210000001"/>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0"/>
    <n v="0"/>
    <n v="61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99141951"/>
    <n v="56119920.859999999"/>
    <n v="58046023.340000004"/>
    <n v="48692139.85999999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99281784"/>
    <n v="56014278.259999998"/>
    <n v="57914038.5"/>
    <n v="48576023.25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15381685"/>
    <n v="7595453.6099999994"/>
    <n v="8074506.1200000001"/>
    <n v="6443048.610000000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19004514"/>
    <n v="11644784.030000001"/>
    <n v="14504514"/>
    <n v="11644784.03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70329"/>
    <n v="169131.34999999998"/>
    <n v="320329"/>
    <n v="169131.349999999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2398013"/>
    <n v="1805867.4099999997"/>
    <n v="2268013"/>
    <n v="1805867.409999999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13359"/>
    <n v="9108"/>
    <n v="13359"/>
    <n v="910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2150000"/>
    <n v="6227133.4699999997"/>
    <n v="6850000"/>
    <n v="190650.2399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2 - Promoción y patrocinio"/>
    <s v="(en blanco)"/>
    <s v="(en blanco)"/>
    <n v="0"/>
    <n v="0"/>
    <n v="5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0"/>
    <n v="700000.98"/>
    <n v="703575"/>
    <n v="95325.11999999999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343600"/>
    <n v="474884.6"/>
    <n v="489812.81000000006"/>
    <n v="474884.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17116782"/>
    <n v="32985005.700000003"/>
    <n v="34916782"/>
    <n v="32985005.69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260000"/>
    <n v="68753.399999999994"/>
    <n v="260000"/>
    <n v="68753.39999999999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99 - MULTIPROVINCIAL"/>
    <s v="2.2.3.1.01 - Viáticos dentro del país"/>
    <s v="(en blanco)"/>
    <s v="(en blanco)"/>
    <n v="0"/>
    <n v="15000000"/>
    <n v="15000000"/>
    <n v="776346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600000"/>
    <n v="1728818.9100000001"/>
    <n v="1752000"/>
    <n v="185818.8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132000"/>
    <n v="10820"/>
    <n v="132000"/>
    <n v="1082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165600"/>
    <n v="1083390"/>
    <n v="1112600"/>
    <n v="108339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1300000"/>
    <n v="2373366.4500000002"/>
    <n v="5052386.32"/>
    <n v="2373366.449999999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0"/>
    <n v="1350000"/>
    <n v="1350000"/>
    <n v="627462.1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262345"/>
    <n v="3712635"/>
    <n v="4099262.9800000004"/>
    <n v="3370074.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6.01 - Alquileres de terrenos"/>
    <s v="(en blanco)"/>
    <s v="(en blanco)"/>
    <n v="0"/>
    <n v="2102760"/>
    <n v="210276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258527"/>
    <n v="0"/>
    <n v="258527"/>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5285230"/>
    <n v="5772689.96"/>
    <n v="7698092.8900000006"/>
    <n v="5772689.9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50 - CRÉDITO INTERNO"/>
    <s v="99 - MULTIPROVINCIAL"/>
    <s v="2.2.5.4.01 - Alquileres de equipos de transporte, tracción y elevación"/>
    <s v="(en blanco)"/>
    <s v="(en blanco)"/>
    <n v="0"/>
    <n v="16050000"/>
    <n v="16392560.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0"/>
    <n v="12124025.08"/>
    <n v="12125000"/>
    <n v="12124025.0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1079892"/>
    <n v="1048523.5999999996"/>
    <n v="7598579"/>
    <n v="1048523.600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330000"/>
    <n v="250000"/>
    <n v="230000"/>
    <n v="25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
    <n v="0"/>
    <n v="2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7502"/>
    <n v="202547"/>
    <n v="3275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11347887.889999999"/>
    <n v="12016940.65"/>
    <n v="3366402.9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5334.16"/>
    <n v="150000"/>
    <n v="105334.1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158291"/>
    <n v="5557.38"/>
    <n v="158291"/>
    <n v="5557.3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3.01 - Servicios sanitarios médicos y veterinarios"/>
    <s v="(en blanco)"/>
    <s v="(en blanco)"/>
    <n v="100000"/>
    <n v="4312000"/>
    <n v="9414000"/>
    <n v="4312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107520"/>
    <n v="0"/>
    <n v="10752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44242"/>
    <n v="24190"/>
    <n v="44242"/>
    <n v="2419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43734"/>
    <n v="220660"/>
    <n v="205734"/>
    <n v="15658.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80823"/>
    <n v="0"/>
    <n v="8082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40000000"/>
    <n v="46835796.240000002"/>
    <n v="79950000"/>
    <n v="37779454.35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2 - Festividades"/>
    <s v="(en blanco)"/>
    <s v="(en blanco)"/>
    <n v="10000"/>
    <n v="0"/>
    <n v="1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10000"/>
    <n v="19470"/>
    <n v="60000"/>
    <n v="1947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0"/>
    <n v="2926400"/>
    <n v="2926400"/>
    <n v="29264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2976871"/>
    <n v="1736780"/>
    <n v="1796946"/>
    <n v="173678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50000000"/>
    <n v="164851.79999999999"/>
    <n v="1146261.8199999994"/>
    <n v="45151.79999999998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198000"/>
    <n v="460668"/>
    <n v="5543821.9000000004"/>
    <n v="198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0"/>
    <n v="1900000"/>
    <n v="4139770"/>
    <n v="475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410000"/>
    <n v="15405691.85"/>
    <n v="15453776.859999999"/>
    <n v="15405691.8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99 - MULTIPROVINCIAL"/>
    <s v="2.2.8.3.01 - Servicios sanitarios médicos y veterinarios"/>
    <s v="(en blanco)"/>
    <s v="(en blanco)"/>
    <n v="0"/>
    <n v="8100000"/>
    <n v="8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99 - MULTIPROVINCIAL"/>
    <s v="2.2.8.5.01 - Fumigación"/>
    <s v="(en blanco)"/>
    <s v="(en blanco)"/>
    <n v="0"/>
    <n v="3600000"/>
    <n v="3982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99 - MULTIPROVINCIAL"/>
    <s v="2.2.8.6.01 - Eventos generales"/>
    <s v="(en blanco)"/>
    <s v="(en blanco)"/>
    <n v="0"/>
    <n v="0"/>
    <n v="11257439.979999997"/>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99 - MULTIPROVINCIAL"/>
    <s v="2.2.8.7.01 - Servicios técnicos y profesionales"/>
    <s v="(en blanco)"/>
    <s v="(en blanco)"/>
    <n v="0"/>
    <n v="0"/>
    <n v="3745682.49"/>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99 - MULTIPROVINCIAL"/>
    <s v="2.2.8.7.04 - Servicios de capacitación"/>
    <s v="(en blanco)"/>
    <s v="(en blanco)"/>
    <n v="0"/>
    <n v="10000000"/>
    <n v="100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45941.73"/>
    <n v="55016500.000000007"/>
    <n v="45941.7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0"/>
    <n v="20812818.080000002"/>
    <n v="33215636.48"/>
    <n v="8211804.890000000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50000000"/>
    <n v="5154546.95"/>
    <n v="5654546.950000003"/>
    <n v="1154546.9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50 - CRÉDITO INTERNO"/>
    <s v="99 - MULTIPROVINCIAL"/>
    <s v="2.2.9.2.03 - Servicios de Catering"/>
    <s v="(en blanco)"/>
    <s v="(en blanco)"/>
    <n v="0"/>
    <n v="0"/>
    <n v="25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44487800"/>
    <n v="73856578.629999995"/>
    <n v="91748011.979999989"/>
    <n v="59966254.14999999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92000"/>
    <n v="46030.5"/>
    <n v="92000"/>
    <n v="46030.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30000"/>
    <n v="0"/>
    <n v="3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2.3.1.1.01 - Alimentos y bebidas para personas"/>
    <s v="(en blanco)"/>
    <s v="(en blanco)"/>
    <n v="0"/>
    <n v="58346907"/>
    <n v="61000000"/>
    <n v="950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2.3.1.4.01 - Madera, corcho y sus manufacturas"/>
    <s v="(en blanco)"/>
    <s v="(en blanco)"/>
    <n v="0"/>
    <n v="3394752.32"/>
    <n v="339476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243200"/>
    <n v="532208.14"/>
    <n v="553200"/>
    <n v="327230.3400000000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211648"/>
    <n v="71809.19"/>
    <n v="5281957.1900000004"/>
    <n v="71809.1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50 - CRÉDITO INTERNO"/>
    <s v="99 - MULTIPROVINCIAL"/>
    <s v="2.3.2.1.01 - Hilados, fibras, telas y útiles de costura"/>
    <s v="(en blanco)"/>
    <s v="(en blanco)"/>
    <n v="0"/>
    <n v="8562.08"/>
    <n v="885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50 - CRÉDITO INTERNO"/>
    <s v="99 - MULTIPROVINCIAL"/>
    <s v="2.3.2.2.01 - Acabados textiles"/>
    <s v="(en blanco)"/>
    <s v="(en blanco)"/>
    <n v="0"/>
    <n v="751660"/>
    <n v="1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575000"/>
    <n v="458132.64"/>
    <n v="572000"/>
    <n v="458132.6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350000"/>
    <n v="698145.3"/>
    <n v="701425"/>
    <n v="698145.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81887"/>
    <n v="1522762.21"/>
    <n v="1581887"/>
    <n v="22762.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43754"/>
    <n v="0"/>
    <n v="43754"/>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80000"/>
    <n v="10600774.5"/>
    <n v="16391344.67"/>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60000"/>
    <n v="2553551.62"/>
    <n v="2553551.62"/>
    <n v="1792568.7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86400"/>
    <n v="190972.77"/>
    <n v="286400"/>
    <n v="190972.7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50 - CRÉDITO INTERNO"/>
    <s v="99 - MULTIPROVINCIAL"/>
    <s v="2.3.5.5.01 - Plástico"/>
    <s v="(en blanco)"/>
    <s v="(en blanco)"/>
    <n v="0"/>
    <n v="573314.32999999996"/>
    <n v="5894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40000"/>
    <n v="0"/>
    <n v="4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145000"/>
    <n v="123884.6"/>
    <n v="290140"/>
    <n v="31632.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141280"/>
    <n v="254447.06"/>
    <n v="273465"/>
    <n v="234328.0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1.01 - Productos de cemento"/>
    <s v="(en blanco)"/>
    <s v="(en blanco)"/>
    <n v="0"/>
    <n v="10303808.66"/>
    <n v="10303891.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2.02 - Productos de loza"/>
    <s v="(en blanco)"/>
    <s v="(en blanco)"/>
    <n v="0"/>
    <n v="319820.12"/>
    <n v="454772.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3.04 - Herramientas menores"/>
    <s v="(en blanco)"/>
    <s v="(en blanco)"/>
    <n v="0"/>
    <n v="142795.41"/>
    <n v="384969.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3.06 - Productos metálicos"/>
    <s v="(en blanco)"/>
    <s v="(en blanco)"/>
    <n v="0"/>
    <n v="3563255.92"/>
    <n v="3563320.9"/>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4.04 - Piedra, arcilla y arena"/>
    <s v="(en blanco)"/>
    <s v="(en blanco)"/>
    <n v="0"/>
    <n v="3965858.76"/>
    <n v="3965866"/>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99 - MULTIPROVINCIAL"/>
    <s v="2.3.6.4.06 - Productos abrasivos"/>
    <s v="(en blanco)"/>
    <s v="(en blanco)"/>
    <n v="0"/>
    <n v="7097.7"/>
    <n v="867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20000000"/>
    <n v="20000000"/>
    <n v="30200000"/>
    <n v="2000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40000000"/>
    <n v="0"/>
    <n v="12800000.3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0"/>
    <n v="10000000"/>
    <n v="100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150000"/>
    <n v="9788.1"/>
    <n v="50000"/>
    <n v="9788.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0"/>
    <n v="10750"/>
    <n v="50000"/>
    <n v="107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14341703"/>
    <n v="2114456.7400000002"/>
    <n v="5307727.9600000009"/>
    <n v="6540.1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20974.5"/>
    <n v="52800"/>
    <n v="20974.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99 - MULTIPROVINCIAL"/>
    <s v="2.3.7.2.99 - Otros productos químicos y conexos"/>
    <s v="(en blanco)"/>
    <s v="(en blanco)"/>
    <n v="0"/>
    <n v="546100.35"/>
    <n v="546183.9199999999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138200"/>
    <n v="848664.29999999993"/>
    <n v="1114951"/>
    <n v="734741.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4981000"/>
    <n v="3294647.67"/>
    <n v="3649497"/>
    <n v="3294647.6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879583.6"/>
    <n v="877247.2"/>
    <n v="877247.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5000"/>
    <n v="4850"/>
    <n v="15000"/>
    <n v="48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0"/>
    <n v="1724767.06"/>
    <n v="4541800"/>
    <n v="19578.56000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72400"/>
    <n v="338573.1"/>
    <n v="892800"/>
    <n v="338573.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0"/>
    <n v="117525.56"/>
    <n v="162000"/>
    <n v="117525.5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20000"/>
    <n v="174889.13999999998"/>
    <n v="180000"/>
    <n v="174889.1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360048.9"/>
    <n v="611232"/>
    <n v="351399.4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304500"/>
    <n v="25010.49"/>
    <n v="197371.45999999344"/>
    <n v="23830.4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9.02 - Bonos para útiles diversos"/>
    <s v="(en blanco)"/>
    <s v="(en blanco)"/>
    <n v="0"/>
    <n v="14250000"/>
    <n v="14250000"/>
    <n v="1425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199660.13"/>
    <n v="215000"/>
    <n v="186916.13"/>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19697214.099999998"/>
    <n v="22333506"/>
    <n v="14069520.3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1.01 - Útiles y materiales de limpieza e higiene"/>
    <s v="(en blanco)"/>
    <s v="(en blanco)"/>
    <n v="0"/>
    <n v="0"/>
    <n v="336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4.01 - Útiles destinados a actividades deportivas, culturales y recreativas"/>
    <s v="(en blanco)"/>
    <s v="(en blanco)"/>
    <n v="0"/>
    <n v="2124"/>
    <n v="2199.199999999999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6.01 - Productos eléctricos y afines"/>
    <s v="(en blanco)"/>
    <s v="(en blanco)"/>
    <n v="0"/>
    <n v="739816.21"/>
    <n v="1396547.7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8.01 - Repuestos"/>
    <s v="(en blanco)"/>
    <s v="(en blanco)"/>
    <n v="0"/>
    <n v="4866.08"/>
    <n v="5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8.02 - Accesorios"/>
    <s v="(en blanco)"/>
    <s v="(en blanco)"/>
    <n v="0"/>
    <n v="4257650.42"/>
    <n v="4258712.6899999995"/>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9.01 - Productos y Utiles Varios  n.i.p"/>
    <s v="(en blanco)"/>
    <s v="(en blanco)"/>
    <n v="0"/>
    <n v="67394.58"/>
    <n v="67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9.04 - Productos y útiles de defensa y seguridad"/>
    <s v="(en blanco)"/>
    <s v="(en blanco)"/>
    <n v="0"/>
    <n v="150965.26"/>
    <n v="437058"/>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99 - MULTIPROVINCIAL"/>
    <s v="2.3.9.9.05 - Productos y útiles diversos"/>
    <s v="(en blanco)"/>
    <s v="(en blanco)"/>
    <n v="0"/>
    <n v="164593.41"/>
    <n v="441745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2.1.1.1.01 - Sueldos empleados fijos"/>
    <s v="(en blanco)"/>
    <s v="(en blanco)"/>
    <n v="21220348"/>
    <n v="17295494.25"/>
    <n v="21220348"/>
    <n v="17295494.2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2.1.1.2.08 - Empleados temporales"/>
    <s v="(en blanco)"/>
    <s v="(en blanco)"/>
    <n v="3000218"/>
    <n v="2500182"/>
    <n v="3000218"/>
    <n v="2500182"/>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2.1.1.4.01 - Sueldo Anual No. 13"/>
    <s v="(en blanco)"/>
    <s v="(en blanco)"/>
    <n v="2018381"/>
    <n v="0"/>
    <n v="2018381"/>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2.1.1.5.03 - Prestación laboral por desvinculación"/>
    <s v="(en blanco)"/>
    <s v="(en blanco)"/>
    <n v="140000"/>
    <n v="0"/>
    <n v="14000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2.1.1.5.04 - Proporción de vacaciones no disfrutadas"/>
    <s v="(en blanco)"/>
    <s v="(en blanco)"/>
    <n v="20766"/>
    <n v="18458.7"/>
    <n v="20766"/>
    <n v="18458.7"/>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2.1.1.1.01 - Sueldos empleados fijos"/>
    <s v="(en blanco)"/>
    <s v="(en blanco)"/>
    <n v="7440934"/>
    <n v="5217445"/>
    <n v="7440934"/>
    <n v="521744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2.1.1.2.08 - Empleados temporales"/>
    <s v="(en blanco)"/>
    <s v="(en blanco)"/>
    <n v="4004723"/>
    <n v="3337268.9999999995"/>
    <n v="4004723"/>
    <n v="3337268.999999999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2.1.1.4.01 - Sueldo Anual No. 13"/>
    <s v="(en blanco)"/>
    <s v="(en blanco)"/>
    <n v="953804"/>
    <n v="0"/>
    <n v="953804"/>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2.1.1.5.03 - Prestación laboral por desvinculación"/>
    <s v="(en blanco)"/>
    <s v="(en blanco)"/>
    <n v="44488"/>
    <n v="0"/>
    <n v="44488"/>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2.1.1.5.04 - Proporción de vacaciones no disfrutadas"/>
    <s v="(en blanco)"/>
    <s v="(en blanco)"/>
    <n v="41878"/>
    <n v="0"/>
    <n v="41878"/>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2.1.1.1.01 - Sueldos empleados fijos"/>
    <s v="(en blanco)"/>
    <s v="(en blanco)"/>
    <n v="7579628"/>
    <n v="5232842.8999999994"/>
    <n v="7579628"/>
    <n v="5232842.8999999994"/>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2.1.1.2.08 - Empleados temporales"/>
    <s v="(en blanco)"/>
    <s v="(en blanco)"/>
    <n v="3420000"/>
    <n v="2850000"/>
    <n v="3420000"/>
    <n v="2850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2.1.1.4.01 - Sueldo Anual No. 13"/>
    <s v="(en blanco)"/>
    <s v="(en blanco)"/>
    <n v="916635"/>
    <n v="0"/>
    <n v="91663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2.1.1.1.01 - Sueldos empleados fijos"/>
    <s v="(en blanco)"/>
    <s v="(en blanco)"/>
    <n v="13480034"/>
    <n v="10770675.76"/>
    <n v="13480034"/>
    <n v="10770675.76"/>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2.1.1.2.08 - Empleados temporales"/>
    <s v="(en blanco)"/>
    <s v="(en blanco)"/>
    <n v="4915200"/>
    <n v="3381000"/>
    <n v="4915200"/>
    <n v="3381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2.1.1.4.01 - Sueldo Anual No. 13"/>
    <s v="(en blanco)"/>
    <s v="(en blanco)"/>
    <n v="1532936"/>
    <n v="0"/>
    <n v="1532936"/>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2.1.1.5.03 - Prestación laboral por desvinculación"/>
    <s v="(en blanco)"/>
    <s v="(en blanco)"/>
    <n v="45192"/>
    <n v="0"/>
    <n v="45192"/>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2.1.1.1.01 - Sueldos empleados fijos"/>
    <s v="(en blanco)"/>
    <s v="(en blanco)"/>
    <n v="7970383"/>
    <n v="5748651.8999999985"/>
    <n v="7970383"/>
    <n v="5748651.899999998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2.1.1.2.08 - Empleados temporales"/>
    <s v="(en blanco)"/>
    <s v="(en blanco)"/>
    <n v="2840121"/>
    <n v="2366767.3000000003"/>
    <n v="2840121"/>
    <n v="2366767.3000000003"/>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2.1.1.4.01 - Sueldo Anual No. 13"/>
    <s v="(en blanco)"/>
    <s v="(en blanco)"/>
    <n v="900875"/>
    <n v="0"/>
    <n v="90087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2.1.1.5.03 - Prestación laboral por desvinculación"/>
    <s v="(en blanco)"/>
    <s v="(en blanco)"/>
    <n v="0"/>
    <n v="150000"/>
    <n v="150000"/>
    <n v="150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2.1.1.5.04 - Proporción de vacaciones no disfrutadas"/>
    <s v="(en blanco)"/>
    <s v="(en blanco)"/>
    <n v="0"/>
    <n v="27688.05"/>
    <n v="27688.05"/>
    <n v="27688.0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2.1.1.1.01 - Sueldos empleados fijos"/>
    <s v="(en blanco)"/>
    <s v="(en blanco)"/>
    <n v="7553478"/>
    <n v="5677190"/>
    <n v="7538789"/>
    <n v="567719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2.1.1.2.08 - Empleados temporales"/>
    <s v="(en blanco)"/>
    <s v="(en blanco)"/>
    <n v="3219818"/>
    <n v="2263182"/>
    <n v="3219818"/>
    <n v="2263182"/>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2.1.1.4.01 - Sueldo Anual No. 13"/>
    <s v="(en blanco)"/>
    <s v="(en blanco)"/>
    <n v="897775"/>
    <n v="0"/>
    <n v="89777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2.1.1.5.04 - Proporción de vacaciones no disfrutadas"/>
    <s v="(en blanco)"/>
    <s v="(en blanco)"/>
    <n v="0"/>
    <n v="14688.74"/>
    <n v="14689"/>
    <n v="14688.74"/>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2.1.1.1.01 - Sueldos empleados fijos"/>
    <s v="(en blanco)"/>
    <s v="(en blanco)"/>
    <n v="19681478"/>
    <n v="14655388.200000001"/>
    <n v="19681478"/>
    <n v="14655388.200000001"/>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2.1.1.2.08 - Empleados temporales"/>
    <s v="(en blanco)"/>
    <s v="(en blanco)"/>
    <n v="11024608"/>
    <n v="8672339.5"/>
    <n v="11024608"/>
    <n v="8672339.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2.1.1.4.01 - Sueldo Anual No. 13"/>
    <s v="(en blanco)"/>
    <s v="(en blanco)"/>
    <n v="2558840"/>
    <n v="0"/>
    <n v="255884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2.1.1.5.03 - Prestación laboral por desvinculación"/>
    <s v="(en blanco)"/>
    <s v="(en blanco)"/>
    <n v="0"/>
    <n v="0"/>
    <n v="4000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2.1.1.5.04 - Proporción de vacaciones no disfrutadas"/>
    <s v="(en blanco)"/>
    <s v="(en blanco)"/>
    <n v="5399"/>
    <n v="34494.69"/>
    <n v="18896.95"/>
    <n v="34494.69"/>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1.01 - Sueldos empleados fijos"/>
    <s v="(en blanco)"/>
    <s v="(en blanco)"/>
    <n v="190072257"/>
    <n v="173017111.83999997"/>
    <n v="190072257"/>
    <n v="173017111.83999997"/>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2.05 - Periodo probatorio de ingreso a carrera"/>
    <s v="(en blanco)"/>
    <s v="(en blanco)"/>
    <n v="0"/>
    <n v="252000"/>
    <n v="421546"/>
    <n v="252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2.08 - Empleados temporales"/>
    <s v="(en blanco)"/>
    <s v="(en blanco)"/>
    <n v="118747223"/>
    <n v="103263788.28999998"/>
    <n v="156137611"/>
    <n v="103263788.28999996"/>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4.01 - Sueldo Anual No. 13"/>
    <s v="(en blanco)"/>
    <s v="(en blanco)"/>
    <n v="26223456"/>
    <n v="0"/>
    <n v="3211696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4384000"/>
    <n v="2571075"/>
    <n v="4194000"/>
    <n v="257107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2000000"/>
    <n v="519546.83999999997"/>
    <n v="1958814"/>
    <n v="519546.83999999997"/>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2.1.2.1.01 - Primas por antigüedad"/>
    <s v="(en blanco)"/>
    <s v="(en blanco)"/>
    <n v="257000"/>
    <n v="213467.99999999997"/>
    <n v="257000"/>
    <n v="213467.99999999997"/>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2.1.2.1.01 - Primas por antigüedad"/>
    <s v="(en blanco)"/>
    <s v="(en blanco)"/>
    <n v="126523"/>
    <n v="103568.20000000001"/>
    <n v="126523"/>
    <n v="103568.20000000001"/>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2.1.2.1.01 - Primas por antigüedad"/>
    <s v="(en blanco)"/>
    <s v="(en blanco)"/>
    <n v="236000"/>
    <n v="150929.9"/>
    <n v="221000"/>
    <n v="150929.9"/>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2.1.2.2.05 - Compensación servicios de seguridad"/>
    <s v="(en blanco)"/>
    <s v="(en blanco)"/>
    <n v="5892000"/>
    <n v="4910000"/>
    <n v="5892000"/>
    <n v="4910000"/>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406546"/>
    <n v="0"/>
    <n v="0"/>
    <n v="0"/>
  </r>
  <r>
    <s v="2023"/>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2.1.3.2.01 - Gastos de representación en el país"/>
    <s v="(en blanco)"/>
    <s v="(en blanco)"/>
    <n v="150000"/>
    <n v="41481.199999999997"/>
    <n v="150000"/>
    <n v="33647.59999999999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2.1.5.1.01 - Contribuciones al seguro de salud"/>
    <s v="(en blanco)"/>
    <s v="(en blanco)"/>
    <n v="1717238"/>
    <n v="1403513.2"/>
    <n v="1717238"/>
    <n v="1403513.2000000002"/>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2.1.5.2.01 - Contribuciones al seguro de pensiones"/>
    <s v="(en blanco)"/>
    <s v="(en blanco)"/>
    <n v="1719660"/>
    <n v="1405493.6"/>
    <n v="1719660"/>
    <n v="1405493.6"/>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2.1.5.3.01 - Contribuciones al seguro de riesgo laboral"/>
    <s v="(en blanco)"/>
    <s v="(en blanco)"/>
    <n v="266426"/>
    <n v="217144.11999999997"/>
    <n v="266426"/>
    <n v="217144.11999999997"/>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2.1.5.1.01 - Contribuciones al seguro de salud"/>
    <s v="(en blanco)"/>
    <s v="(en blanco)"/>
    <n v="811497"/>
    <n v="606529.30000000005"/>
    <n v="811497"/>
    <n v="606529.29999999993"/>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2.1.5.2.01 - Contribuciones al seguro de pensiones"/>
    <s v="(en blanco)"/>
    <s v="(en blanco)"/>
    <n v="812641"/>
    <n v="607384.69999999984"/>
    <n v="812641"/>
    <n v="607384.6999999998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2.1.5.3.01 - Contribuciones al seguro de riesgo laboral"/>
    <s v="(en blanco)"/>
    <s v="(en blanco)"/>
    <n v="125902"/>
    <n v="94101.900000000009"/>
    <n v="125902"/>
    <n v="94101.90000000000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2.1.5.1.01 - Contribuciones al seguro de salud"/>
    <s v="(en blanco)"/>
    <s v="(en blanco)"/>
    <n v="779874"/>
    <n v="573073.6"/>
    <n v="779874"/>
    <n v="573073.6"/>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2.1.5.2.01 - Contribuciones al seguro de pensiones"/>
    <s v="(en blanco)"/>
    <s v="(en blanco)"/>
    <n v="780973"/>
    <n v="573881.9"/>
    <n v="780973"/>
    <n v="573881.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2.1.5.3.01 - Contribuciones al seguro de riesgo laboral"/>
    <s v="(en blanco)"/>
    <s v="(en blanco)"/>
    <n v="120996"/>
    <n v="87713.64"/>
    <n v="120996"/>
    <n v="87713.6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2.1.5.1.01 - Contribuciones al seguro de salud"/>
    <s v="(en blanco)"/>
    <s v="(en blanco)"/>
    <n v="1304222"/>
    <n v="1003353.83"/>
    <n v="1304222"/>
    <n v="1003353.8299999998"/>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2.1.5.2.01 - Contribuciones al seguro de pensiones"/>
    <s v="(en blanco)"/>
    <s v="(en blanco)"/>
    <n v="1306062"/>
    <n v="1004769.4"/>
    <n v="1306062"/>
    <n v="1004769.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2.1.5.3.01 - Contribuciones al seguro de riesgo laboral"/>
    <s v="(en blanco)"/>
    <s v="(en blanco)"/>
    <n v="202348"/>
    <n v="155516.68000000002"/>
    <n v="202348"/>
    <n v="155516.68"/>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2.1.5.1.01 - Contribuciones al seguro de salud"/>
    <s v="(en blanco)"/>
    <s v="(en blanco)"/>
    <n v="766464"/>
    <n v="575383.19999999984"/>
    <n v="766464"/>
    <n v="575383.1999999998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2.1.5.2.01 - Contribuciones al seguro de pensiones"/>
    <s v="(en blanco)"/>
    <s v="(en blanco)"/>
    <n v="767546"/>
    <n v="576194.9"/>
    <n v="767546"/>
    <n v="576194.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2.1.5.3.01 - Contribuciones al seguro de riesgo laboral"/>
    <s v="(en blanco)"/>
    <s v="(en blanco)"/>
    <n v="118915"/>
    <n v="88622.260000000009"/>
    <n v="118915"/>
    <n v="88622.26000000000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2.1.5.1.01 - Contribuciones al seguro de salud"/>
    <s v="(en blanco)"/>
    <s v="(en blanco)"/>
    <n v="763827"/>
    <n v="562972.25"/>
    <n v="763827"/>
    <n v="562972.25"/>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2.1.5.2.01 - Contribuciones al seguro de pensiones"/>
    <s v="(en blanco)"/>
    <s v="(en blanco)"/>
    <n v="764904"/>
    <n v="563766.59000000008"/>
    <n v="764904"/>
    <n v="563766.59000000008"/>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2.1.5.3.01 - Contribuciones al seguro de riesgo laboral"/>
    <s v="(en blanco)"/>
    <s v="(en blanco)"/>
    <n v="118506"/>
    <n v="87192.069999999978"/>
    <n v="118506"/>
    <n v="87192.069999999992"/>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2.1.5.1.01 - Contribuciones al seguro de salud"/>
    <s v="(en blanco)"/>
    <s v="(en blanco)"/>
    <n v="2177061"/>
    <n v="1653935.9"/>
    <n v="2177061"/>
    <n v="1653935.899999999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2.1.5.2.01 - Contribuciones al seguro de pensiones"/>
    <s v="(en blanco)"/>
    <s v="(en blanco)"/>
    <n v="2180132"/>
    <n v="1656268.8999999997"/>
    <n v="2180132"/>
    <n v="1656268.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2.1.5.3.01 - Contribuciones al seguro de riesgo laboral"/>
    <s v="(en blanco)"/>
    <s v="(en blanco)"/>
    <n v="337765"/>
    <n v="255478.76000000004"/>
    <n v="337765"/>
    <n v="255478.7600000000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21895301"/>
    <n v="19537046.620000008"/>
    <n v="24546280"/>
    <n v="19537046.619999997"/>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21926182"/>
    <n v="19633839.400000006"/>
    <n v="24580899"/>
    <n v="19633839.400000006"/>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3397016"/>
    <n v="2785744.8999999994"/>
    <n v="3808310"/>
    <n v="2785744.9"/>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3.01 - Teléfono local"/>
    <s v="(en blanco)"/>
    <s v="(en blanco)"/>
    <n v="5100000"/>
    <n v="3306283.0100000002"/>
    <n v="5100000"/>
    <n v="3306283.0100000002"/>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4.01 - Telefax y correos"/>
    <s v="(en blanco)"/>
    <s v="(en blanco)"/>
    <n v="6000"/>
    <n v="0"/>
    <n v="6000"/>
    <n v="0"/>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3700000"/>
    <n v="2783099.7600000012"/>
    <n v="3700000"/>
    <n v="2783099.7600000012"/>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6.01 - Energía eléctrica"/>
    <s v="(en blanco)"/>
    <s v="(en blanco)"/>
    <n v="8705784"/>
    <n v="5438701.6200000001"/>
    <n v="7109584"/>
    <n v="5438701.6200000001"/>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7.01 - Agua"/>
    <s v="(en blanco)"/>
    <s v="(en blanco)"/>
    <n v="0"/>
    <n v="41809.589999999997"/>
    <n v="100000"/>
    <n v="41809.589999999997"/>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2.2.1.8.01 - Recolección de residuos"/>
    <s v="(en blanco)"/>
    <s v="(en blanco)"/>
    <n v="79000"/>
    <n v="8085"/>
    <n v="79000"/>
    <n v="8085"/>
  </r>
  <r>
    <s v="2023"/>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1180000"/>
    <n v="1179875.3899999999"/>
    <n v="1180000"/>
    <n v="950203.74999999988"/>
  </r>
  <r>
    <s v="2023"/>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1250000"/>
    <n v="1247281.75"/>
    <n v="2752000"/>
    <n v="1116810.33"/>
  </r>
  <r>
    <s v="2023"/>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2.2.3.1.01 - Viáticos dentro del país"/>
    <s v="(en blanco)"/>
    <s v="(en blanco)"/>
    <n v="1000000"/>
    <n v="1385235"/>
    <n v="1880000"/>
    <n v="1385235"/>
  </r>
  <r>
    <s v="2023"/>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2.2.3.2.01 - Viaticos fuera del país"/>
    <s v="(en blanco)"/>
    <s v="(en blanco)"/>
    <n v="1000000"/>
    <n v="257402.44"/>
    <n v="1000000"/>
    <n v="257402.44"/>
  </r>
  <r>
    <s v="2023"/>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2.2.4.1.01 - Pasajes y gastos de transporte"/>
    <s v="(en blanco)"/>
    <s v="(en blanco)"/>
    <n v="400000"/>
    <n v="280690.75"/>
    <n v="400000"/>
    <n v="280690.75"/>
  </r>
  <r>
    <s v="2023"/>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2.2.4.4.01 - Peaje"/>
    <s v="(en blanco)"/>
    <s v="(en blanco)"/>
    <n v="800000"/>
    <n v="16730"/>
    <n v="200000"/>
    <n v="16730"/>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1705784"/>
    <n v="10257532.699999999"/>
    <n v="10505784"/>
    <n v="6050955.4699999997"/>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2.2.5.3.04 - Alquiler de equipo de oficina y muebles"/>
    <s v="(en blanco)"/>
    <s v="(en blanco)"/>
    <n v="400000"/>
    <n v="399420.01"/>
    <n v="400000"/>
    <n v="224059.34"/>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1700000"/>
    <n v="1500000"/>
    <n v="1500000"/>
    <n v="0"/>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2.2.5.9.01 - Licencias Informáticas"/>
    <s v="(en blanco)"/>
    <s v="(en blanco)"/>
    <n v="0"/>
    <n v="1714161.02"/>
    <n v="1737800"/>
    <n v="1637797.4"/>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2.2.6.2.01 - Seguro de bienes muebles"/>
    <s v="(en blanco)"/>
    <s v="(en blanco)"/>
    <n v="370000"/>
    <n v="370000"/>
    <n v="370000"/>
    <n v="370000"/>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2.2.6.2.01 - Seguro de bienes muebles"/>
    <s v="(en blanco)"/>
    <s v="(en blanco)"/>
    <n v="250000"/>
    <n v="250000"/>
    <n v="250000"/>
    <n v="250000"/>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2.2.6.2.01 - Seguro de bienes muebles"/>
    <s v="(en blanco)"/>
    <s v="(en blanco)"/>
    <n v="250000"/>
    <n v="84419.240000000034"/>
    <n v="250000"/>
    <n v="84419.240000000034"/>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2.2.6.2.01 - Seguro de bienes muebles"/>
    <s v="(en blanco)"/>
    <s v="(en blanco)"/>
    <n v="389476"/>
    <n v="389476"/>
    <n v="389476"/>
    <n v="389476"/>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2.2.6.2.01 - Seguro de bienes muebles"/>
    <s v="(en blanco)"/>
    <s v="(en blanco)"/>
    <n v="1900000"/>
    <n v="0"/>
    <n v="4020000"/>
    <n v="0"/>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000000"/>
    <n v="3151083"/>
    <n v="1000000"/>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00000"/>
    <n v="4100000"/>
    <n v="4100000"/>
    <n v="2479798.67"/>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20000"/>
    <n v="1838.46"/>
    <n v="20000"/>
    <n v="1838.46"/>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145000"/>
    <n v="0"/>
    <n v="14500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3000000"/>
    <n v="3205203.5"/>
    <n v="3336500"/>
    <n v="1749131.2000000002"/>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1200000"/>
    <n v="1191800"/>
    <n v="1200000"/>
    <n v="119180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0"/>
    <n v="0"/>
    <n v="10000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50000"/>
    <n v="669500"/>
    <n v="650000"/>
    <n v="52950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1500000"/>
    <n v="1049999.99"/>
    <n v="1500000"/>
    <n v="1049999.99"/>
  </r>
  <r>
    <s v="2023"/>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0"/>
    <n v="200000"/>
    <n v="200000"/>
    <n v="0"/>
  </r>
  <r>
    <s v="2023"/>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13000000"/>
    <n v="5508898"/>
    <n v="9620000"/>
    <n v="4291761.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2.3.1.1.01 - Alimentos y bebidas para personas"/>
    <s v="(en blanco)"/>
    <s v="(en blanco)"/>
    <n v="25830066"/>
    <n v="25787015.890000001"/>
    <n v="25830066"/>
    <n v="25784012.140000001"/>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2.3.1.1.01 - Alimentos y bebidas para personas"/>
    <s v="(en blanco)"/>
    <s v="(en blanco)"/>
    <n v="10312344"/>
    <n v="787581.95000000019"/>
    <n v="10312344"/>
    <n v="787581.9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2.3.1.1.01 - Alimentos y bebidas para personas"/>
    <s v="(en blanco)"/>
    <s v="(en blanco)"/>
    <n v="10312344"/>
    <n v="10312344"/>
    <n v="10312344"/>
    <n v="10312344"/>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2.3.1.1.01 - Alimentos y bebidas para personas"/>
    <s v="(en blanco)"/>
    <s v="(en blanco)"/>
    <n v="14545440"/>
    <n v="10167370.050000001"/>
    <n v="14545440"/>
    <n v="9147218.370000001"/>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2.3.1.1.01 - Alimentos y bebidas para personas"/>
    <s v="(en blanco)"/>
    <s v="(en blanco)"/>
    <n v="10312344"/>
    <n v="10312344"/>
    <n v="10312344"/>
    <n v="10310221.4"/>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2.3.1.1.01 - Alimentos y bebidas para personas"/>
    <s v="(en blanco)"/>
    <s v="(en blanco)"/>
    <n v="5594400"/>
    <n v="5594400"/>
    <n v="5594400"/>
    <n v="2230200"/>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2.3.1.1.01 - Alimentos y bebidas para personas"/>
    <s v="(en blanco)"/>
    <s v="(en blanco)"/>
    <n v="11034208"/>
    <n v="4926522.95"/>
    <n v="11034208"/>
    <n v="4926522.9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8000000"/>
    <n v="7535905"/>
    <n v="8000000"/>
    <n v="7211436.7200000007"/>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2.3.1.3.03 - Productos forestales"/>
    <s v="(en blanco)"/>
    <s v="(en blanco)"/>
    <n v="200000"/>
    <n v="199499.06"/>
    <n v="200000"/>
    <n v="198585.74"/>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20000"/>
    <n v="0"/>
    <n v="500"/>
    <n v="0"/>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2.3.2.2.01 - Acabados textiles"/>
    <s v="(en blanco)"/>
    <s v="(en blanco)"/>
    <n v="300000"/>
    <n v="641217.89999999991"/>
    <n v="652000"/>
    <n v="641217.9"/>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2.3.2.3.01 - Prendas y accesorios de vestir"/>
    <s v="(en blanco)"/>
    <s v="(en blanco)"/>
    <n v="500000"/>
    <n v="495379.81"/>
    <n v="500000"/>
    <n v="246137.38"/>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2.3.3.1.01 - Papel de escritorio"/>
    <s v="(en blanco)"/>
    <s v="(en blanco)"/>
    <n v="0"/>
    <n v="531463.15"/>
    <n v="825824"/>
    <n v="0"/>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2.3.3.2.01 - Papel y cartón"/>
    <s v="(en blanco)"/>
    <s v="(en blanco)"/>
    <n v="300000"/>
    <n v="390354.08999999997"/>
    <n v="397981"/>
    <n v="235479.09"/>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2.3.3.3.01 - Productos de artes gráficas"/>
    <s v="(en blanco)"/>
    <s v="(en blanco)"/>
    <n v="26000"/>
    <n v="0"/>
    <n v="26000"/>
    <n v="0"/>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2.3.3.4.01 - Libros, revistas y periódicos"/>
    <s v="(en blanco)"/>
    <s v="(en blanco)"/>
    <n v="20000"/>
    <n v="30000"/>
    <n v="31000"/>
    <n v="3000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2.3.4.1.01 - Productos medicinales para uso humano"/>
    <s v="(en blanco)"/>
    <s v="(en blanco)"/>
    <n v="5040000"/>
    <n v="5031600"/>
    <n v="5040000"/>
    <n v="2314979.67"/>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2.3.4.1.01 - Productos medicinales para uso humano"/>
    <s v="(en blanco)"/>
    <s v="(en blanco)"/>
    <n v="2787120"/>
    <n v="917823.8"/>
    <n v="2787120"/>
    <n v="66896.17"/>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2.3.4.1.01 - Productos medicinales para uso humano"/>
    <s v="(en blanco)"/>
    <s v="(en blanco)"/>
    <n v="2787120"/>
    <n v="2787120"/>
    <n v="2787120"/>
    <n v="278712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2.3.4.1.01 - Productos medicinales para uso humano"/>
    <s v="(en blanco)"/>
    <s v="(en blanco)"/>
    <n v="2620800"/>
    <n v="2620800"/>
    <n v="2620800"/>
    <n v="2085976.94"/>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2.3.4.1.01 - Productos medicinales para uso humano"/>
    <s v="(en blanco)"/>
    <s v="(en blanco)"/>
    <n v="2787120"/>
    <n v="2787120"/>
    <n v="2787120"/>
    <n v="278712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2.3.4.1.01 - Productos medicinales para uso humano"/>
    <s v="(en blanco)"/>
    <s v="(en blanco)"/>
    <n v="1512000"/>
    <n v="1512000"/>
    <n v="1512000"/>
    <n v="151200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2.3.4.1.01 - Productos medicinales para uso humano"/>
    <s v="(en blanco)"/>
    <s v="(en blanco)"/>
    <n v="2982220"/>
    <n v="0"/>
    <n v="2982220"/>
    <n v="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2000000"/>
    <n v="2000000"/>
    <n v="2000000"/>
    <n v="200000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2.3.5.3.01 - Llantas y neumáticos"/>
    <s v="(en blanco)"/>
    <s v="(en blanco)"/>
    <n v="500000"/>
    <n v="460992.96"/>
    <n v="500000"/>
    <n v="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2.3.5.4.01 - Artículos de caucho"/>
    <s v="(en blanco)"/>
    <s v="(en blanco)"/>
    <n v="10000"/>
    <n v="0"/>
    <n v="10000"/>
    <n v="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2.3.5.5.01 - Plástico"/>
    <s v="(en blanco)"/>
    <s v="(en blanco)"/>
    <n v="10000"/>
    <n v="692831"/>
    <n v="1010000"/>
    <n v="23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21000"/>
    <n v="0"/>
    <n v="1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2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20000"/>
    <n v="0"/>
    <n v="90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110000"/>
    <n v="25142.5"/>
    <n v="1100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100000"/>
    <n v="99830.36"/>
    <n v="115000"/>
    <n v="99830.36"/>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70000"/>
    <n v="37498.68"/>
    <n v="37700"/>
    <n v="475"/>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2.3.6.9.01 - Otros productos no metálicos"/>
    <s v="(en blanco)"/>
    <s v="(en blanco)"/>
    <n v="1000"/>
    <n v="0"/>
    <n v="1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2.3.7.1.01 - Gasolina"/>
    <s v="(en blanco)"/>
    <s v="(en blanco)"/>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2.3.7.1.01 - Gasolina"/>
    <s v="(en blanco)"/>
    <s v="(en blanco)"/>
    <n v="886026"/>
    <n v="886026"/>
    <n v="886026"/>
    <n v="886026"/>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2.3.7.1.01 - Gasolina"/>
    <s v="(en blanco)"/>
    <s v="(en blanco)"/>
    <n v="886026"/>
    <n v="886026"/>
    <n v="886026"/>
    <n v="886026"/>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2.3.7.1.01 - Gasolina"/>
    <s v="(en blanco)"/>
    <s v="(en blanco)"/>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2.3.7.1.01 - Gasolina"/>
    <s v="(en blanco)"/>
    <s v="(en blanco)"/>
    <n v="886025"/>
    <n v="886025"/>
    <n v="886025"/>
    <n v="886025"/>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2.3.7.1.01 - Gasolina"/>
    <s v="(en blanco)"/>
    <s v="(en blanco)"/>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2.3.7.1.01 - Gasolina"/>
    <s v="(en blanco)"/>
    <s v="(en blanco)"/>
    <n v="73836"/>
    <n v="73800"/>
    <n v="73836"/>
    <n v="7380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3589015"/>
    <n v="3588854.87"/>
    <n v="3589015"/>
    <n v="3588854.87"/>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4400000"/>
    <n v="4341500"/>
    <n v="4400000"/>
    <n v="434150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1.03 - Keroseno"/>
    <s v="(en blanco)"/>
    <s v="(en blanco)"/>
    <n v="2000"/>
    <n v="0"/>
    <n v="2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20000"/>
    <n v="0"/>
    <n v="20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5000"/>
    <n v="325"/>
    <n v="5000"/>
    <n v="325"/>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2.01 - Productos explosivos y pirotecnia"/>
    <s v="(en blanco)"/>
    <s v="(en blanco)"/>
    <n v="10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500000"/>
    <n v="313998"/>
    <n v="314500"/>
    <n v="31399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200000"/>
    <n v="197978.43"/>
    <n v="200000"/>
    <n v="197978.43"/>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5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1200000"/>
    <n v="441566.25"/>
    <n v="442167"/>
    <n v="375014.25"/>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3400000"/>
    <n v="2311423.08"/>
    <n v="2869528"/>
    <n v="2275190.6"/>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700000"/>
    <n v="135300.37"/>
    <n v="1229000"/>
    <n v="135300.37"/>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5.01 - Útiles de cocina y comedor"/>
    <s v="(en blanco)"/>
    <s v="(en blanco)"/>
    <n v="700000"/>
    <n v="0"/>
    <n v="40000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6.01 - Productos eléctricos y afines"/>
    <s v="(en blanco)"/>
    <s v="(en blanco)"/>
    <n v="300000"/>
    <n v="1050"/>
    <n v="667000"/>
    <n v="105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8.01 - Repuestos"/>
    <s v="(en blanco)"/>
    <s v="(en blanco)"/>
    <n v="2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9.01 - Productos y Utiles Varios  n.i.p"/>
    <s v="(en blanco)"/>
    <s v="(en blanco)"/>
    <n v="200000"/>
    <n v="10864.27"/>
    <n v="20000000"/>
    <n v="10864.27"/>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40000"/>
    <n v="22656"/>
    <n v="8100"/>
    <n v="0"/>
  </r>
  <r>
    <s v="2023"/>
    <x v="0"/>
    <x v="0"/>
    <x v="1"/>
    <x v="1"/>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2.3.9.9.05 - Productos y útiles diversos"/>
    <s v="(en blanco)"/>
    <s v="(en blanco)"/>
    <n v="0"/>
    <n v="0"/>
    <n v="70500"/>
    <n v="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2.1.1.1.01 - Sueldos empleados fijos"/>
    <s v="(en blanco)"/>
    <s v="(en blanco)"/>
    <n v="3240000"/>
    <n v="2400000"/>
    <n v="2571236.73"/>
    <n v="220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2.1.1.2.08 - Empleados temporales"/>
    <s v="(en blanco)"/>
    <s v="(en blanco)"/>
    <n v="0"/>
    <n v="630000"/>
    <n v="630000"/>
    <n v="49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2.1.1.4.01 - Sueldo Anual No. 13"/>
    <s v="(en blanco)"/>
    <s v="(en blanco)"/>
    <n v="270000"/>
    <n v="0"/>
    <n v="270000"/>
    <n v="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2.1.1.5.04 - Proporción de vacaciones no disfrutadas"/>
    <s v="(en blanco)"/>
    <s v="(en blanco)"/>
    <n v="0"/>
    <n v="38763.269999999997"/>
    <n v="38763.269999999997"/>
    <n v="38763.269999999997"/>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2.1.2.2.06 - Incentivo por Rendimiento Individual"/>
    <s v="(en blanco)"/>
    <s v="(en blanco)"/>
    <n v="270000"/>
    <n v="140000"/>
    <n v="140000"/>
    <n v="14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2.1.2.2.09 - Bono por desempeño a servidores de carrera"/>
    <s v="(en blanco)"/>
    <s v="(en blanco)"/>
    <n v="0"/>
    <n v="130000"/>
    <n v="130000"/>
    <n v="13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2.1.2.2.10 - Compensación por cumplimiento de indicadores del MAP"/>
    <s v="(en blanco)"/>
    <s v="(en blanco)"/>
    <n v="270000"/>
    <n v="252500"/>
    <n v="270000"/>
    <n v="2525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2.1.5.1.01 - Contribuciones al seguro de salud"/>
    <s v="(en blanco)"/>
    <s v="(en blanco)"/>
    <n v="229716"/>
    <n v="214827"/>
    <n v="229716"/>
    <n v="190721"/>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2.1.5.2.01 - Contribuciones al seguro de pensiones"/>
    <s v="(en blanco)"/>
    <s v="(en blanco)"/>
    <n v="230040"/>
    <n v="215130"/>
    <n v="230040"/>
    <n v="19099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2.1.5.3.01 - Contribuciones al seguro de riesgo laboral"/>
    <s v="(en blanco)"/>
    <s v="(en blanco)"/>
    <n v="25760"/>
    <n v="25559.31"/>
    <n v="25655"/>
    <n v="22426.4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2.1.1.1.01 - Sueldos empleados fijos"/>
    <s v="(en blanco)"/>
    <s v="(en blanco)"/>
    <n v="1680000"/>
    <n v="1940000"/>
    <n v="2000000"/>
    <n v="1723666.6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2.1.1.2.08 - Empleados temporales"/>
    <s v="(en blanco)"/>
    <s v="(en blanco)"/>
    <n v="840000"/>
    <n v="1320000"/>
    <n v="1320000"/>
    <n v="106000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2.1.1.4.01 - Sueldo Anual No. 13"/>
    <s v="(en blanco)"/>
    <s v="(en blanco)"/>
    <n v="210000"/>
    <n v="0"/>
    <n v="210000"/>
    <n v="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2.1.2.2.06 - Incentivo por Rendimiento Individual"/>
    <s v="(en blanco)"/>
    <s v="(en blanco)"/>
    <n v="210000"/>
    <n v="140888.88"/>
    <n v="140888.88"/>
    <n v="140888.88"/>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2.1.2.2.10 - Compensación por cumplimiento de indicadores del MAP"/>
    <s v="(en blanco)"/>
    <s v="(en blanco)"/>
    <n v="210000"/>
    <n v="275000"/>
    <n v="288800"/>
    <n v="27500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2.1.5.1.01 - Contribuciones al seguro de salud"/>
    <s v="(en blanco)"/>
    <s v="(en blanco)"/>
    <n v="178668"/>
    <n v="231134"/>
    <n v="231134"/>
    <n v="197361.96"/>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2.1.5.2.01 - Contribuciones al seguro de pensiones"/>
    <s v="(en blanco)"/>
    <s v="(en blanco)"/>
    <n v="178920"/>
    <n v="231460"/>
    <n v="231460"/>
    <n v="197640.3300000000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2.1.5.3.01 - Contribuciones al seguro de riesgo laboral"/>
    <s v="(en blanco)"/>
    <s v="(en blanco)"/>
    <n v="27067"/>
    <n v="35696.65"/>
    <n v="35696.65"/>
    <n v="30456.98"/>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2.1.1.1.01 - Sueldos empleados fijos"/>
    <s v="(en blanco)"/>
    <s v="(en blanco)"/>
    <n v="4680000"/>
    <n v="3840000"/>
    <n v="3840000"/>
    <n v="35200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2.1.1.2.08 - Empleados temporales"/>
    <s v="(en blanco)"/>
    <s v="(en blanco)"/>
    <n v="0"/>
    <n v="810000"/>
    <n v="840000"/>
    <n v="6700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2.1.1.4.01 - Sueldo Anual No. 13"/>
    <s v="(en blanco)"/>
    <s v="(en blanco)"/>
    <n v="390000"/>
    <n v="0"/>
    <n v="390000"/>
    <n v="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2.1.2.2.06 - Incentivo por Rendimiento Individual"/>
    <s v="(en blanco)"/>
    <s v="(en blanco)"/>
    <n v="390000"/>
    <n v="378333.33"/>
    <n v="378333.33"/>
    <n v="378333.33"/>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2.1.2.2.10 - Compensación por cumplimiento de indicadores del MAP"/>
    <s v="(en blanco)"/>
    <s v="(en blanco)"/>
    <n v="390000"/>
    <n v="387500"/>
    <n v="390000"/>
    <n v="3875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2.1.5.1.01 - Contribuciones al seguro de salud"/>
    <s v="(en blanco)"/>
    <s v="(en blanco)"/>
    <n v="331812"/>
    <n v="329685"/>
    <n v="332457"/>
    <n v="297071"/>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2.1.5.2.01 - Contribuciones al seguro de pensiones"/>
    <s v="(en blanco)"/>
    <s v="(en blanco)"/>
    <n v="332280"/>
    <n v="330150"/>
    <n v="344039.03"/>
    <n v="29749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2.1.5.3.01 - Contribuciones al seguro de riesgo laboral"/>
    <s v="(en blanco)"/>
    <s v="(en blanco)"/>
    <n v="34347"/>
    <n v="37091.97"/>
    <n v="37092"/>
    <n v="33136.1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1.01 - Sueldos empleados fijos"/>
    <s v="(en blanco)"/>
    <s v="(en blanco)"/>
    <n v="44701500"/>
    <n v="40513144.18"/>
    <n v="40612829.919999994"/>
    <n v="37045269.18000000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2.08 - Empleados temporales"/>
    <s v="(en blanco)"/>
    <s v="(en blanco)"/>
    <n v="2820000"/>
    <n v="4963200"/>
    <n v="5493200"/>
    <n v="4096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2.11 - Interinato"/>
    <s v="(en blanco)"/>
    <s v="(en blanco)"/>
    <n v="0"/>
    <n v="605000"/>
    <n v="660000"/>
    <n v="550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4.01 - Sueldo Anual No. 13"/>
    <s v="(en blanco)"/>
    <s v="(en blanco)"/>
    <n v="4090125"/>
    <n v="0"/>
    <n v="4090125"/>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5.03 - Prestación laboral por desvinculación"/>
    <s v="(en blanco)"/>
    <s v="(en blanco)"/>
    <n v="0"/>
    <n v="215000"/>
    <n v="215000"/>
    <n v="215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2.1.1.5.04 - Proporción de vacaciones no disfrutadas"/>
    <s v="(en blanco)"/>
    <s v="(en blanco)"/>
    <n v="0"/>
    <n v="149803.87"/>
    <n v="149803.87"/>
    <n v="149803.8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2.1.2.2.05 - Compensación servicios de seguridad"/>
    <s v="(en blanco)"/>
    <s v="(en blanco)"/>
    <n v="1560000"/>
    <n v="660000"/>
    <n v="780000"/>
    <n v="610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2.1.2.2.06 - Incentivo por Rendimiento Individual"/>
    <s v="(en blanco)"/>
    <s v="(en blanco)"/>
    <n v="3386181"/>
    <n v="3767625"/>
    <n v="3767625"/>
    <n v="376762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2.1.2.2.09 - Bono por desempeño a servidores de carrera"/>
    <s v="(en blanco)"/>
    <s v="(en blanco)"/>
    <n v="0"/>
    <n v="70000"/>
    <n v="70000"/>
    <n v="70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2.1.2.2.10 - Compensación por cumplimiento de indicadores del MAP"/>
    <s v="(en blanco)"/>
    <s v="(en blanco)"/>
    <n v="4090125"/>
    <n v="3829832.64"/>
    <n v="4011325"/>
    <n v="3829832.6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2.1.5.1.01 - Contribuciones al seguro de salud"/>
    <s v="(en blanco)"/>
    <s v="(en blanco)"/>
    <n v="3250056"/>
    <n v="3201338.13"/>
    <n v="3205237.63"/>
    <n v="2894827.870000000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2.1.5.2.01 - Contribuciones al seguro de pensiones"/>
    <s v="(en blanco)"/>
    <s v="(en blanco)"/>
    <n v="3374027"/>
    <n v="3278474.64"/>
    <n v="3282465.5700000003"/>
    <n v="2966779.350000000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2.1.5.3.01 - Contribuciones al seguro de riesgo laboral"/>
    <s v="(en blanco)"/>
    <s v="(en blanco)"/>
    <n v="359474"/>
    <n v="366821.86"/>
    <n v="367174.12"/>
    <n v="330775.7500000000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2.2.1.2.01 - Servicios telefónico de larga distancia"/>
    <s v="(en blanco)"/>
    <s v="(en blanco)"/>
    <n v="6000"/>
    <n v="6000"/>
    <n v="6000"/>
    <n v="11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2.2.1.3.01 - Teléfono local"/>
    <s v="(en blanco)"/>
    <s v="(en blanco)"/>
    <n v="1080000"/>
    <n v="1080000"/>
    <n v="1080000"/>
    <n v="979154.4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2.2.1.5.01 - Servicio de internet y televisión por cable"/>
    <s v="(en blanco)"/>
    <s v="(en blanco)"/>
    <n v="1320000"/>
    <n v="1320000"/>
    <n v="1320000"/>
    <n v="1200798.7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2.2.1.6.01 - Energía eléctrica"/>
    <s v="(en blanco)"/>
    <s v="(en blanco)"/>
    <n v="1260000"/>
    <n v="1260000"/>
    <n v="1260000"/>
    <n v="900489.2000000000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99 - MULTIPROVINCIAL"/>
    <s v="2.2.2.2.01 - Impresión, encuadernación y rotulación"/>
    <s v="(en blanco)"/>
    <s v="(en blanco)"/>
    <n v="0"/>
    <n v="0"/>
    <n v="12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2.2.3.1.01 - Viáticos dentro del país"/>
    <s v="(en blanco)"/>
    <s v="(en blanco)"/>
    <n v="60000"/>
    <n v="0"/>
    <n v="12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2.2.3.2.01 - Viaticos fuera del país"/>
    <s v="(en blanco)"/>
    <s v="(en blanco)"/>
    <n v="300000"/>
    <n v="489033.23"/>
    <n v="590591.28"/>
    <n v="489033.23"/>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2.2.4.1.01 - Pasajes y gastos de transporte"/>
    <s v="(en blanco)"/>
    <s v="(en blanco)"/>
    <n v="20000"/>
    <n v="268496.59999999998"/>
    <n v="268536.59999999998"/>
    <n v="268496.5999999999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2.2.4.4.01 - Peaje"/>
    <s v="(en blanco)"/>
    <s v="(en blanco)"/>
    <n v="0"/>
    <n v="25000"/>
    <n v="25000"/>
    <n v="25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2.2.5.1.01 - Alquileres y rentas de edificaciones y locales"/>
    <s v="(en blanco)"/>
    <s v="(en blanco)"/>
    <n v="12360000"/>
    <n v="12360000"/>
    <n v="12360000"/>
    <n v="10238364.8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2.2.5.1.02 - Hospedaje"/>
    <s v="(en blanco)"/>
    <s v="(en blanco)"/>
    <n v="0"/>
    <n v="31360"/>
    <n v="42000"/>
    <n v="3136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2.2.5.9.01 - Licencias Informáticas"/>
    <s v="(en blanco)"/>
    <s v="(en blanco)"/>
    <n v="600000"/>
    <n v="459296.75"/>
    <n v="558000"/>
    <n v="74296.7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2.2.6.1.01 - Seguro de bienes inmuebles e infraestructura"/>
    <s v="(en blanco)"/>
    <s v="(en blanco)"/>
    <n v="132861"/>
    <n v="63022.58"/>
    <n v="132861"/>
    <n v="63022.5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2.2.6.2.01 - Seguro de bienes muebles"/>
    <s v="(en blanco)"/>
    <s v="(en blanco)"/>
    <n v="440500"/>
    <n v="167937.31"/>
    <n v="390746.76"/>
    <n v="167937.31"/>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2.2.6.3.01 - Seguros de personas"/>
    <s v="(en blanco)"/>
    <s v="(en blanco)"/>
    <n v="4229000"/>
    <n v="4396000"/>
    <n v="4229000"/>
    <n v="3821928.7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2.2.6.9.01 - Otros seguros"/>
    <s v="(en blanco)"/>
    <s v="(en blanco)"/>
    <n v="18139"/>
    <n v="18139"/>
    <n v="18139"/>
    <n v="1813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8000"/>
    <n v="6696.5"/>
    <n v="53000"/>
    <n v="6696.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95200"/>
    <n v="296678.45999999996"/>
    <n v="495200"/>
    <n v="296678.46000000002"/>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17400"/>
    <n v="69856"/>
    <n v="159800"/>
    <n v="6985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2.01 - Comisiones y gastos"/>
    <s v="(en blanco)"/>
    <s v="(en blanco)"/>
    <n v="3900"/>
    <n v="0"/>
    <n v="39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5.01 - Fumigación"/>
    <s v="(en blanco)"/>
    <s v="(en blanco)"/>
    <n v="160000"/>
    <n v="25779.25"/>
    <n v="160000"/>
    <n v="25779.2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7.02 - Servicios jurídicos"/>
    <s v="(en blanco)"/>
    <s v="(en blanco)"/>
    <n v="200000"/>
    <n v="171100"/>
    <n v="200000"/>
    <n v="1534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7.04 - Servicios de capacitación"/>
    <s v="(en blanco)"/>
    <s v="(en blanco)"/>
    <n v="0"/>
    <n v="0"/>
    <n v="326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7.05 - Servicios de informática y sistemas computarizados"/>
    <s v="(en blanco)"/>
    <s v="(en blanco)"/>
    <n v="495600"/>
    <n v="609209.22"/>
    <n v="495600"/>
    <n v="45017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2.2.8.7.06 - Otros servicios técnicos profesionales"/>
    <s v="(en blanco)"/>
    <s v="(en blanco)"/>
    <n v="0"/>
    <n v="2168759.7599999998"/>
    <n v="2246325"/>
    <n v="2168759.759999999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2.2.9.2.01 - Servicios de alimentación"/>
    <s v="(en blanco)"/>
    <s v="(en blanco)"/>
    <n v="5000000"/>
    <n v="4094203.2999999993"/>
    <n v="5000000"/>
    <n v="2575850.099999999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2.2.9.2.03 - Servicios de Catering"/>
    <s v="(en blanco)"/>
    <s v="(en blanco)"/>
    <n v="100000"/>
    <n v="63545.5"/>
    <n v="100000"/>
    <n v="63545.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2.3.1.1.01 - Alimentos y bebidas para personas"/>
    <s v="(en blanco)"/>
    <s v="(en blanco)"/>
    <n v="180000"/>
    <n v="99052.44"/>
    <n v="147006"/>
    <n v="99052.4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2.3.1.3.03 - Productos forestales"/>
    <s v="(en blanco)"/>
    <s v="(en blanco)"/>
    <n v="0"/>
    <n v="9794"/>
    <n v="9794"/>
    <n v="97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99 - MULTIPROVINCIAL"/>
    <s v="2.3.2.3.01 - Prendas y accesorios de vestir"/>
    <s v="(en blanco)"/>
    <s v="(en blanco)"/>
    <n v="120000"/>
    <n v="91753.44"/>
    <n v="91993.44"/>
    <n v="91753.4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2.3.3.1.01 - Papel de escritorio"/>
    <s v="(en blanco)"/>
    <s v="(en blanco)"/>
    <n v="50000"/>
    <n v="47559.899999999994"/>
    <n v="76210"/>
    <n v="47559.8999999999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2.3.3.2.01 - Papel y cartón"/>
    <s v="(en blanco)"/>
    <s v="(en blanco)"/>
    <n v="111340"/>
    <n v="90402.75"/>
    <n v="109625.49"/>
    <n v="90402.7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99 - MULTIPROVINCIAL"/>
    <s v="2.3.5.5.01 - Plástico"/>
    <s v="(en blanco)"/>
    <s v="(en blanco)"/>
    <n v="0"/>
    <n v="0"/>
    <n v="3681.6"/>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99 - MULTIPROVINCIAL"/>
    <s v="2.3.6.3.04 - Herramientas menores"/>
    <s v="(en blanco)"/>
    <s v="(en blanco)"/>
    <n v="0"/>
    <n v="0"/>
    <n v="5286.4"/>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2.3.7.1.01 - Gasolina"/>
    <s v="(en blanco)"/>
    <s v="(en blanco)"/>
    <n v="3240000"/>
    <n v="3240000"/>
    <n v="3240000"/>
    <n v="2592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2.3.7.2.06 - Pinturas, lacas, barnices, diluyentes y absorbentes para pinturas"/>
    <s v="(en blanco)"/>
    <s v="(en blanco)"/>
    <n v="50000"/>
    <n v="26865.24"/>
    <n v="33445.240000000005"/>
    <n v="26865.2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1.01 - Útiles y materiales de limpieza e higiene"/>
    <s v="(en blanco)"/>
    <s v="(en blanco)"/>
    <n v="3100000"/>
    <n v="116708.94"/>
    <n v="364503.31999999983"/>
    <n v="116708.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2.01 - Útiles  y materiales de escritorio, oficina e informática"/>
    <s v="(en blanco)"/>
    <s v="(en blanco)"/>
    <n v="387553"/>
    <n v="681074.29"/>
    <n v="475472.95"/>
    <n v="393272.2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5.01 - Útiles de cocina y comedor"/>
    <s v="(en blanco)"/>
    <s v="(en blanco)"/>
    <n v="18520"/>
    <n v="0"/>
    <n v="1852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6.01 - Productos eléctricos y afines"/>
    <s v="(en blanco)"/>
    <s v="(en blanco)"/>
    <n v="20000"/>
    <n v="0"/>
    <n v="2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8.01 - Repuestos"/>
    <s v="(en blanco)"/>
    <s v="(en blanco)"/>
    <n v="10000"/>
    <n v="0"/>
    <n v="1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8.02 - Accesorios"/>
    <s v="(en blanco)"/>
    <s v="(en blanco)"/>
    <n v="10000"/>
    <n v="0"/>
    <n v="1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9.01 - Productos y Utiles Varios  n.i.p"/>
    <s v="(en blanco)"/>
    <s v="(en blanco)"/>
    <n v="0"/>
    <n v="0"/>
    <n v="955.8"/>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9.04 - Productos y útiles de defensa y seguridad"/>
    <s v="(en blanco)"/>
    <s v="(en blanco)"/>
    <n v="6370"/>
    <n v="524.86"/>
    <n v="6370"/>
    <n v="524.86"/>
  </r>
  <r>
    <s v="2023"/>
    <x v="0"/>
    <x v="0"/>
    <x v="1"/>
    <x v="1"/>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2.3.9.9.05 - Productos y útiles diversos"/>
    <s v="(en blanco)"/>
    <s v="(en blanco)"/>
    <n v="0"/>
    <n v="15261.150000000001"/>
    <n v="18099.12"/>
    <n v="99.1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79707157"/>
    <n v="92917200"/>
    <n v="92917200"/>
    <n v="73450061.65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24272803"/>
    <n v="136932000"/>
    <n v="137068000"/>
    <n v="1114376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5447000"/>
    <n v="4604000"/>
    <n v="4604000"/>
    <n v="3774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8031330"/>
    <n v="20293100"/>
    <n v="202931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1199925"/>
    <n v="360000"/>
    <n v="1199925"/>
    <n v="360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993585"/>
    <n v="741868.96000000008"/>
    <n v="993585"/>
    <n v="741868.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1500000"/>
    <n v="0"/>
    <n v="1500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6949000"/>
    <n v="8928000"/>
    <n v="8928000"/>
    <n v="7271333.33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18031330"/>
    <n v="6127216.4900000002"/>
    <n v="17939663"/>
    <n v="6127216.490000000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0"/>
    <n v="91666.66"/>
    <n v="91667"/>
    <n v="91666.6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18031330"/>
    <n v="18776313.34"/>
    <n v="20293100"/>
    <n v="18686275.8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14848372"/>
    <n v="16596673.41"/>
    <n v="16602440.460000001"/>
    <n v="13264321.32000000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14869314"/>
    <n v="16825763.16"/>
    <n v="16835690.280000001"/>
    <n v="13395050.89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2303697"/>
    <n v="2453729.6799999997"/>
    <n v="2454281.64"/>
    <n v="1814527.479999999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4411134"/>
    <n v="44134"/>
    <n v="44134"/>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2500000"/>
    <n v="3863708.65"/>
    <n v="3863708.65"/>
    <n v="3149750.6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989054"/>
    <n v="2079999.52"/>
    <n v="2079999.52"/>
    <n v="1322315.8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3159000"/>
    <n v="4585000"/>
    <n v="4585000"/>
    <n v="2974395.8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0000"/>
    <n v="15000"/>
    <n v="150000"/>
    <n v="15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2100500"/>
    <n v="1857005.4000000001"/>
    <n v="1983333.5299999998"/>
    <n v="1494172.939999999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809250"/>
    <n v="1224838.67"/>
    <n v="1522580"/>
    <n v="248268.3899999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43824678"/>
    <n v="19739328.300000001"/>
    <n v="25000000"/>
    <n v="19739328.3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0"/>
    <n v="290445.66000000003"/>
    <n v="996000"/>
    <n v="290445.660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0"/>
    <n v="200337"/>
    <n v="304000"/>
    <n v="20033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325000"/>
    <n v="105040"/>
    <n v="155000"/>
    <n v="10504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7315200"/>
    <n v="15921255.280000001"/>
    <n v="16438752.969999999"/>
    <n v="13631366.18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200000"/>
    <n v="1702665"/>
    <n v="1749000"/>
    <n v="590331.6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0"/>
    <n v="0"/>
    <n v="1820.5699999999488"/>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0"/>
    <n v="6991000"/>
    <n v="7056000"/>
    <n v="6214312.850000000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8075782"/>
    <n v="4840986.5600000005"/>
    <n v="4840986.5600000005"/>
    <n v="124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1699004"/>
    <n v="550015.76"/>
    <n v="2500000"/>
    <n v="550015.7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3199300"/>
    <n v="2979759.4"/>
    <n v="3699300"/>
    <n v="2775179.5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50000"/>
    <n v="179036.6"/>
    <n v="250000"/>
    <n v="62445.5999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30000"/>
    <n v="2753476.9400000004"/>
    <n v="3419874.73"/>
    <n v="1575906.83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150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66174"/>
    <n v="1740375.01"/>
    <n v="2824201"/>
    <n v="1672214.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30000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100000"/>
    <n v="53063.410000000011"/>
    <n v="84000"/>
    <n v="53063.41000000001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500000"/>
    <n v="360549.79000000004"/>
    <n v="360550"/>
    <n v="259132.9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
    <n v="23777"/>
    <n v="35000"/>
    <n v="2377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0"/>
    <n v="204541.2"/>
    <n v="20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26050000"/>
    <n v="80516295.510000005"/>
    <n v="83016295.5"/>
    <n v="4480855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0"/>
    <n v="656146"/>
    <n v="680000"/>
    <n v="450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49730309"/>
    <n v="25243912.260000002"/>
    <n v="33096070.450000003"/>
    <n v="23057552.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153400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080382"/>
    <n v="1174252.5"/>
    <n v="2500000"/>
    <n v="32025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0"/>
    <n v="202488"/>
    <n v="202488"/>
    <n v="8178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6000000"/>
    <n v="5444940"/>
    <n v="5444940"/>
    <n v="544494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5351456"/>
    <n v="13243.119999999999"/>
    <n v="623968"/>
    <n v="13243.1199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22286250"/>
    <n v="10474756.369999999"/>
    <n v="14999859"/>
    <n v="8606754.68999999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6000000"/>
    <n v="2902751.9"/>
    <n v="2919470.71"/>
    <n v="1373472.799999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3057000"/>
    <n v="2151057.2399999998"/>
    <n v="2492000"/>
    <n v="1765359.829999999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0"/>
    <n v="36074.979999999996"/>
    <n v="71000"/>
    <n v="36074.97999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0"/>
    <n v="15093.8"/>
    <n v="31500"/>
    <n v="15093.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102500"/>
    <n v="28738"/>
    <n v="60000"/>
    <n v="2873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325520"/>
    <n v="69358"/>
    <n v="90000"/>
    <n v="6935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1322500"/>
    <n v="3201080.4000000004"/>
    <n v="3246649"/>
    <n v="1341192.7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1822500"/>
    <n v="1356350.79"/>
    <n v="1613043.8"/>
    <n v="1356350.7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4096875"/>
    <n v="936224.19"/>
    <n v="1019528.5"/>
    <n v="727128.1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21250"/>
    <n v="44188.18"/>
    <n v="80000"/>
    <n v="44188.1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0"/>
    <n v="0"/>
    <n v="11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2.3.3.6.01 - Especies timbrados y valoradas"/>
    <s v="(en blanco)"/>
    <s v="(en blanco)"/>
    <n v="0"/>
    <n v="67352.84"/>
    <n v="108633"/>
    <n v="67352.8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0"/>
    <n v="36393.919999999998"/>
    <n v="50000"/>
    <n v="36393.91999999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2.3.5.2.01 - Artículos de cuero"/>
    <s v="(en blanco)"/>
    <s v="(en blanco)"/>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570640"/>
    <n v="7572.17"/>
    <n v="70640"/>
    <n v="7572.1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0"/>
    <n v="0"/>
    <n v="2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10500"/>
    <n v="135238.89000000001"/>
    <n v="189000"/>
    <n v="135238.890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0"/>
    <n v="3907.63"/>
    <n v="25000"/>
    <n v="3907.6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0"/>
    <n v="18395"/>
    <n v="50000"/>
    <n v="183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586875"/>
    <n v="154880.75"/>
    <n v="214000"/>
    <n v="154880.7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2420000"/>
    <n v="0"/>
    <n v="78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0"/>
    <n v="9574.5499999999993"/>
    <n v="50000"/>
    <n v="9574.549999999999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6870000"/>
    <n v="7077677.7300000004"/>
    <n v="7200000"/>
    <n v="6563563.980000000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2500000"/>
    <n v="6333252.9600000009"/>
    <n v="10170000"/>
    <n v="454397.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0"/>
    <n v="17466.259999999998"/>
    <n v="15000"/>
    <n v="17466.25999999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79000"/>
    <n v="27300.48"/>
    <n v="46000"/>
    <n v="27300.4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0"/>
    <n v="0"/>
    <n v="3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512500"/>
    <n v="31156.800000000003"/>
    <n v="135000"/>
    <n v="31156.8000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81500"/>
    <n v="31490.83"/>
    <n v="52580"/>
    <n v="31490.8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1023825"/>
    <n v="557480.06999999995"/>
    <n v="658825"/>
    <n v="557480.069999999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8299022"/>
    <n v="7329151.21"/>
    <n v="7386809.6099999994"/>
    <n v="7227966.199999999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19500"/>
    <n v="699.98"/>
    <n v="10000"/>
    <n v="6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18000"/>
    <n v="0"/>
    <n v="2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2384831"/>
    <n v="293358.39"/>
    <n v="349198"/>
    <n v="293358.3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670065"/>
    <n v="411138.58999999997"/>
    <n v="479885"/>
    <n v="411138.5899999999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8000"/>
    <n v="210802.34"/>
    <n v="245000"/>
    <n v="210802.3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566030"/>
    <n v="843584.89999999991"/>
    <n v="879643"/>
    <n v="513682.259999999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898075"/>
    <n v="9528.99"/>
    <n v="48075"/>
    <n v="9528.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1600533"/>
    <n v="1459413.62"/>
    <n v="1554351.5"/>
    <n v="1024053.6100000001"/>
  </r>
  <r>
    <s v="2023"/>
    <x v="0"/>
    <x v="0"/>
    <x v="1"/>
    <x v="1"/>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25243.4"/>
    <n v="93600"/>
    <n v="8723.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1.01 - Sueldos empleados fijos"/>
    <s v="(en blanco)"/>
    <s v="(en blanco)"/>
    <n v="92833782"/>
    <n v="79698090.829999998"/>
    <n v="95879410"/>
    <n v="79698090.82999998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2.04 - Personal de servicios especiales"/>
    <s v="(en blanco)"/>
    <s v="(en blanco)"/>
    <n v="852000"/>
    <n v="710000"/>
    <n v="852000"/>
    <n v="710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2.08 - Empleados temporales"/>
    <s v="(en blanco)"/>
    <s v="(en blanco)"/>
    <n v="14088000"/>
    <n v="9955000"/>
    <n v="12068000"/>
    <n v="9955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2.11 - Interinato"/>
    <s v="(en blanco)"/>
    <s v="(en blanco)"/>
    <n v="0"/>
    <n v="72000"/>
    <n v="72000"/>
    <n v="72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3.01 - Sueldos al personal fijo en trámite de pensiones"/>
    <s v="(en blanco)"/>
    <s v="(en blanco)"/>
    <n v="302398"/>
    <n v="251997.99999999994"/>
    <n v="302400"/>
    <n v="251997.9999999999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4.01 - Sueldo Anual No. 13"/>
    <s v="(en blanco)"/>
    <s v="(en blanco)"/>
    <n v="10918084"/>
    <n v="10835228.030000001"/>
    <n v="10839646"/>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5.03 - Prestación laboral por desvinculación"/>
    <s v="(en blanco)"/>
    <s v="(en blanco)"/>
    <n v="1186300"/>
    <n v="458000"/>
    <n v="628807"/>
    <n v="458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5.04 - Proporción de vacaciones no disfrutadas"/>
    <s v="(en blanco)"/>
    <s v="(en blanco)"/>
    <n v="762766"/>
    <n v="649100.13"/>
    <n v="737167"/>
    <n v="649100.1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5 - Compensación servicios de seguridad"/>
    <s v="(en blanco)"/>
    <s v="(en blanco)"/>
    <n v="21719464"/>
    <n v="18376153.300000001"/>
    <n v="22095064"/>
    <n v="18376153.300000001"/>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6 - Incentivo por Rendimiento Individual"/>
    <s v="(en blanco)"/>
    <s v="(en blanco)"/>
    <n v="5054665"/>
    <n v="6531654.75"/>
    <n v="6531655"/>
    <n v="6531654.7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9 - Bono por desempeño a servidores de carrera"/>
    <s v="(en blanco)"/>
    <s v="(en blanco)"/>
    <n v="1959223"/>
    <n v="1981223"/>
    <n v="1981223"/>
    <n v="198122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10 - Compensación por cumplimiento de indicadores del MAP"/>
    <s v="(en blanco)"/>
    <s v="(en blanco)"/>
    <n v="7013889"/>
    <n v="8823728.4800000004"/>
    <n v="9436730"/>
    <n v="8823728.480000000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1.01 - Contribuciones al seguro de salud"/>
    <s v="(en blanco)"/>
    <s v="(en blanco)"/>
    <n v="7602196"/>
    <n v="6379376.299999997"/>
    <n v="7743897"/>
    <n v="6379376.299999999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2.01 - Contribuciones al seguro de pensiones"/>
    <s v="(en blanco)"/>
    <s v="(en blanco)"/>
    <n v="7612917"/>
    <n v="6388373.6499999985"/>
    <n v="7754819"/>
    <n v="6388373.649999998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3.01 - Contribuciones al seguro de riesgo laboral"/>
    <s v="(en blanco)"/>
    <s v="(en blanco)"/>
    <n v="1134718"/>
    <n v="966643.44000000018"/>
    <n v="1201452"/>
    <n v="966643.4400000001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3.01 - Teléfono local"/>
    <s v="(en blanco)"/>
    <s v="(en blanco)"/>
    <n v="5700000"/>
    <n v="7684299.129999999"/>
    <n v="8824275"/>
    <n v="7684299.12999999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6.01 - Energía eléctrica"/>
    <s v="(en blanco)"/>
    <s v="(en blanco)"/>
    <n v="3410353"/>
    <n v="3012597.4499999997"/>
    <n v="3410353"/>
    <n v="3012597.4499999997"/>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7.01 - Agua"/>
    <s v="(en blanco)"/>
    <s v="(en blanco)"/>
    <n v="157632"/>
    <n v="76962.799999999988"/>
    <n v="157632"/>
    <n v="76962.79999999998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8.01 - Recolección de residuos"/>
    <s v="(en blanco)"/>
    <s v="(en blanco)"/>
    <n v="10800"/>
    <n v="6165"/>
    <n v="10800"/>
    <n v="616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2.2.2.2.01 - Impresión, encuadernación y rotulación"/>
    <s v="(en blanco)"/>
    <s v="(en blanco)"/>
    <n v="300000"/>
    <n v="0"/>
    <n v="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2.2.5.1.01 - Alquileres y rentas de edificaciones y locales"/>
    <s v="(en blanco)"/>
    <s v="(en blanco)"/>
    <n v="732000"/>
    <n v="747000"/>
    <n v="747000"/>
    <n v="532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2.2.6.2.01 - Seguro de bienes muebles"/>
    <s v="(en blanco)"/>
    <s v="(en blanco)"/>
    <n v="741000"/>
    <n v="596705.39"/>
    <n v="600000"/>
    <n v="596705.3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2.2.6.3.01 - Seguros de personas"/>
    <s v="(en blanco)"/>
    <s v="(en blanco)"/>
    <n v="0"/>
    <n v="662308.84"/>
    <n v="662620"/>
    <n v="662308.8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1.02 - Mantenimientos y reparaciones especiales"/>
    <s v="(en blanco)"/>
    <s v="(en blanco)"/>
    <n v="180000"/>
    <n v="165000"/>
    <n v="180000"/>
    <n v="165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90176.9"/>
    <n v="565000"/>
    <n v="490176.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5 - Servicios de informática y sistemas computarizados"/>
    <s v="(en blanco)"/>
    <s v="(en blanco)"/>
    <n v="0"/>
    <n v="708000"/>
    <n v="708000"/>
    <n v="590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2.2.9.2.01 - Servicios de alimentación"/>
    <s v="(en blanco)"/>
    <s v="(en blanco)"/>
    <n v="109784"/>
    <n v="77467"/>
    <n v="104784"/>
    <n v="77467"/>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2.3.1.1.01 - Alimentos y bebidas para personas"/>
    <s v="(en blanco)"/>
    <s v="(en blanco)"/>
    <n v="160184"/>
    <n v="164447.78"/>
    <n v="176064"/>
    <n v="164447.7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2.3.1.3.03 - Productos forestales"/>
    <s v="(en blanco)"/>
    <s v="(en blanco)"/>
    <n v="0"/>
    <n v="0"/>
    <n v="6375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2.3.2.2.01 - Acabados textiles"/>
    <s v="(en blanco)"/>
    <s v="(en blanco)"/>
    <n v="0"/>
    <n v="52429.29"/>
    <n v="60835"/>
    <n v="52429.2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2.3.2.3.01 - Prendas y accesorios de vestir"/>
    <s v="(en blanco)"/>
    <s v="(en blanco)"/>
    <n v="0"/>
    <n v="0"/>
    <n v="14050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2.3.7.1.02 - Gasoil"/>
    <s v="(en blanco)"/>
    <s v="(en blanco)"/>
    <n v="4212000"/>
    <n v="4212000"/>
    <n v="4212000"/>
    <n v="3861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1.01 - Útiles y materiales de limpieza e higiene"/>
    <s v="(en blanco)"/>
    <s v="(en blanco)"/>
    <n v="0"/>
    <n v="0"/>
    <n v="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2.01 - Útiles  y materiales de escritorio, oficina e informática"/>
    <s v="(en blanco)"/>
    <s v="(en blanco)"/>
    <n v="0"/>
    <n v="176882"/>
    <n v="204750"/>
    <n v="176882"/>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2.1.1.1.01 - Sueldos empleados fijos"/>
    <s v="(en blanco)"/>
    <s v="(en blanco)"/>
    <n v="2073360"/>
    <n v="1664800"/>
    <n v="2016760"/>
    <n v="166480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2.1.1.4.01 - Sueldo Anual No. 13"/>
    <s v="(en blanco)"/>
    <s v="(en blanco)"/>
    <n v="0"/>
    <n v="167530"/>
    <n v="167530"/>
    <n v="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2.1.1.5.03 - Prestación laboral por desvinculación"/>
    <s v="(en blanco)"/>
    <s v="(en blanco)"/>
    <n v="0"/>
    <n v="126000"/>
    <n v="126000"/>
    <n v="12600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2.1.1.5.04 - Proporción de vacaciones no disfrutadas"/>
    <s v="(en blanco)"/>
    <s v="(en blanco)"/>
    <n v="0"/>
    <n v="84310.11"/>
    <n v="84312"/>
    <n v="84310.11"/>
  </r>
  <r>
    <s v="2023"/>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2.1.2.2.10 - Compensación por cumplimiento de indicadores del MAP"/>
    <s v="(en blanco)"/>
    <s v="(en blanco)"/>
    <n v="0"/>
    <n v="151780"/>
    <n v="172780"/>
    <n v="151780"/>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2.1.5.1.01 - Contribuciones al seguro de salud"/>
    <s v="(en blanco)"/>
    <s v="(en blanco)"/>
    <n v="147001"/>
    <n v="118034.30000000002"/>
    <n v="147001"/>
    <n v="118034.30000000002"/>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2.1.5.2.01 - Contribuciones al seguro de pensiones"/>
    <s v="(en blanco)"/>
    <s v="(en blanco)"/>
    <n v="147209"/>
    <n v="118200.80000000002"/>
    <n v="147209"/>
    <n v="118200.80000000002"/>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2.1.5.3.01 - Contribuciones al seguro de riesgo laboral"/>
    <s v="(en blanco)"/>
    <s v="(en blanco)"/>
    <n v="22807"/>
    <n v="18312.800000000003"/>
    <n v="22807"/>
    <n v="18312.800000000003"/>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1.01 - Sueldos empleados fijos"/>
    <s v="(en blanco)"/>
    <s v="(en blanco)"/>
    <n v="575230050"/>
    <n v="415209192.71999997"/>
    <n v="575230050"/>
    <n v="415149779.05000001"/>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2.06 - Jornales"/>
    <s v="(en blanco)"/>
    <s v="(en blanco)"/>
    <n v="25000000"/>
    <n v="3024000"/>
    <n v="25000000"/>
    <n v="278600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2.08 - Empleados temporales"/>
    <s v="(en blanco)"/>
    <s v="(en blanco)"/>
    <n v="70646010"/>
    <n v="39781555"/>
    <n v="70646010"/>
    <n v="39677555"/>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3.01 - Sueldos al personal fijo en trámite de pensiones"/>
    <s v="(en blanco)"/>
    <s v="(en blanco)"/>
    <n v="1800000"/>
    <n v="550000"/>
    <n v="1800000"/>
    <n v="55000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4.01 - Sueldo Anual No. 13"/>
    <s v="(en blanco)"/>
    <s v="(en blanco)"/>
    <n v="53465050"/>
    <n v="53465050"/>
    <n v="53465050"/>
    <n v="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6850000"/>
    <n v="5843050"/>
    <n v="6850000"/>
    <n v="584305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3050000"/>
    <n v="3280093.4199999995"/>
    <n v="3050000"/>
    <n v="3280093.42"/>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99 - MULTIPROVINCIAL"/>
    <s v="2.1.2.2.05 - Compensación servicios de seguridad"/>
    <s v="(en blanco)"/>
    <s v="(en blanco)"/>
    <n v="34500000"/>
    <n v="24982550"/>
    <n v="34500000"/>
    <n v="24982550"/>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99 - MULTIPROVINCIAL"/>
    <s v="2.1.2.2.06 - Incentivo por Rendimiento Individual"/>
    <s v="(en blanco)"/>
    <s v="(en blanco)"/>
    <n v="53230050"/>
    <n v="31033599"/>
    <n v="53230050"/>
    <n v="30835369.699999999"/>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5000000"/>
    <n v="1860676.09"/>
    <n v="5000000"/>
    <n v="1860676.09"/>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42584040"/>
    <n v="38361829.340000004"/>
    <n v="42584040"/>
    <n v="38068169.640000001"/>
  </r>
  <r>
    <s v="2023"/>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99 - MULTIPROVINCIAL"/>
    <s v="2.1.4.2.04 - Otras gratificaciones"/>
    <s v="(en blanco)"/>
    <s v="(en blanco)"/>
    <n v="100000"/>
    <n v="0"/>
    <n v="100000"/>
    <n v="0"/>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41380785"/>
    <n v="32252760.830000002"/>
    <n v="41380785"/>
    <n v="32241174.800000004"/>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41439150"/>
    <n v="32344824.04999999"/>
    <n v="41439150"/>
    <n v="32333221.679999992"/>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750000"/>
    <n v="5102352.6500000004"/>
    <n v="750000"/>
    <n v="5100533.1000000006"/>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2.01 - Servicios telefónico de larga distancia"/>
    <s v="(en blanco)"/>
    <s v="(en blanco)"/>
    <n v="200000"/>
    <n v="0"/>
    <n v="200000"/>
    <n v="0"/>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3.01 - Teléfono local"/>
    <s v="(en blanco)"/>
    <s v="(en blanco)"/>
    <n v="10000000"/>
    <n v="6867941.0599999996"/>
    <n v="10000000"/>
    <n v="6867941.0599999996"/>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12000000"/>
    <n v="4540197.3100000005"/>
    <n v="12000000"/>
    <n v="4540197.3100000005"/>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6.01 - Energía eléctrica"/>
    <s v="(en blanco)"/>
    <s v="(en blanco)"/>
    <n v="20000000"/>
    <n v="15742342.939999999"/>
    <n v="20000000"/>
    <n v="15742342.939999999"/>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7.01 - Agua"/>
    <s v="(en blanco)"/>
    <s v="(en blanco)"/>
    <n v="800000"/>
    <n v="567858.65"/>
    <n v="800000"/>
    <n v="567858.65"/>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99 - MULTIPROVINCIAL"/>
    <s v="2.2.1.8.01 - Recolección de residuos"/>
    <s v="(en blanco)"/>
    <s v="(en blanco)"/>
    <n v="100000"/>
    <n v="674817"/>
    <n v="583623"/>
    <n v="674817"/>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2000000"/>
    <n v="160667.74000000002"/>
    <n v="1900000"/>
    <n v="160667.74000000002"/>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0"/>
    <n v="61789.120000000003"/>
    <n v="115000"/>
    <n v="61789.120000000003"/>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8000000"/>
    <n v="175629.1"/>
    <n v="3000000"/>
    <n v="175629.1"/>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20 - FONDOS CON DESTINO ESPECÍFICO"/>
    <s v="99 - MULTIPROVINCIAL"/>
    <s v="2.2.2.1.03 - Publicaciones de avisos oficiales"/>
    <s v="(en blanco)"/>
    <s v="(en blanco)"/>
    <n v="0"/>
    <n v="1019079.04"/>
    <n v="2000000"/>
    <n v="533891.04"/>
  </r>
  <r>
    <s v="2023"/>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99 - MULTIPROVINCIAL"/>
    <s v="2.2.3.1.01 - Viáticos dentro del país"/>
    <s v="(en blanco)"/>
    <s v="(en blanco)"/>
    <n v="25000000"/>
    <n v="27593449.25"/>
    <n v="40000000"/>
    <n v="22792056.43"/>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99 - MULTIPROVINCIAL"/>
    <s v="2.2.4.1.01 - Pasajes y gastos de transporte"/>
    <s v="(en blanco)"/>
    <s v="(en blanco)"/>
    <n v="500000"/>
    <n v="300"/>
    <n v="500000"/>
    <n v="300"/>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99 - MULTIPROVINCIAL"/>
    <s v="2.2.4.2.01 - Fletes"/>
    <s v="(en blanco)"/>
    <s v="(en blanco)"/>
    <n v="3000000"/>
    <n v="19000"/>
    <n v="350484.43999999994"/>
    <n v="19000"/>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99 - MULTIPROVINCIAL"/>
    <s v="2.2.4.4.01 - Peaje"/>
    <s v="(en blanco)"/>
    <s v="(en blanco)"/>
    <n v="1200000"/>
    <n v="570400"/>
    <n v="1200000"/>
    <n v="57040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25000000"/>
    <n v="19572104.07"/>
    <n v="25000000"/>
    <n v="12541270.68"/>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999999"/>
    <n v="1050000"/>
    <n v="1568538"/>
    <n v="105000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500000"/>
    <n v="138886"/>
    <n v="500000"/>
    <n v="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20 - FONDOS CON DESTINO ESPECÍFICO"/>
    <s v="99 - MULTIPROVINCIAL"/>
    <s v="2.2.5.4.01 - Alquileres de equipos de transporte, tracción y elevación"/>
    <s v="(en blanco)"/>
    <s v="(en blanco)"/>
    <n v="0"/>
    <n v="1050000"/>
    <n v="1050000"/>
    <n v="1050000"/>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99 - MULTIPROVINCIAL"/>
    <s v="2.2.6.1.01 - Seguro de bienes inmuebles e infraestructura"/>
    <s v="(en blanco)"/>
    <s v="(en blanco)"/>
    <n v="3500000"/>
    <n v="947047.53"/>
    <n v="1800000"/>
    <n v="947047.53"/>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99 - MULTIPROVINCIAL"/>
    <s v="2.2.6.2.01 - Seguro de bienes muebles"/>
    <s v="(en blanco)"/>
    <s v="(en blanco)"/>
    <n v="2500000"/>
    <n v="3655459.8499999996"/>
    <n v="3648461"/>
    <n v="3655459.8499999996"/>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99 - MULTIPROVINCIAL"/>
    <s v="2.2.6.9.01 - Otros seguros"/>
    <s v="(en blanco)"/>
    <s v="(en blanco)"/>
    <n v="0"/>
    <n v="3233.92"/>
    <n v="7000"/>
    <n v="3233.92"/>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0"/>
    <n v="84362.32"/>
    <n v="382854.25"/>
    <n v="84362.32"/>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3000000"/>
    <n v="144000"/>
    <n v="500000"/>
    <n v="9600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17729.400000000001"/>
    <n v="700000"/>
    <n v="17729.400000000001"/>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0"/>
    <n v="0"/>
    <n v="60000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0"/>
    <n v="11810"/>
    <n v="30000"/>
    <n v="1181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503677.3100000003"/>
    <n v="2585210.6"/>
    <n v="738227.78999999992"/>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
    <n v="784700"/>
    <n v="1417000"/>
    <n v="10620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
    <n v="0"/>
    <n v="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61838"/>
    <n v="344000"/>
    <n v="61838"/>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25023238.760000002"/>
    <n v="26000000"/>
    <n v="8969214.7199999988"/>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0"/>
    <n v="20000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0576084.590000004"/>
    <n v="99715501"/>
    <n v="30602443.370000001"/>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7700"/>
    <n v="30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250000"/>
    <n v="42270.01"/>
    <n v="250000"/>
    <n v="42270.01"/>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5000000"/>
    <n v="0"/>
    <n v="91697.979999999981"/>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5.02 - Lavandería"/>
    <s v="(en blanco)"/>
    <s v="(en blanco)"/>
    <n v="1000000"/>
    <n v="0"/>
    <n v="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4000000"/>
    <n v="14700"/>
    <n v="900000"/>
    <n v="147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300000"/>
    <n v="2478"/>
    <n v="502000"/>
    <n v="2478"/>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200000"/>
    <n v="0"/>
    <n v="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1500000"/>
    <n v="0"/>
    <n v="500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3000000"/>
    <n v="2622140"/>
    <n v="1685930"/>
    <n v="262214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1500000"/>
    <n v="40500"/>
    <n v="500000"/>
    <n v="405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3000000"/>
    <n v="826000"/>
    <n v="900000"/>
    <n v="8260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300000"/>
    <n v="138100"/>
    <n v="298000"/>
    <n v="1381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200000"/>
    <n v="12774"/>
    <n v="200000"/>
    <n v="12774"/>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99 - MULTIPROVINCIAL"/>
    <s v="2.2.8.7.01 - Servicios técnicos y profesionales"/>
    <s v="(en blanco)"/>
    <s v="(en blanco)"/>
    <n v="0"/>
    <n v="0"/>
    <n v="1459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99 - MULTIPROVINCIAL"/>
    <s v="2.2.8.7.05 - Servicios de informática y sistemas computarizados"/>
    <s v="(en blanco)"/>
    <s v="(en blanco)"/>
    <n v="0"/>
    <n v="967600"/>
    <n v="1465000"/>
    <n v="82600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350377543"/>
    <n v="1314820621.9499998"/>
    <n v="1392565977.97"/>
    <n v="733689868.24000001"/>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99 - MULTIPROVINCIAL"/>
    <s v="2.3.1.3.01 - Productos pecuarios"/>
    <s v="(en blanco)"/>
    <s v="(en blanco)"/>
    <n v="0"/>
    <n v="68896.28"/>
    <n v="295000"/>
    <n v="68896.28"/>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99 - MULTIPROVINCIAL"/>
    <s v="2.3.1.3.03 - Productos forestales"/>
    <s v="(en blanco)"/>
    <s v="(en blanco)"/>
    <n v="0"/>
    <n v="0"/>
    <n v="130000"/>
    <n v="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25000"/>
    <n v="25457"/>
    <n v="130000"/>
    <n v="25457"/>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99 - MULTIPROVINCIAL"/>
    <s v="2.3.1.1.01 - Alimentos y bebidas para personas"/>
    <s v="(en blanco)"/>
    <s v="(en blanco)"/>
    <n v="1388860250"/>
    <n v="1300076529.6799998"/>
    <n v="1379737134"/>
    <n v="811727993.8900001"/>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99 - MULTIPROVINCIAL"/>
    <s v="2.3.1.3.03 - Productos forestales"/>
    <s v="(en blanco)"/>
    <s v="(en blanco)"/>
    <n v="0"/>
    <n v="164900"/>
    <n v="265000"/>
    <n v="16490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99 - MULTIPROVINCIAL"/>
    <s v="2.3.1.4.01 - Madera, corcho y sus manufacturas"/>
    <s v="(en blanco)"/>
    <s v="(en blanco)"/>
    <n v="0"/>
    <n v="52872.45"/>
    <n v="100000"/>
    <n v="52872.45"/>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99 - MULTIPROVINCIAL"/>
    <s v="2.3.1.1.01 - Alimentos y bebidas para personas"/>
    <s v="(en blanco)"/>
    <s v="(en blanco)"/>
    <n v="0"/>
    <n v="175121921"/>
    <n v="31955000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500000"/>
    <n v="2410"/>
    <n v="210000"/>
    <n v="241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99 - MULTIPROVINCIAL"/>
    <s v="2.3.2.2.01 - Acabados textiles"/>
    <s v="(en blanco)"/>
    <s v="(en blanco)"/>
    <n v="100000"/>
    <n v="60"/>
    <n v="195000"/>
    <n v="6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99 - MULTIPROVINCIAL"/>
    <s v="2.3.2.3.01 - Prendas y accesorios de vestir"/>
    <s v="(en blanco)"/>
    <s v="(en blanco)"/>
    <n v="3000000"/>
    <n v="0"/>
    <n v="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99 - MULTIPROVINCIAL"/>
    <s v="2.3.2.4.01 - Calzados"/>
    <s v="(en blanco)"/>
    <s v="(en blanco)"/>
    <n v="50000"/>
    <n v="0"/>
    <n v="5000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20 - FONDOS CON DESTINO ESPECÍFICO"/>
    <s v="99 - MULTIPROVINCIAL"/>
    <s v="2.3.2.3.01 - Prendas y accesorios de vestir"/>
    <s v="(en blanco)"/>
    <s v="(en blanco)"/>
    <n v="0"/>
    <n v="220896"/>
    <n v="272000"/>
    <n v="9086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99 - MULTIPROVINCIAL"/>
    <s v="2.3.3.1.01 - Papel de escritorio"/>
    <s v="(en blanco)"/>
    <s v="(en blanco)"/>
    <n v="3000000"/>
    <n v="780459.72"/>
    <n v="1031000"/>
    <n v="639507.22"/>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99 - MULTIPROVINCIAL"/>
    <s v="2.3.3.2.01 - Papel y cartón"/>
    <s v="(en blanco)"/>
    <s v="(en blanco)"/>
    <n v="4000000"/>
    <n v="2066907.62"/>
    <n v="2300000"/>
    <n v="1235361.6199999999"/>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99 - MULTIPROVINCIAL"/>
    <s v="2.3.3.3.01 - Productos de artes gráficas"/>
    <s v="(en blanco)"/>
    <s v="(en blanco)"/>
    <n v="2500000"/>
    <n v="528876"/>
    <n v="894059"/>
    <n v="528876"/>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99 - MULTIPROVINCIAL"/>
    <s v="2.3.3.4.01 - Libros, revistas y periódicos"/>
    <s v="(en blanco)"/>
    <s v="(en blanco)"/>
    <n v="500000"/>
    <n v="0"/>
    <n v="69000"/>
    <n v="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99 - MULTIPROVINCIAL"/>
    <s v="2.3.3.6.01 - Especies timbrados y valoradas"/>
    <s v="(en blanco)"/>
    <s v="(en blanco)"/>
    <n v="0"/>
    <n v="1593"/>
    <n v="3000"/>
    <n v="1593"/>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99 - MULTIPROVINCIAL"/>
    <s v="2.3.3.1.01 - Papel de escritorio"/>
    <s v="(en blanco)"/>
    <s v="(en blanco)"/>
    <n v="2000000"/>
    <n v="115050"/>
    <n v="190100"/>
    <n v="11505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99 - MULTIPROVINCIAL"/>
    <s v="2.3.3.2.01 - Papel y cartón"/>
    <s v="(en blanco)"/>
    <s v="(en blanco)"/>
    <n v="0"/>
    <n v="945000.05"/>
    <n v="1400000"/>
    <n v="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99 - MULTIPROVINCIAL"/>
    <s v="2.3.3.3.01 - Productos de artes gráficas"/>
    <s v="(en blanco)"/>
    <s v="(en blanco)"/>
    <n v="2500000"/>
    <n v="0"/>
    <n v="113332"/>
    <n v="0"/>
  </r>
  <r>
    <s v="2023"/>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250000"/>
    <n v="0"/>
    <n v="50000"/>
    <n v="0"/>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99 - MULTIPROVINCIAL"/>
    <s v="2.3.5.1.01 - Cuero y pieles"/>
    <s v="(en blanco)"/>
    <s v="(en blanco)"/>
    <n v="50000"/>
    <n v="3212.22"/>
    <n v="49000"/>
    <n v="3212.22"/>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99 - MULTIPROVINCIAL"/>
    <s v="2.3.5.2.01 - Artículos de cuero"/>
    <s v="(en blanco)"/>
    <s v="(en blanco)"/>
    <n v="0"/>
    <n v="3663.9"/>
    <n v="20000"/>
    <n v="3663.9"/>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99 - MULTIPROVINCIAL"/>
    <s v="2.3.5.3.01 - Llantas y neumáticos"/>
    <s v="(en blanco)"/>
    <s v="(en blanco)"/>
    <n v="10000000"/>
    <n v="0"/>
    <n v="201595.40000000037"/>
    <n v="0"/>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99 - MULTIPROVINCIAL"/>
    <s v="2.3.5.4.01 - Artículos de caucho"/>
    <s v="(en blanco)"/>
    <s v="(en blanco)"/>
    <n v="2000000"/>
    <n v="48990.38"/>
    <n v="400000"/>
    <n v="48990.38"/>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99 - MULTIPROVINCIAL"/>
    <s v="2.3.5.5.01 - Plástico"/>
    <s v="(en blanco)"/>
    <s v="(en blanco)"/>
    <n v="2000000"/>
    <n v="1192047.7700000003"/>
    <n v="2050000"/>
    <n v="1168335.6700000002"/>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99 - MULTIPROVINCIAL"/>
    <s v="2.3.5.3.01 - Llantas y neumáticos"/>
    <s v="(en blanco)"/>
    <s v="(en blanco)"/>
    <n v="5000000"/>
    <n v="2404438.84"/>
    <n v="3560100"/>
    <n v="2229349.7400000002"/>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99 - MULTIPROVINCIAL"/>
    <s v="2.3.5.5.01 - Plástico"/>
    <s v="(en blanco)"/>
    <s v="(en blanco)"/>
    <n v="0"/>
    <n v="17152502.18"/>
    <n v="20925000"/>
    <n v="4290530.4999999991"/>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200000"/>
    <n v="26416.5"/>
    <n v="330100"/>
    <n v="26416.5"/>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0"/>
    <n v="0"/>
    <n v="67000"/>
    <n v="0"/>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0"/>
    <n v="3280.8"/>
    <n v="67000"/>
    <n v="3280.8"/>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200000"/>
    <n v="2177.1"/>
    <n v="142100"/>
    <n v="2177.1"/>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0"/>
    <n v="57330.3"/>
    <n v="83743"/>
    <n v="57330.3"/>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2.03 - Productos de porcelana"/>
    <s v="(en blanco)"/>
    <s v="(en blanco)"/>
    <n v="0"/>
    <n v="3564.1"/>
    <n v="10242"/>
    <n v="3564.1"/>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25000000"/>
    <n v="229836.47999999998"/>
    <n v="651915"/>
    <n v="212513.72"/>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2050000"/>
    <n v="924175.87"/>
    <n v="1250000"/>
    <n v="919998.67"/>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0"/>
    <n v="35571.939999999995"/>
    <n v="210000"/>
    <n v="35571.939999999995"/>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99 - MULTIPROVINCIAL"/>
    <s v="2.3.6.1.01 - Productos de cemento"/>
    <s v="(en blanco)"/>
    <s v="(en blanco)"/>
    <n v="0"/>
    <n v="19567.14"/>
    <n v="29300"/>
    <n v="19567.14"/>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99 - MULTIPROVINCIAL"/>
    <s v="2.3.6.3.04 - Herramientas menores"/>
    <s v="(en blanco)"/>
    <s v="(en blanco)"/>
    <n v="0"/>
    <n v="433.3"/>
    <n v="1000"/>
    <n v="433.3"/>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99 - MULTIPROVINCIAL"/>
    <s v="2.3.6.3.06 - Productos metálicos"/>
    <s v="(en blanco)"/>
    <s v="(en blanco)"/>
    <n v="0"/>
    <n v="5051.88"/>
    <n v="21960"/>
    <n v="5051.88"/>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99 - MULTIPROVINCIAL"/>
    <s v="2.3.6.4.04 - Piedra, arcilla y arena"/>
    <s v="(en blanco)"/>
    <s v="(en blanco)"/>
    <n v="0"/>
    <n v="6720"/>
    <n v="10000"/>
    <n v="672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10000000"/>
    <n v="10000000"/>
    <n v="10000000"/>
    <n v="75000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40000000"/>
    <n v="24913679.600000001"/>
    <n v="27873000"/>
    <n v="14872079.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30000000"/>
    <n v="38868000"/>
    <n v="40000000"/>
    <n v="12199358.98"/>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1000000"/>
    <n v="272545.43"/>
    <n v="2600000"/>
    <n v="272545.43"/>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2000000"/>
    <n v="8947.7000000000007"/>
    <n v="2000000"/>
    <n v="8947.7000000000007"/>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1.99 - Otros combustibles"/>
    <s v="(en blanco)"/>
    <s v="(en blanco)"/>
    <n v="0"/>
    <n v="3369.96"/>
    <n v="22000"/>
    <n v="3369.9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2.01 - Productos explosivos y pirotecnia"/>
    <s v="(en blanco)"/>
    <s v="(en blanco)"/>
    <n v="0"/>
    <n v="0"/>
    <n v="40000"/>
    <n v="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0"/>
    <n v="1000"/>
    <n v="4000"/>
    <n v="10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0"/>
    <n v="11400"/>
    <n v="40000"/>
    <n v="114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1000000"/>
    <n v="842046.82"/>
    <n v="1163605"/>
    <n v="609990.25"/>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0"/>
    <n v="591801.26"/>
    <n v="831000"/>
    <n v="519526.2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99 - MULTIPROVINCIAL"/>
    <s v="2.3.7.1.02 - Gasoil"/>
    <s v="(en blanco)"/>
    <s v="(en blanco)"/>
    <n v="0"/>
    <n v="3091200"/>
    <n v="6000000"/>
    <n v="30912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99 - MULTIPROVINCIAL"/>
    <s v="2.3.7.2.99 - Otros productos químicos y conexos"/>
    <s v="(en blanco)"/>
    <s v="(en blanco)"/>
    <n v="0"/>
    <n v="2662410.12"/>
    <n v="2780000"/>
    <n v="82836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15000000"/>
    <n v="2213784.4199999995"/>
    <n v="3280000"/>
    <n v="1870392.53"/>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10000000"/>
    <n v="3822968.0999999996"/>
    <n v="7000000"/>
    <n v="3187534.419999999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0"/>
    <n v="40238"/>
    <n v="4250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8000000"/>
    <n v="3290733.9699999997"/>
    <n v="3514113.96"/>
    <n v="1403557.6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0"/>
    <n v="264.32"/>
    <n v="1000"/>
    <n v="264.32"/>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5.01 - Útiles de cocina y comedor"/>
    <s v="(en blanco)"/>
    <s v="(en blanco)"/>
    <n v="110000000"/>
    <n v="83429899.109999999"/>
    <n v="85334610.780000001"/>
    <n v="37457898.279999986"/>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6.01 - Productos eléctricos y afines"/>
    <s v="(en blanco)"/>
    <s v="(en blanco)"/>
    <n v="5000000"/>
    <n v="989610.92"/>
    <n v="1443441"/>
    <n v="442832.5500000000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8.01 - Repuestos"/>
    <s v="(en blanco)"/>
    <s v="(en blanco)"/>
    <n v="5000000"/>
    <n v="2585753.19"/>
    <n v="5078302.0199999996"/>
    <n v="2566755.19"/>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8.02 - Accesorios"/>
    <s v="(en blanco)"/>
    <s v="(en blanco)"/>
    <n v="0"/>
    <n v="78800.55"/>
    <n v="345000"/>
    <n v="76605.75000000001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9.01 - Productos y Utiles Varios  n.i.p"/>
    <s v="(en blanco)"/>
    <s v="(en blanco)"/>
    <n v="5000000"/>
    <n v="0"/>
    <n v="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0"/>
    <n v="236143.81"/>
    <n v="441000"/>
    <n v="236143.81"/>
  </r>
  <r>
    <s v="2023"/>
    <x v="0"/>
    <x v="0"/>
    <x v="1"/>
    <x v="1"/>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99 - MULTIPROVINCIAL"/>
    <s v="2.3.9.9.05 - Productos y útiles diversos"/>
    <s v="(en blanco)"/>
    <s v="(en blanco)"/>
    <n v="0"/>
    <n v="698200.57000000007"/>
    <n v="724000"/>
    <n v="324504"/>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1.01 - Útiles y materiales de limpieza e higiene"/>
    <s v="(en blanco)"/>
    <s v="(en blanco)"/>
    <n v="5000000"/>
    <n v="8011998.4100000001"/>
    <n v="8289000"/>
    <n v="59177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2.01 - Útiles  y materiales de escritorio, oficina e informática"/>
    <s v="(en blanco)"/>
    <s v="(en blanco)"/>
    <n v="0"/>
    <n v="68726.209999999992"/>
    <n v="290000"/>
    <n v="37571.199999999997"/>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3.01 - Útiles menores médico, quirúrgicos o de laboratorio"/>
    <s v="(en blanco)"/>
    <s v="(en blanco)"/>
    <n v="0"/>
    <n v="0"/>
    <n v="50000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5.01 - Útiles de cocina y comedor"/>
    <s v="(en blanco)"/>
    <s v="(en blanco)"/>
    <n v="25000000"/>
    <n v="17888636.549999997"/>
    <n v="18433000"/>
    <n v="13188460.549999997"/>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6.01 - Productos eléctricos y afines"/>
    <s v="(en blanco)"/>
    <s v="(en blanco)"/>
    <n v="0"/>
    <n v="85491"/>
    <n v="240708"/>
    <n v="8549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8.01 - Repuestos"/>
    <s v="(en blanco)"/>
    <s v="(en blanco)"/>
    <n v="0"/>
    <n v="46108.5"/>
    <n v="128500"/>
    <n v="46108.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8.02 - Accesorios"/>
    <s v="(en blanco)"/>
    <s v="(en blanco)"/>
    <n v="0"/>
    <n v="56159.83"/>
    <n v="72700"/>
    <n v="56159.83"/>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9.02 - Bonos para útiles diversos"/>
    <s v="(en blanco)"/>
    <s v="(en blanco)"/>
    <n v="246120084"/>
    <n v="5000000"/>
    <n v="5000000"/>
    <n v="500000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9.04 - Productos y útiles de defensa y seguridad"/>
    <s v="(en blanco)"/>
    <s v="(en blanco)"/>
    <n v="0"/>
    <n v="169330.92"/>
    <n v="170000"/>
    <n v="169330.92"/>
  </r>
  <r>
    <s v="2023"/>
    <x v="0"/>
    <x v="0"/>
    <x v="1"/>
    <x v="1"/>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99 - MULTIPROVINCIAL"/>
    <s v="2.3.9.9.05 - Productos y útiles diversos"/>
    <s v="(en blanco)"/>
    <s v="(en blanco)"/>
    <n v="0"/>
    <n v="162250"/>
    <n v="43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33901200"/>
    <n v="34221200"/>
    <n v="34341200"/>
    <n v="28799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2.08 - Empleados temporales"/>
    <s v="(en blanco)"/>
    <s v="(en blanco)"/>
    <n v="16800000"/>
    <n v="14980000"/>
    <n v="16360000"/>
    <n v="1225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3.01 - Sueldos al personal fijo en trámite de pensiones"/>
    <s v="(en blanco)"/>
    <s v="(en blanco)"/>
    <n v="1000"/>
    <n v="0"/>
    <n v="1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4815100"/>
    <n v="0"/>
    <n v="48151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5.03 - Prestación laboral por desvinculación"/>
    <s v="(en blanco)"/>
    <s v="(en blanco)"/>
    <n v="457425"/>
    <n v="280000"/>
    <n v="457425"/>
    <n v="28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99 - MULTIPROVINCIAL"/>
    <s v="2.1.1.5.04 - Proporción de vacaciones no disfrutadas"/>
    <s v="(en blanco)"/>
    <s v="(en blanco)"/>
    <n v="170355"/>
    <n v="62759.58"/>
    <n v="170355"/>
    <n v="62759.5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99 - MULTIPROVINCIAL"/>
    <s v="2.1.2.2.01 - Compensación por gastos de alimentación"/>
    <s v="(en blanco)"/>
    <s v="(en blanco)"/>
    <n v="6960000"/>
    <n v="6888000"/>
    <n v="6960000"/>
    <n v="57535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7080000"/>
    <n v="6948000"/>
    <n v="7080000"/>
    <n v="5772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99 - MULTIPROVINCIAL"/>
    <s v="2.1.2.2.06 - Incentivo por Rendimiento Individual"/>
    <s v="(en blanco)"/>
    <s v="(en blanco)"/>
    <n v="4112163"/>
    <n v="3696600"/>
    <n v="4012163"/>
    <n v="36966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99 - MULTIPROVINCIAL"/>
    <s v="2.1.2.2.09 - Bono por desempeño a servidores de carrera"/>
    <s v="(en blanco)"/>
    <s v="(en blanco)"/>
    <n v="0"/>
    <n v="100000"/>
    <n v="100000"/>
    <n v="10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99 - MULTIPROVINCIAL"/>
    <s v="2.1.2.2.10 - Compensación por cumplimiento de indicadores del MAP"/>
    <s v="(en blanco)"/>
    <s v="(en blanco)"/>
    <n v="4112162"/>
    <n v="0"/>
    <n v="4112162"/>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99 - MULTIPROVINCIAL"/>
    <s v="2.1.3.2.01 - Gastos de representación en el país"/>
    <s v="(en blanco)"/>
    <s v="(en blanco)"/>
    <n v="1000"/>
    <n v="0"/>
    <n v="1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99 - MULTIPROVINCIAL"/>
    <s v="2.1.5.1.01 - Contribuciones al seguro de salud"/>
    <s v="(en blanco)"/>
    <s v="(en blanco)"/>
    <n v="3563868"/>
    <n v="3443804.4"/>
    <n v="3563868"/>
    <n v="2885347.47"/>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99 - MULTIPROVINCIAL"/>
    <s v="2.1.5.2.01 - Contribuciones al seguro de pensiones"/>
    <s v="(en blanco)"/>
    <s v="(en blanco)"/>
    <n v="3588000"/>
    <n v="3493285.2"/>
    <n v="3588000"/>
    <n v="2914479.000000000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99 - MULTIPROVINCIAL"/>
    <s v="2.1.5.3.01 - Contribuciones al seguro de riesgo laboral"/>
    <s v="(en blanco)"/>
    <s v="(en blanco)"/>
    <n v="576000"/>
    <n v="496214.28"/>
    <n v="576000"/>
    <n v="423500.9499999999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2.01 - Servicios telefónico de larga distancia"/>
    <s v="(en blanco)"/>
    <s v="(en blanco)"/>
    <n v="240000"/>
    <n v="0"/>
    <n v="24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784419"/>
    <n v="695630.83"/>
    <n v="784419"/>
    <n v="660716.8199999999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5.01 - Servicio de internet y televisión por cable"/>
    <s v="(en blanco)"/>
    <s v="(en blanco)"/>
    <n v="103980"/>
    <n v="54771.740000000005"/>
    <n v="103980"/>
    <n v="49794.140000000007"/>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6.01 - Energía eléctrica"/>
    <s v="(en blanco)"/>
    <s v="(en blanco)"/>
    <n v="600000"/>
    <n v="538870.72"/>
    <n v="600000"/>
    <n v="538870.7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7.01 - Agua"/>
    <s v="(en blanco)"/>
    <s v="(en blanco)"/>
    <n v="4800"/>
    <n v="3000"/>
    <n v="4800"/>
    <n v="27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99 - MULTIPROVINCIAL"/>
    <s v="2.2.1.8.01 - Recolección de residuos"/>
    <s v="(en blanco)"/>
    <s v="(en blanco)"/>
    <n v="6600"/>
    <n v="5078"/>
    <n v="6600"/>
    <n v="507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99 - MULTIPROVINCIAL"/>
    <s v="2.2.3.1.01 - Viáticos dentro del país"/>
    <s v="(en blanco)"/>
    <s v="(en blanco)"/>
    <n v="372000"/>
    <n v="196550.72999999998"/>
    <n v="372000"/>
    <n v="196550.7299999999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99 - MULTIPROVINCIAL"/>
    <s v="2.2.6.2.01 - Seguro de bienes muebles"/>
    <s v="(en blanco)"/>
    <s v="(en blanco)"/>
    <n v="320000"/>
    <n v="259495.98"/>
    <n v="328000"/>
    <n v="259495.9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252000"/>
    <n v="320000"/>
    <n v="252000"/>
    <n v="264468.4000000000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000"/>
    <n v="0"/>
    <n v="12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49591.16999999998"/>
    <n v="276500"/>
    <n v="149591.17000000001"/>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229.5"/>
    <n v="25500"/>
    <n v="22229.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8350"/>
    <n v="40000"/>
    <n v="3835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12000"/>
    <n v="0"/>
    <n v="1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2 - Servicios jurídicos"/>
    <s v="(en blanco)"/>
    <s v="(en blanco)"/>
    <n v="0"/>
    <n v="0"/>
    <n v="5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4 - Servicios de capacitación"/>
    <s v="(en blanco)"/>
    <s v="(en blanco)"/>
    <n v="0"/>
    <n v="77100"/>
    <n v="158805.66999999998"/>
    <n v="77063.399999999994"/>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99 - MULTIPROVINCIAL"/>
    <s v="2.2.9.1.01 - Otras contrataciones de servicios"/>
    <s v="(en blanco)"/>
    <s v="(en blanco)"/>
    <n v="0"/>
    <n v="7280.6"/>
    <n v="7377"/>
    <n v="7280.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99 - MULTIPROVINCIAL"/>
    <s v="2.2.9.2.03 - Servicios de Catering"/>
    <s v="(en blanco)"/>
    <s v="(en blanco)"/>
    <n v="0"/>
    <n v="105991.15"/>
    <n v="250000"/>
    <n v="105991.1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99 - MULTIPROVINCIAL"/>
    <s v="2.3.1.1.01 - Alimentos y bebidas para personas"/>
    <s v="(en blanco)"/>
    <s v="(en blanco)"/>
    <n v="629286"/>
    <n v="106647.67"/>
    <n v="365286"/>
    <n v="106647.67"/>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99 - MULTIPROVINCIAL"/>
    <s v="2.3.1.3.03 - Productos forestales"/>
    <s v="(en blanco)"/>
    <s v="(en blanco)"/>
    <n v="0"/>
    <n v="18290"/>
    <n v="14000"/>
    <n v="1829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99 - MULTIPROVINCIAL"/>
    <s v="2.3.2.1.01 - Hilados, fibras, telas y útiles de costura"/>
    <s v="(en blanco)"/>
    <s v="(en blanco)"/>
    <n v="82000"/>
    <n v="0"/>
    <n v="795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99 - MULTIPROVINCIAL"/>
    <s v="2.3.2.2.01 - Acabados textiles"/>
    <s v="(en blanco)"/>
    <s v="(en blanco)"/>
    <n v="0"/>
    <n v="3776"/>
    <n v="2500"/>
    <n v="377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99 - MULTIPROVINCIAL"/>
    <s v="2.3.2.3.01 - Prendas y accesorios de vestir"/>
    <s v="(en blanco)"/>
    <s v="(en blanco)"/>
    <n v="120000"/>
    <n v="0"/>
    <n v="12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99 - MULTIPROVINCIAL"/>
    <s v="2.3.2.4.01 - Calzados"/>
    <s v="(en blanco)"/>
    <s v="(en blanco)"/>
    <n v="108000"/>
    <n v="0"/>
    <n v="322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99 - MULTIPROVINCIAL"/>
    <s v="2.3.3.1.01 - Papel de escritorio"/>
    <s v="(en blanco)"/>
    <s v="(en blanco)"/>
    <n v="60000"/>
    <n v="11259.92"/>
    <n v="60000"/>
    <n v="11259.9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99 - MULTIPROVINCIAL"/>
    <s v="2.3.3.2.01 - Papel y cartón"/>
    <s v="(en blanco)"/>
    <s v="(en blanco)"/>
    <n v="24000"/>
    <n v="75663.72"/>
    <n v="96200"/>
    <n v="75663.7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99 - MULTIPROVINCIAL"/>
    <s v="2.3.3.6.01 - Especies timbrados y valoradas"/>
    <s v="(en blanco)"/>
    <s v="(en blanco)"/>
    <n v="24000"/>
    <n v="0"/>
    <n v="8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99 - MULTIPROVINCIAL"/>
    <s v="2.3.5.3.01 - Llantas y neumáticos"/>
    <s v="(en blanco)"/>
    <s v="(en blanco)"/>
    <n v="60000"/>
    <n v="0"/>
    <n v="6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1 - Gasolina"/>
    <s v="(en blanco)"/>
    <s v="(en blanco)"/>
    <n v="3210000"/>
    <n v="3210000"/>
    <n v="3210000"/>
    <n v="29425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2 - Gasoil"/>
    <s v="(en blanco)"/>
    <s v="(en blanco)"/>
    <n v="300000"/>
    <n v="300000"/>
    <n v="300000"/>
    <n v="275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1.01 - Útiles y materiales de limpieza e higiene"/>
    <s v="(en blanco)"/>
    <s v="(en blanco)"/>
    <n v="40000"/>
    <n v="56183.68"/>
    <n v="75000"/>
    <n v="56183.6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2.01 - Útiles  y materiales de escritorio, oficina e informática"/>
    <s v="(en blanco)"/>
    <s v="(en blanco)"/>
    <n v="24000"/>
    <n v="126307.59"/>
    <n v="58750"/>
    <n v="125935.89"/>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2.02 - Útiles y materiales  escolares y de enseñanzas"/>
    <s v="(en blanco)"/>
    <s v="(en blanco)"/>
    <n v="0"/>
    <n v="1089.6400000000001"/>
    <n v="1450"/>
    <n v="1089.6400000000001"/>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5.01 - Útiles de cocina y comedor"/>
    <s v="(en blanco)"/>
    <s v="(en blanco)"/>
    <n v="40000"/>
    <n v="0"/>
    <n v="1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6.01 - Productos eléctricos y afines"/>
    <s v="(en blanco)"/>
    <s v="(en blanco)"/>
    <n v="20000"/>
    <n v="0"/>
    <n v="2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8.01 - Repuestos"/>
    <s v="(en blanco)"/>
    <s v="(en blanco)"/>
    <n v="0"/>
    <n v="42472.86"/>
    <n v="5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8.02 - Accesorios"/>
    <s v="(en blanco)"/>
    <s v="(en blanco)"/>
    <n v="0"/>
    <n v="1168.1999999999998"/>
    <n v="2300"/>
    <n v="141.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9.01 - Productos y Utiles Varios  n.i.p"/>
    <s v="(en blanco)"/>
    <s v="(en blanco)"/>
    <n v="200600"/>
    <n v="0"/>
    <n v="33963"/>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99 - MULTIPROVINCIAL"/>
    <s v="2.3.9.9.04 - Productos y útiles de defensa y seguridad"/>
    <s v="(en blanco)"/>
    <s v="(en blanco)"/>
    <n v="220000"/>
    <n v="0"/>
    <n v="7454.3299999999872"/>
    <n v="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1.01 - Sueldos empleados fijos"/>
    <s v="(en blanco)"/>
    <s v="(en blanco)"/>
    <n v="66677640"/>
    <n v="58648717.789999999"/>
    <n v="60636212"/>
    <n v="51132831.879999995"/>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2.06 - Jornales"/>
    <s v="(en blanco)"/>
    <s v="(en blanco)"/>
    <n v="6987600"/>
    <n v="6987600"/>
    <n v="6987600"/>
    <n v="586460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2.08 - Empleados temporales"/>
    <s v="(en blanco)"/>
    <s v="(en blanco)"/>
    <n v="25076162"/>
    <n v="24378663.650000002"/>
    <n v="31117590"/>
    <n v="20372171.830000006"/>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2.11 - Interinato"/>
    <s v="(en blanco)"/>
    <s v="(en blanco)"/>
    <n v="120000"/>
    <n v="120000"/>
    <n v="120000"/>
    <n v="10000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3.01 - Sueldos al personal fijo en trámite de pensiones"/>
    <s v="(en blanco)"/>
    <s v="(en blanco)"/>
    <n v="1961511"/>
    <n v="2731510.6399999997"/>
    <n v="1961511"/>
    <n v="2264592.2000000002"/>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4.01 - Sueldo Anual No. 13"/>
    <s v="(en blanco)"/>
    <s v="(en blanco)"/>
    <n v="7899979"/>
    <n v="0"/>
    <n v="7899979"/>
    <n v="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5.01 - Prestaciones económicas"/>
    <s v="(en blanco)"/>
    <s v="(en blanco)"/>
    <n v="2900000"/>
    <n v="2353712.4899999998"/>
    <n v="2900000"/>
    <n v="686678.91"/>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200000"/>
    <n v="0"/>
    <n v="200000"/>
    <n v="0"/>
  </r>
  <r>
    <s v="2023"/>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2.1.2.2.05 - Compensación servicios de seguridad"/>
    <s v="(en blanco)"/>
    <s v="(en blanco)"/>
    <n v="1212300"/>
    <n v="1020000"/>
    <n v="1212300"/>
    <n v="670000"/>
  </r>
  <r>
    <s v="2023"/>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1650000"/>
    <n v="1562680.6"/>
    <n v="1650000"/>
    <n v="1562680.6"/>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5707387"/>
    <n v="6057015.5200000005"/>
    <n v="5707387"/>
    <n v="5222963.2700000014"/>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6662304"/>
    <n v="6097402.4400000004"/>
    <n v="6662304"/>
    <n v="5244742.3100000015"/>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1000289"/>
    <n v="912767.67999999993"/>
    <n v="1000289"/>
    <n v="788884.42"/>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2.01 - Servicios telefónico de larga distancia"/>
    <s v="(en blanco)"/>
    <s v="(en blanco)"/>
    <n v="300000"/>
    <n v="783.89999999999986"/>
    <n v="300000"/>
    <n v="783.8999999999998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3.01 - Teléfono local"/>
    <s v="(en blanco)"/>
    <s v="(en blanco)"/>
    <n v="2300000"/>
    <n v="1843545.86"/>
    <n v="2300000"/>
    <n v="1843545.8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4.01 - Telefax y correos"/>
    <s v="(en blanco)"/>
    <s v="(en blanco)"/>
    <n v="50000"/>
    <n v="8255"/>
    <n v="50000"/>
    <n v="8255"/>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1666000"/>
    <n v="2524927.56"/>
    <n v="1666000"/>
    <n v="2524927.5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6.01 - Energía eléctrica"/>
    <s v="(en blanco)"/>
    <s v="(en blanco)"/>
    <n v="2770000"/>
    <n v="2122812.8000000003"/>
    <n v="2770000"/>
    <n v="2122812.8000000003"/>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7.01 - Agua"/>
    <s v="(en blanco)"/>
    <s v="(en blanco)"/>
    <n v="64000"/>
    <n v="0"/>
    <n v="64000"/>
    <n v="0"/>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2.2.1.8.01 - Recolección de residuo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2.2.2.1.03 - Publicaciones de avisos oficiales"/>
    <s v="(en blanco)"/>
    <s v="(en blanco)"/>
    <n v="1050000"/>
    <n v="640000.1"/>
    <n v="1050000"/>
    <n v="640000"/>
  </r>
  <r>
    <s v="2023"/>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50000"/>
    <n v="106705.68000000001"/>
    <n v="50000"/>
    <n v="35905.68"/>
  </r>
  <r>
    <s v="2023"/>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2.2.3.1.01 - Viáticos dentro del país"/>
    <s v="(en blanco)"/>
    <s v="(en blanco)"/>
    <n v="3000000"/>
    <n v="3000000"/>
    <n v="3000000"/>
    <n v="2332442.5"/>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2.2.4.1.01 - Pasajes y gastos de transporte"/>
    <s v="(en blanco)"/>
    <s v="(en blanco)"/>
    <n v="50000"/>
    <n v="177975"/>
    <n v="208000"/>
    <n v="177975"/>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2.2.4.2.01 - Flete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2.2.4.3.01 - Almacenaje"/>
    <s v="(en blanco)"/>
    <s v="(en blanco)"/>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2.2.4.4.01 - Peaje"/>
    <s v="(en blanco)"/>
    <s v="(en blanco)"/>
    <n v="5000"/>
    <n v="25560"/>
    <n v="5000"/>
    <n v="2556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5040000"/>
    <n v="5472314.2300000004"/>
    <n v="5040000"/>
    <n v="4107893.5"/>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2.01 - Alquileres de máquinas y equipos de producción"/>
    <s v="(en blanco)"/>
    <s v="(en blanco)"/>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3.04 - Alquiler de equipo de oficina y mueble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2.2.5.9.01 - Licencias Informáticas"/>
    <s v="(en blanco)"/>
    <s v="(en blanco)"/>
    <n v="1400000"/>
    <n v="211899.99"/>
    <n v="1400000"/>
    <n v="211899.99"/>
  </r>
  <r>
    <s v="2023"/>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2.2.6.2.01 - Seguro de bienes muebles"/>
    <s v="(en blanco)"/>
    <s v="(en blanco)"/>
    <n v="1200000"/>
    <n v="816094.88"/>
    <n v="816095"/>
    <n v="816094.88"/>
  </r>
  <r>
    <s v="2023"/>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2.2.6.3.01 - Seguros de personas"/>
    <s v="(en blanco)"/>
    <s v="(en blanco)"/>
    <n v="804000"/>
    <n v="780000"/>
    <n v="780000"/>
    <n v="624474.71000000008"/>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3500000"/>
    <n v="985940.81"/>
    <n v="1212343"/>
    <n v="899210.81"/>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0"/>
    <n v="0"/>
    <n v="54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3 - Limpieza, desmalezamiento de tierras y terrenos"/>
    <s v="(en blanco)"/>
    <s v="(en blanco)"/>
    <n v="50000"/>
    <n v="43306"/>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5 - Mantenimiento y reparación en obras  de dominio público"/>
    <s v="(en blanco)"/>
    <s v="(en blanco)"/>
    <n v="75000"/>
    <n v="0"/>
    <n v="75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10000"/>
    <n v="0"/>
    <n v="1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
    <n v="0"/>
    <n v="4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5000"/>
    <n v="39129.980000000003"/>
    <n v="40000"/>
    <n v="39129.980000000003"/>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33999.97"/>
    <n v="10000"/>
    <n v="33999.97"/>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50000"/>
    <n v="0"/>
    <n v="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
    <n v="0"/>
    <n v="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35000"/>
    <n v="128604.94000000002"/>
    <n v="135000"/>
    <n v="118055.67999999999"/>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
    <n v="0"/>
    <n v="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1.01 - Gastos judiciales"/>
    <s v="(en blanco)"/>
    <s v="(en blanco)"/>
    <n v="25000"/>
    <n v="4000"/>
    <n v="25000"/>
    <n v="400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25000"/>
    <n v="7555.5699999999988"/>
    <n v="25000"/>
    <n v="7555.5699999999988"/>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3.01 - Servicios sanitarios médicos y veterinario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5.02 - Lavandería"/>
    <s v="(en blanco)"/>
    <s v="(en blanco)"/>
    <n v="16662"/>
    <n v="0"/>
    <n v="16662"/>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30000"/>
    <n v="9742.56"/>
    <n v="30000"/>
    <n v="9742.56"/>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850000"/>
    <n v="0"/>
    <n v="85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20000"/>
    <n v="0"/>
    <n v="2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6.03 - Actuaciones deportivas"/>
    <s v="(en blanco)"/>
    <s v="(en blanco)"/>
    <n v="20000"/>
    <n v="0"/>
    <n v="2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300000"/>
    <n v="0"/>
    <n v="30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50000"/>
    <n v="48262"/>
    <n v="50000"/>
    <n v="48262"/>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990000"/>
    <n v="1219952.06"/>
    <n v="990000"/>
    <n v="1098682.06"/>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10000"/>
    <n v="4491.16"/>
    <n v="10000"/>
    <n v="4491.1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400000"/>
    <n v="1469450.46"/>
    <n v="1576300"/>
    <n v="1355934.4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1150000"/>
    <n v="1228078.06"/>
    <n v="1750000"/>
    <n v="1228078.0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2.2.9.2.03 - Servicios de Catering"/>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450000"/>
    <n v="919506.72999999986"/>
    <n v="668000"/>
    <n v="813786.7300000001"/>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2.01 - Alimentos para animales"/>
    <s v="(en blanco)"/>
    <s v="(en blanco)"/>
    <n v="1600000"/>
    <n v="1486140"/>
    <n v="2000000"/>
    <n v="148614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3.01 - Productos pecuario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3.02 - Productos agrícolas"/>
    <s v="(en blanco)"/>
    <s v="(en blanco)"/>
    <n v="25000"/>
    <n v="767"/>
    <n v="25000"/>
    <n v="767"/>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3.03 - Productos forestales"/>
    <s v="(en blanco)"/>
    <s v="(en blanco)"/>
    <n v="100000"/>
    <n v="31858.11"/>
    <n v="100000"/>
    <n v="31858.11"/>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200000"/>
    <n v="92209.89"/>
    <n v="200000"/>
    <n v="92209.89"/>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150000"/>
    <n v="47071.09"/>
    <n v="150000"/>
    <n v="47071.090000000004"/>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2.3.2.2.01 - Acabados textiles"/>
    <s v="(en blanco)"/>
    <s v="(en blanco)"/>
    <n v="161000"/>
    <n v="724208.95"/>
    <n v="201000"/>
    <n v="724208.95"/>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2.3.2.3.01 - Prendas y accesorios de vestir"/>
    <s v="(en blanco)"/>
    <s v="(en blanco)"/>
    <n v="864000"/>
    <n v="291555.58"/>
    <n v="746000"/>
    <n v="67131.38"/>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2.3.2.4.01 - Calzados"/>
    <s v="(en blanco)"/>
    <s v="(en blanco)"/>
    <n v="30000"/>
    <n v="23364.13"/>
    <n v="30000"/>
    <n v="0"/>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2.3.3.1.01 - Papel de escritorio"/>
    <s v="(en blanco)"/>
    <s v="(en blanco)"/>
    <n v="250000"/>
    <n v="141008.23000000001"/>
    <n v="250000"/>
    <n v="141008.23000000001"/>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2.3.3.2.01 - Papel y cartón"/>
    <s v="(en blanco)"/>
    <s v="(en blanco)"/>
    <n v="250000"/>
    <n v="183689.41999999998"/>
    <n v="92000"/>
    <n v="183689.41999999998"/>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2.3.3.3.01 - Productos de artes gráficas"/>
    <s v="(en blanco)"/>
    <s v="(en blanco)"/>
    <n v="300000"/>
    <n v="153946.1"/>
    <n v="260000"/>
    <n v="40430.1"/>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2.3.3.4.01 - Libros, revistas y periódicos"/>
    <s v="(en blanco)"/>
    <s v="(en blanco)"/>
    <n v="40000"/>
    <n v="10350"/>
    <n v="40000"/>
    <n v="10350"/>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2.3.3.5.01 - Textos de enseñanza"/>
    <s v="(en blanco)"/>
    <s v="(en blanco)"/>
    <n v="40000"/>
    <n v="0"/>
    <n v="40000"/>
    <n v="0"/>
  </r>
  <r>
    <s v="2023"/>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2125000"/>
    <n v="2702789.56"/>
    <n v="2851000"/>
    <n v="2702789.56"/>
  </r>
  <r>
    <s v="2023"/>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2.3.4.2.01 - Productos medicinales para uso veterinario"/>
    <s v="(en blanco)"/>
    <s v="(en blanco)"/>
    <n v="25000"/>
    <n v="91310"/>
    <n v="25000"/>
    <n v="2104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2.3.5.1.01 - Cuero y pieles"/>
    <s v="(en blanco)"/>
    <s v="(en blanco)"/>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2.3.5.2.01 - Artículos de cuero"/>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2.3.5.3.01 - Llantas y neumáticos"/>
    <s v="(en blanco)"/>
    <s v="(en blanco)"/>
    <n v="650000"/>
    <n v="349674.49"/>
    <n v="650000"/>
    <n v="270142.49"/>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2.3.5.4.01 - Artículos de caucho"/>
    <s v="(en blanco)"/>
    <s v="(en blanco)"/>
    <n v="25000"/>
    <n v="148948.38"/>
    <n v="25000"/>
    <n v="148948.37999999998"/>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2.3.5.5.01 - Plástico"/>
    <s v="(en blanco)"/>
    <s v="(en blanco)"/>
    <n v="50000"/>
    <n v="337518.44"/>
    <n v="50000"/>
    <n v="337341.43999999994"/>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140000"/>
    <n v="229863.15"/>
    <n v="140000"/>
    <n v="229863.15"/>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1.02 - Productos de cal"/>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1.03 - Productos de asbesto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250000"/>
    <n v="69434"/>
    <n v="83800"/>
    <n v="69434"/>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300000"/>
    <n v="45388.28"/>
    <n v="163000"/>
    <n v="45388.28"/>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50000"/>
    <n v="188048.17"/>
    <n v="50000"/>
    <n v="188048.16999999998"/>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2.03 - Productos de porcelana"/>
    <s v="(en blanco)"/>
    <s v="(en blanco)"/>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100000"/>
    <n v="42835.92"/>
    <n v="100000"/>
    <n v="29560.92"/>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3.05 - Productos de hojalata"/>
    <s v="(en blanco)"/>
    <s v="(en blanco)"/>
    <n v="700000"/>
    <n v="0"/>
    <n v="249492"/>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550000"/>
    <n v="782757.60000000009"/>
    <n v="550000"/>
    <n v="773317.59999999986"/>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4.01 - Minerales metalíferos"/>
    <s v="(en blanco)"/>
    <s v="(en blanco)"/>
    <n v="85000"/>
    <n v="27519.02"/>
    <n v="85000"/>
    <n v="27519.02"/>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100000"/>
    <n v="77054"/>
    <n v="100000"/>
    <n v="77054"/>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4.05 - Productos aislantes"/>
    <s v="(en blanco)"/>
    <s v="(en blanco)"/>
    <n v="0"/>
    <n v="0"/>
    <n v="528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2.3.6.4.07 - Otros minerales"/>
    <s v="(en blanco)"/>
    <s v="(en blanco)"/>
    <n v="0"/>
    <n v="102707.2"/>
    <n v="102708"/>
    <n v="102707.2"/>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10641784"/>
    <n v="9269338"/>
    <n v="10641784"/>
    <n v="926933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3 - Keroseno"/>
    <s v="(en blanco)"/>
    <s v="(en blanco)"/>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100000"/>
    <n v="725.15"/>
    <n v="100000"/>
    <n v="725.15"/>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100000"/>
    <n v="1057.26"/>
    <n v="100000"/>
    <n v="1057.26"/>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100000"/>
    <n v="827.98"/>
    <n v="100000"/>
    <n v="827.9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1 - Productos explosivos y pirotecnia"/>
    <s v="(en blanco)"/>
    <s v="(en blanco)"/>
    <n v="50000"/>
    <n v="7261.17"/>
    <n v="80000"/>
    <n v="7261.17"/>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2 - Productos fotoquímicos"/>
    <s v="(en blanco)"/>
    <s v="(en blanco)"/>
    <n v="15000"/>
    <n v="22621.78"/>
    <n v="15000"/>
    <n v="22621.7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50000"/>
    <n v="65164.5"/>
    <n v="100000"/>
    <n v="65164.5"/>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4 - Abonos y fertilizante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3100000"/>
    <n v="1867748.52"/>
    <n v="2084000"/>
    <n v="1867748.52"/>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500000"/>
    <n v="730966.08000000007"/>
    <n v="510000"/>
    <n v="730966.08000000007"/>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00000"/>
    <n v="137148.79999999999"/>
    <n v="200000"/>
    <n v="137148.80000000002"/>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500000"/>
    <n v="78080.600000000006"/>
    <n v="251262"/>
    <n v="78080.600000000006"/>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0"/>
    <n v="6254"/>
    <n v="50000"/>
    <n v="6254"/>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900000"/>
    <n v="943379.07000000007"/>
    <n v="915755"/>
    <n v="933561.47000000009"/>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150000"/>
    <n v="888400"/>
    <n v="1204925"/>
    <n v="888400"/>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200000"/>
    <n v="168735.02"/>
    <n v="210000"/>
    <n v="168532.06"/>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1050000"/>
    <n v="396937.5"/>
    <n v="778320"/>
    <n v="396937.5"/>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5.01 - Útiles de cocina y comedor"/>
    <s v="(en blanco)"/>
    <s v="(en blanco)"/>
    <n v="100000"/>
    <n v="510664.05"/>
    <n v="105000"/>
    <n v="397112.83"/>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6.01 - Productos eléctricos y afines"/>
    <s v="(en blanco)"/>
    <s v="(en blanco)"/>
    <n v="300000"/>
    <n v="598273.1"/>
    <n v="500268"/>
    <n v="542872.1"/>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7.01 - Productos y útiles veterinarios"/>
    <s v="(en blanco)"/>
    <s v="(en blanco)"/>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8.01 - Repuestos"/>
    <s v="(en blanco)"/>
    <s v="(en blanco)"/>
    <n v="200000"/>
    <n v="348128.92"/>
    <n v="610932"/>
    <n v="253728.91999999998"/>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8.02 - Accesorios"/>
    <s v="(en blanco)"/>
    <s v="(en blanco)"/>
    <n v="50000"/>
    <n v="598762.78999999992"/>
    <n v="50000"/>
    <n v="598762.78999999992"/>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9.01 - Productos y Utiles Varios  n.i.p"/>
    <s v="(en blanco)"/>
    <s v="(en blanco)"/>
    <n v="1210000"/>
    <n v="10737.8"/>
    <n v="1059300"/>
    <n v="10737.8"/>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50000"/>
    <n v="34659.449999999997"/>
    <n v="50000"/>
    <n v="34659.449999999997"/>
  </r>
  <r>
    <s v="2023"/>
    <x v="0"/>
    <x v="0"/>
    <x v="1"/>
    <x v="1"/>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2.3.9.9.05 - Productos y útiles diversos"/>
    <s v="(en blanco)"/>
    <s v="(en blanco)"/>
    <n v="0"/>
    <n v="1285797.1499999999"/>
    <n v="155700"/>
    <n v="1285797.1499999999"/>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1.01 - Sueldos empleados fijos"/>
    <s v="(en blanco)"/>
    <s v="(en blanco)"/>
    <n v="98340546"/>
    <n v="87041297.189999998"/>
    <n v="95938074.569999993"/>
    <n v="87041297.190000013"/>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2.03 - Suplencias"/>
    <s v="(en blanco)"/>
    <s v="(en blanco)"/>
    <n v="86400"/>
    <n v="40000"/>
    <n v="86400"/>
    <n v="400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2.08 - Empleados temporales"/>
    <s v="(en blanco)"/>
    <s v="(en blanco)"/>
    <n v="24534000"/>
    <n v="21967500"/>
    <n v="24534000"/>
    <n v="219675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3.01 - Sueldos al personal fijo en trámite de pensiones"/>
    <s v="(en blanco)"/>
    <s v="(en blanco)"/>
    <n v="323808"/>
    <n v="146380.19000000006"/>
    <n v="323808"/>
    <n v="146380.19000000006"/>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4.01 - Sueldo Anual No. 13"/>
    <s v="(en blanco)"/>
    <s v="(en blanco)"/>
    <n v="9980304"/>
    <n v="0"/>
    <n v="10093015"/>
    <n v="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5.03 - Prestación laboral por desvinculación"/>
    <s v="(en blanco)"/>
    <s v="(en blanco)"/>
    <n v="1000000"/>
    <n v="913181.04"/>
    <n v="641552.82000000007"/>
    <n v="4313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600000"/>
    <n v="750984.84000000008"/>
    <n v="1189601.6099999999"/>
    <n v="340461.45"/>
  </r>
  <r>
    <s v="2023"/>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2.1.2.2.05 - Compensación servicios de seguridad"/>
    <s v="(en blanco)"/>
    <s v="(en blanco)"/>
    <n v="0"/>
    <n v="2594585"/>
    <n v="2846820"/>
    <n v="2594585"/>
  </r>
  <r>
    <s v="2023"/>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2.1.2.2.09 - Bono por desempeño a servidores de carrera"/>
    <s v="(en blanco)"/>
    <s v="(en blanco)"/>
    <n v="520000"/>
    <n v="611955.29"/>
    <n v="611996"/>
    <n v="611955.29"/>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8566185"/>
    <n v="7702564.6500000004"/>
    <n v="8685975"/>
    <n v="7702564.6500000013"/>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8496968"/>
    <n v="7752191.7000000011"/>
    <n v="8496968"/>
    <n v="7752191.7000000002"/>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1292281"/>
    <n v="1176485.5699999998"/>
    <n v="1292281"/>
    <n v="1176485.57"/>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2.01 - Servicios telefónico de larga distancia"/>
    <s v="(en blanco)"/>
    <s v="(en blanco)"/>
    <n v="11004"/>
    <n v="421.68000000000006"/>
    <n v="11004"/>
    <n v="421.68000000000006"/>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3.01 - Teléfono local"/>
    <s v="(en blanco)"/>
    <s v="(en blanco)"/>
    <n v="3999996"/>
    <n v="2541584.09"/>
    <n v="3545204"/>
    <n v="2541584.09"/>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1611600"/>
    <n v="1855372.2899999996"/>
    <n v="1611600"/>
    <n v="1855372.2899999996"/>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6.01 - Energía eléctrica"/>
    <s v="(en blanco)"/>
    <s v="(en blanco)"/>
    <n v="2410800"/>
    <n v="1525308.6800000002"/>
    <n v="2110800"/>
    <n v="1525308.6800000002"/>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7.01 - Agua"/>
    <s v="(en blanco)"/>
    <s v="(en blanco)"/>
    <n v="53271"/>
    <n v="44390.6"/>
    <n v="53271"/>
    <n v="44390.6"/>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2.2.1.8.01 - Recolección de residuos"/>
    <s v="(en blanco)"/>
    <s v="(en blanco)"/>
    <n v="16242"/>
    <n v="25209"/>
    <n v="16242"/>
    <n v="25209"/>
  </r>
  <r>
    <s v="2023"/>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155240"/>
    <n v="0"/>
    <n v="0"/>
    <n v="0"/>
  </r>
  <r>
    <s v="2023"/>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2.2.3.1.01 - Viáticos dentro del país"/>
    <s v="(en blanco)"/>
    <s v="(en blanco)"/>
    <n v="3000000"/>
    <n v="2415850"/>
    <n v="3000000"/>
    <n v="241585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4362960"/>
    <n v="4309600"/>
    <n v="4336960"/>
    <n v="346222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2.2.5.1.02 - Hospedaje"/>
    <s v="(en blanco)"/>
    <s v="(en blanco)"/>
    <n v="111600"/>
    <n v="0"/>
    <n v="0"/>
    <n v="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34000"/>
    <n v="0"/>
    <n v="34000"/>
    <n v="0"/>
  </r>
  <r>
    <s v="2023"/>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2.2.6.2.01 - Seguro de bienes muebles"/>
    <s v="(en blanco)"/>
    <s v="(en blanco)"/>
    <n v="4632021"/>
    <n v="2488466.77"/>
    <n v="3099509"/>
    <n v="2488466.77"/>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2.2.7.1.02 - Mantenimientos y reparaciones especiales"/>
    <s v="(en blanco)"/>
    <s v="(en blanco)"/>
    <n v="75000"/>
    <n v="0"/>
    <n v="75000"/>
    <n v="0"/>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7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09000"/>
    <n v="3225964.78"/>
    <n v="4441378"/>
    <n v="3225964.7800000003"/>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1300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1.01 - Gastos judiciales"/>
    <s v="(en blanco)"/>
    <s v="(en blanco)"/>
    <n v="0"/>
    <n v="5000000"/>
    <n v="5350000"/>
    <n v="500000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200000"/>
    <n v="79431.7"/>
    <n v="120000"/>
    <n v="79431.7"/>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60000"/>
    <n v="0"/>
    <n v="6000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6.04 - Actuaciones artísticas"/>
    <s v="(en blanco)"/>
    <s v="(en blanco)"/>
    <n v="9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7.01 - Servicios técnicos y profesionales"/>
    <s v="(en blanco)"/>
    <s v="(en blanco)"/>
    <n v="612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2.2.8.7.02 - Servicios jurídicos"/>
    <s v="(en blanco)"/>
    <s v="(en blanco)"/>
    <n v="125000"/>
    <n v="0"/>
    <n v="125000"/>
    <n v="0"/>
  </r>
  <r>
    <s v="2023"/>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156000"/>
    <n v="0"/>
    <n v="94536"/>
    <n v="0"/>
  </r>
  <r>
    <s v="2023"/>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439200"/>
    <n v="614426"/>
    <n v="620200"/>
    <n v="567816"/>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500000"/>
    <n v="379490.4"/>
    <n v="433271"/>
    <n v="379490.4"/>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2.3.1.2.01 - Alimentos para animales"/>
    <s v="(en blanco)"/>
    <s v="(en blanco)"/>
    <n v="324000"/>
    <n v="180000"/>
    <n v="277721"/>
    <n v="180000"/>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2.3.1.3.03 - Productos forestales"/>
    <s v="(en blanco)"/>
    <s v="(en blanco)"/>
    <n v="0"/>
    <n v="0"/>
    <n v="0"/>
    <n v="0"/>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445200"/>
    <n v="93113.98000000001"/>
    <n v="445200"/>
    <n v="93113.98000000001"/>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439720"/>
    <n v="0"/>
    <n v="0"/>
    <n v="0"/>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2.3.2.2.01 - Acabados textiles"/>
    <s v="(en blanco)"/>
    <s v="(en blanco)"/>
    <n v="0"/>
    <n v="61448.5"/>
    <n v="200000"/>
    <n v="61448.5"/>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2.3.2.3.01 - Prendas y accesorios de vestir"/>
    <s v="(en blanco)"/>
    <s v="(en blanco)"/>
    <n v="542000"/>
    <n v="265146"/>
    <n v="269130"/>
    <n v="265146"/>
  </r>
  <r>
    <s v="2023"/>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2.3.3.1.01 - Papel de escritorio"/>
    <s v="(en blanco)"/>
    <s v="(en blanco)"/>
    <n v="134020"/>
    <n v="71744"/>
    <n v="72980"/>
    <n v="71744"/>
  </r>
  <r>
    <s v="2023"/>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2.3.3.2.01 - Papel y cartón"/>
    <s v="(en blanco)"/>
    <s v="(en blanco)"/>
    <n v="16800"/>
    <n v="193897.60000000001"/>
    <n v="243722"/>
    <n v="1557.6"/>
  </r>
  <r>
    <s v="2023"/>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2.3.4.2.01 - Productos medicinales para uso veterinario"/>
    <s v="(en blanco)"/>
    <s v="(en blanco)"/>
    <n v="13600"/>
    <n v="0"/>
    <n v="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2.3.5.1.01 - Cuero y pieles"/>
    <s v="(en blanco)"/>
    <s v="(en blanco)"/>
    <n v="52000"/>
    <n v="0"/>
    <n v="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2.3.5.3.01 - Llantas y neumáticos"/>
    <s v="(en blanco)"/>
    <s v="(en blanco)"/>
    <n v="3369894"/>
    <n v="1408920"/>
    <n v="1869040"/>
    <n v="140892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2.3.5.4.01 - Artículos de caucho"/>
    <s v="(en blanco)"/>
    <s v="(en blanco)"/>
    <n v="0"/>
    <n v="0"/>
    <n v="3465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2.3.5.5.01 - Plástico"/>
    <s v="(en blanco)"/>
    <s v="(en blanco)"/>
    <n v="639920"/>
    <n v="0"/>
    <n v="1086422"/>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15750"/>
    <n v="561657.46"/>
    <n v="623394"/>
    <n v="561657.46"/>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24250"/>
    <n v="0"/>
    <n v="0"/>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39890"/>
    <n v="0"/>
    <n v="40330"/>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79420"/>
    <n v="45065.96"/>
    <n v="305109"/>
    <n v="45065.96"/>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0"/>
    <n v="77778.13"/>
    <n v="329335"/>
    <n v="77778.13"/>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15000000"/>
    <n v="11250000"/>
    <n v="15000000"/>
    <n v="1125000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800000"/>
    <n v="1326161.6299999999"/>
    <n v="1363000"/>
    <n v="1012991.63"/>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10320"/>
    <n v="0"/>
    <n v="1534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2.04 - Abonos y fertilizantes"/>
    <s v="(en blanco)"/>
    <s v="(en blanco)"/>
    <n v="212350"/>
    <n v="0"/>
    <n v="21235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83840"/>
    <n v="0"/>
    <n v="3120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0"/>
    <n v="23979.98"/>
    <n v="326167"/>
    <n v="23979.98"/>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3500"/>
    <n v="0"/>
    <n v="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43075"/>
    <n v="50043.8"/>
    <n v="103211"/>
    <n v="22077.8"/>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512105"/>
    <n v="634613.63"/>
    <n v="813700"/>
    <n v="634613.62999999989"/>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84560"/>
    <n v="0"/>
    <n v="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5.01 - Útiles de cocina y comedor"/>
    <s v="(en blanco)"/>
    <s v="(en blanco)"/>
    <n v="52885"/>
    <n v="0"/>
    <n v="85"/>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6.01 - Productos eléctricos y afines"/>
    <s v="(en blanco)"/>
    <s v="(en blanco)"/>
    <n v="696330"/>
    <n v="389336.55"/>
    <n v="503104"/>
    <n v="389336.55"/>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8.01 - Repuestos"/>
    <s v="(en blanco)"/>
    <s v="(en blanco)"/>
    <n v="671176"/>
    <n v="0"/>
    <n v="195567.5"/>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8.02 - Accesorios"/>
    <s v="(en blanco)"/>
    <s v="(en blanco)"/>
    <n v="0"/>
    <n v="36217.5"/>
    <n v="51918"/>
    <n v="36217.5"/>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9.01 - Productos y Utiles Varios  n.i.p"/>
    <s v="(en blanco)"/>
    <s v="(en blanco)"/>
    <n v="445020"/>
    <n v="0"/>
    <n v="138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10400"/>
    <n v="0"/>
    <n v="0"/>
    <n v="0"/>
  </r>
  <r>
    <s v="2023"/>
    <x v="0"/>
    <x v="0"/>
    <x v="1"/>
    <x v="1"/>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2.3.9.9.05 - Productos y útiles diversos"/>
    <s v="(en blanco)"/>
    <s v="(en blanco)"/>
    <n v="0"/>
    <n v="0"/>
    <n v="577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8923037"/>
    <n v="11251733.310000001"/>
    <n v="11401783.310000001"/>
    <n v="103294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2676000"/>
    <n v="2172333.2999999998"/>
    <n v="2193152.77"/>
    <n v="19910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2.09 - Personal de carácter eventual"/>
    <s v="(en blanco)"/>
    <s v="(en blanco)"/>
    <n v="900000"/>
    <n v="900000"/>
    <n v="900000"/>
    <n v="9000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1110000"/>
    <n v="1243758.74"/>
    <n v="1249933.33"/>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5.03 - Prestación laboral por desvinculación"/>
    <s v="(en blanco)"/>
    <s v="(en blanco)"/>
    <n v="800000"/>
    <n v="0"/>
    <n v="398116.87"/>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0"/>
    <n v="46515.92"/>
    <n v="20000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2.1.2.2.03 - Pago de horas extraordinarias"/>
    <s v="(en blanco)"/>
    <s v="(en blanco)"/>
    <n v="800000"/>
    <n v="134785.98000000001"/>
    <n v="433248.91999999993"/>
    <n v="134785.97"/>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2.1.2.2.05 - Compensación servicios de seguridad"/>
    <s v="(en blanco)"/>
    <s v="(en blanco)"/>
    <n v="1321705"/>
    <n v="1590705"/>
    <n v="1591200"/>
    <n v="1458146.25"/>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2.1.2.2.06 - Incentivo por Rendimiento Individual"/>
    <s v="(en blanco)"/>
    <s v="(en blanco)"/>
    <n v="1026500"/>
    <n v="0"/>
    <n v="102650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2.1.2.2.10 - Compensación por cumplimiento de indicadores del MAP"/>
    <s v="(en blanco)"/>
    <s v="(en blanco)"/>
    <n v="10265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752288"/>
    <n v="867879.78"/>
    <n v="897370.96"/>
    <n v="823108.95"/>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823532"/>
    <n v="939287.4"/>
    <n v="976448"/>
    <n v="874748.39999999991"/>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103597"/>
    <n v="122355.52"/>
    <n v="180704.84"/>
    <n v="114945.28"/>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2.01 - Servicios telefónico de larga distancia"/>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3.01 - Teléfono local"/>
    <s v="(en blanco)"/>
    <s v="(en blanco)"/>
    <n v="600000"/>
    <n v="538678.53"/>
    <n v="700000"/>
    <n v="538678.5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5.01 - Servicio de internet y televisión por cable"/>
    <s v="(en blanco)"/>
    <s v="(en blanco)"/>
    <n v="156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6.01 - Energía eléctrica"/>
    <s v="(en blanco)"/>
    <s v="(en blanco)"/>
    <n v="430000"/>
    <n v="385183.86000000004"/>
    <n v="380000"/>
    <n v="385183.86000000004"/>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7.01 - Agua"/>
    <s v="(en blanco)"/>
    <s v="(en blanco)"/>
    <n v="9600"/>
    <n v="2736.4300000000003"/>
    <n v="9600"/>
    <n v="2736"/>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2.2.1.8.01 - Recolección de residuos"/>
    <s v="(en blanco)"/>
    <s v="(en blanco)"/>
    <n v="19600"/>
    <n v="12531"/>
    <n v="30000"/>
    <n v="1253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2.2.2.1.01 - Publicidad y propaganda"/>
    <s v="(en blanco)"/>
    <s v="(en blanco)"/>
    <n v="14198000"/>
    <n v="15103805.140000001"/>
    <n v="16408257.800000001"/>
    <n v="14648525.189999998"/>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2.2.2.1.02 - Promoción y patrocinio"/>
    <s v="(en blanco)"/>
    <s v="(en blanco)"/>
    <n v="0"/>
    <n v="1200000"/>
    <n v="1200000"/>
    <n v="1200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9000000"/>
    <n v="1597426.22"/>
    <n v="3797764.42"/>
    <n v="1464015.4"/>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2.2.3.1.01 - Viáticos dentro del país"/>
    <s v="(en blanco)"/>
    <s v="(en blanco)"/>
    <n v="1400000"/>
    <n v="763750"/>
    <n v="1200000"/>
    <n v="76375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2.2.3.2.01 - Viaticos fuera del país"/>
    <s v="(en blanco)"/>
    <s v="(en blanco)"/>
    <n v="5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2.2.4.1.01 - Pasajes y gastos de transporte"/>
    <s v="(en blanco)"/>
    <s v="(en blanco)"/>
    <n v="250389"/>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2.2.4.4.01 - Peaje"/>
    <s v="(en blanco)"/>
    <s v="(en blanco)"/>
    <n v="10000"/>
    <n v="0"/>
    <n v="1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1.01 - Alquileres y rentas de edificaciones y locales"/>
    <s v="(en blanco)"/>
    <s v="(en blanco)"/>
    <n v="6400000"/>
    <n v="6592027.9699999997"/>
    <n v="6642000"/>
    <n v="5393398.449999999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1.02 - Hospedaje"/>
    <s v="(en blanco)"/>
    <s v="(en blanco)"/>
    <n v="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2.01 - Alquileres de máquinas y equipos de producción"/>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3.03 - Alquiler de equipo de comunicación"/>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8.01 - Otros alquileres y arrendamientos por derechos de usos"/>
    <s v="(en blanco)"/>
    <s v="(en blanco)"/>
    <n v="0"/>
    <n v="57230"/>
    <n v="58000"/>
    <n v="5723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2.2.5.9.01 - Licencias Informáticas"/>
    <s v="(en blanco)"/>
    <s v="(en blanco)"/>
    <n v="2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2.2.6.2.01 - Seguro de bienes muebles"/>
    <s v="(en blanco)"/>
    <s v="(en blanco)"/>
    <n v="100000"/>
    <n v="123839.63"/>
    <n v="150000"/>
    <n v="123839.6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2.2.6.3.01 - Seguros de personas"/>
    <s v="(en blanco)"/>
    <s v="(en blanco)"/>
    <n v="1600000"/>
    <n v="1184010.6400000001"/>
    <n v="1250000"/>
    <n v="1184010.640000000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66056.09"/>
    <n v="70000"/>
    <n v="66056.09"/>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2 - Mantenimientos y reparaciones especiales"/>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73.720000000001164"/>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2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
    <n v="255938.3"/>
    <n v="337802.33999999997"/>
    <n v="255938.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25000"/>
    <n v="135000"/>
    <n v="25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2.01 - Comisiones y gastos"/>
    <s v="(en blanco)"/>
    <s v="(en blanco)"/>
    <n v="20000"/>
    <n v="0"/>
    <n v="1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4.01 - Servicios funerarios y gastos conexos"/>
    <s v="(en blanco)"/>
    <s v="(en blanco)"/>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100000"/>
    <n v="0"/>
    <n v="3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2000000"/>
    <n v="2363380"/>
    <n v="2680771.14"/>
    <n v="236338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2 - Festividades"/>
    <s v="(en blanco)"/>
    <s v="(en blanco)"/>
    <n v="1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2 - Servicios jurídicos"/>
    <s v="(en blanco)"/>
    <s v="(en blanco)"/>
    <n v="200000"/>
    <n v="18880"/>
    <n v="100000"/>
    <n v="1888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4 - Servicios de capacitación"/>
    <s v="(en blanco)"/>
    <s v="(en blanco)"/>
    <n v="200000"/>
    <n v="11500"/>
    <n v="150000"/>
    <n v="115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5 - Servicios de informática y sistemas computarizados"/>
    <s v="(en blanco)"/>
    <s v="(en blanco)"/>
    <n v="600000"/>
    <n v="924000"/>
    <n v="924000"/>
    <n v="924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6 - Otros servicios técnicos profesionales"/>
    <s v="(en blanco)"/>
    <s v="(en blanco)"/>
    <n v="200000"/>
    <n v="0"/>
    <n v="3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2.2.9.2.01 - Servicios de alimentación"/>
    <s v="(en blanco)"/>
    <s v="(en blanco)"/>
    <n v="600000"/>
    <n v="1637789.39"/>
    <n v="2392661.4"/>
    <n v="1637789.380000000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2.2.9.2.03 - Servicios de Catering"/>
    <s v="(en blanco)"/>
    <s v="(en blanco)"/>
    <n v="100000"/>
    <n v="230061.4"/>
    <n v="237741.7"/>
    <n v="182377.6000000000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2.3.1.1.01 - Alimentos y bebidas para personas"/>
    <s v="(en blanco)"/>
    <s v="(en blanco)"/>
    <n v="300000"/>
    <n v="114683.3"/>
    <n v="143898.29999999999"/>
    <n v="107013.3"/>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2.3.1.3.03 - Productos forestales"/>
    <s v="(en blanco)"/>
    <s v="(en blanco)"/>
    <n v="600000"/>
    <n v="610510.19000000006"/>
    <n v="611000"/>
    <n v="358510.18"/>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2.3.2.1.01 - Hilados, fibras, telas y útiles de costura"/>
    <s v="(en blanco)"/>
    <s v="(en blanco)"/>
    <n v="20000"/>
    <n v="0"/>
    <n v="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2.3.2.2.01 - Acabados textiles"/>
    <s v="(en blanco)"/>
    <s v="(en blanco)"/>
    <n v="1500000"/>
    <n v="0.01"/>
    <n v="1706997"/>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2.3.2.3.01 - Prendas y accesorios de vestir"/>
    <s v="(en blanco)"/>
    <s v="(en blanco)"/>
    <n v="500000"/>
    <n v="1440443.7"/>
    <n v="1750000"/>
    <n v="104076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2.3.3.1.01 - Papel de escritorio"/>
    <s v="(en blanco)"/>
    <s v="(en blanco)"/>
    <n v="80000"/>
    <n v="14296.330000000002"/>
    <n v="50000"/>
    <n v="5473.22"/>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2.3.3.2.01 - Papel y cartón"/>
    <s v="(en blanco)"/>
    <s v="(en blanco)"/>
    <n v="180000"/>
    <n v="45984.6"/>
    <n v="50000"/>
    <n v="45984.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2.3.3.3.01 - Productos de artes gráficas"/>
    <s v="(en blanco)"/>
    <s v="(en blanco)"/>
    <n v="100000"/>
    <n v="0"/>
    <n v="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2.3.3.4.01 - Libros, revistas y periódicos"/>
    <s v="(en blanco)"/>
    <s v="(en blanco)"/>
    <n v="1000000"/>
    <n v="44850"/>
    <n v="594722"/>
    <n v="4485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2.3.5.3.01 - Llantas y neumáticos"/>
    <s v="(en blanco)"/>
    <s v="(en blanco)"/>
    <n v="40000"/>
    <n v="64000"/>
    <n v="100000"/>
    <n v="6400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2.3.5.5.01 - Plástico"/>
    <s v="(en blanco)"/>
    <s v="(en blanco)"/>
    <n v="10000"/>
    <n v="0"/>
    <n v="2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1 - Gasolina"/>
    <s v="(en blanco)"/>
    <s v="(en blanco)"/>
    <n v="1900000"/>
    <n v="1500000"/>
    <n v="1900000"/>
    <n v="150000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2 - Gasoil"/>
    <s v="(en blanco)"/>
    <s v="(en blanco)"/>
    <n v="50000"/>
    <n v="0"/>
    <n v="4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4 - Gas GLP"/>
    <s v="(en blanco)"/>
    <s v="(en blanco)"/>
    <n v="20000"/>
    <n v="0"/>
    <n v="8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6 - Lubricantes"/>
    <s v="(en blanco)"/>
    <s v="(en blanco)"/>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5 - Insecticidas, fumigantes y otros"/>
    <s v="(en blanco)"/>
    <s v="(en blanco)"/>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6 - Pinturas, lacas, barnices, diluyentes y absorbentes para pinturas"/>
    <s v="(en blanco)"/>
    <s v="(en blanco)"/>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5100000"/>
    <n v="44627.600000000006"/>
    <n v="53756.4"/>
    <n v="44627.60000000000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2.01 - Útiles  y materiales de escritorio, oficina e informática"/>
    <s v="(en blanco)"/>
    <s v="(en blanco)"/>
    <n v="200000"/>
    <n v="42228.380000000005"/>
    <n v="58393.119999999995"/>
    <n v="38393.10000000000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3.01 - Útiles menores médico, quirúrgicos o de laboratorio"/>
    <s v="(en blanco)"/>
    <s v="(en blanco)"/>
    <n v="20000"/>
    <n v="0"/>
    <n v="2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5.01 - Útiles de cocina y comedor"/>
    <s v="(en blanco)"/>
    <s v="(en blanco)"/>
    <n v="20000"/>
    <n v="41444.620000000003"/>
    <n v="50000"/>
    <n v="41444.6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6.01 - Productos eléctricos y afines"/>
    <s v="(en blanco)"/>
    <s v="(en blanco)"/>
    <n v="20000"/>
    <n v="23390.21"/>
    <n v="23400"/>
    <n v="23390.2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9.01 - Productos y Utiles Varios  n.i.p"/>
    <s v="(en blanco)"/>
    <s v="(en blanco)"/>
    <n v="7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9.02 - Bonos para útiles diversos"/>
    <s v="(en blanco)"/>
    <s v="(en blanco)"/>
    <n v="2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2.3.9.9.04 - Productos y útiles de defensa y seguridad"/>
    <s v="(en blanco)"/>
    <s v="(en blanco)"/>
    <n v="20000"/>
    <n v="0"/>
    <n v="13243.599999999999"/>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1.01 - Sueldos empleados fijos"/>
    <s v="(en blanco)"/>
    <s v="(en blanco)"/>
    <n v="18552000"/>
    <n v="14679833.33"/>
    <n v="16287952.93"/>
    <n v="13545333.3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2.05 - Periodo probatorio de ingreso a carrera"/>
    <s v="(en blanco)"/>
    <s v="(en blanco)"/>
    <n v="0"/>
    <n v="587500"/>
    <n v="587500"/>
    <n v="47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2.08 - Empleados temporales"/>
    <s v="(en blanco)"/>
    <s v="(en blanco)"/>
    <n v="8267275"/>
    <n v="9651000"/>
    <n v="10262515"/>
    <n v="8801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2.11 - Interinato"/>
    <s v="(en blanco)"/>
    <s v="(en blanco)"/>
    <n v="888000"/>
    <n v="668000"/>
    <n v="888000"/>
    <n v="556666.6699999999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4.01 - Sueldo Anual No. 13"/>
    <s v="(en blanco)"/>
    <s v="(en blanco)"/>
    <n v="2643090"/>
    <n v="0"/>
    <n v="264309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2.1.1.5.04 - Proporción de vacaciones no disfrutadas"/>
    <s v="(en blanco)"/>
    <s v="(en blanco)"/>
    <n v="0"/>
    <n v="374711.57999999996"/>
    <n v="374713.85"/>
    <n v="374711.5799999999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01 - Compensación por gastos de alimentación"/>
    <s v="(en blanco)"/>
    <s v="(en blanco)"/>
    <n v="216000"/>
    <n v="216000"/>
    <n v="216000"/>
    <n v="177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03 - Pago de horas extraordinarias"/>
    <s v="(en blanco)"/>
    <s v="(en blanco)"/>
    <n v="676500"/>
    <n v="0"/>
    <n v="516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05 - Compensación servicios de seguridad"/>
    <s v="(en blanco)"/>
    <s v="(en blanco)"/>
    <n v="4009800"/>
    <n v="4009800"/>
    <n v="4009800"/>
    <n v="3470783.3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06 - Incentivo por Rendimiento Individual"/>
    <s v="(en blanco)"/>
    <s v="(en blanco)"/>
    <n v="2589150"/>
    <n v="1672705.56"/>
    <n v="1701451.55"/>
    <n v="1672705.54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09 - Bono por desempeño a servidores de carrera"/>
    <s v="(en blanco)"/>
    <s v="(en blanco)"/>
    <n v="0"/>
    <n v="354791.67"/>
    <n v="354791.67"/>
    <n v="354791.6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2.1.2.2.10 - Compensación por cumplimiento de indicadores del MAP"/>
    <s v="(en blanco)"/>
    <s v="(en blanco)"/>
    <n v="2644168"/>
    <n v="1914083.3199999998"/>
    <n v="2644168"/>
    <n v="1914083.31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2.1.5.1.01 - Contribuciones al seguro de salud"/>
    <s v="(en blanco)"/>
    <s v="(en blanco)"/>
    <n v="2078045"/>
    <n v="1841393.8"/>
    <n v="2078045"/>
    <n v="1602838.790000000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2.1.5.2.01 - Contribuciones al seguro de pensiones"/>
    <s v="(en blanco)"/>
    <s v="(en blanco)"/>
    <n v="2078045"/>
    <n v="1884076.17"/>
    <n v="2078045"/>
    <n v="165948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2.1.5.3.01 - Contribuciones al seguro de riesgo laboral"/>
    <s v="(en blanco)"/>
    <s v="(en blanco)"/>
    <n v="415609"/>
    <n v="232602.00000000003"/>
    <n v="415609"/>
    <n v="187111.560000000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2.2.1.3.01 - Teléfono local"/>
    <s v="(en blanco)"/>
    <s v="(en blanco)"/>
    <n v="1627000"/>
    <n v="1212000"/>
    <n v="1445000"/>
    <n v="852040.7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2.2.1.5.01 - Servicio de internet y televisión por cable"/>
    <s v="(en blanco)"/>
    <s v="(en blanco)"/>
    <n v="396000"/>
    <n v="264000"/>
    <n v="396000"/>
    <n v="210473.9699999999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2.2.1.6.01 - Energía eléctrica"/>
    <s v="(en blanco)"/>
    <s v="(en blanco)"/>
    <n v="858000"/>
    <n v="780000"/>
    <n v="858000"/>
    <n v="625203.7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2.2.2.1.01 - Publicidad y propaganda"/>
    <s v="(en blanco)"/>
    <s v="(en blanco)"/>
    <n v="250000"/>
    <n v="0"/>
    <n v="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2.2.2.1.02 - Promoción y patrocinio"/>
    <s v="(en blanco)"/>
    <s v="(en blanco)"/>
    <n v="0"/>
    <n v="250000"/>
    <n v="250000"/>
    <n v="25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2.2.2.1.03 - Publicaciones de avisos oficiales"/>
    <s v="(en blanco)"/>
    <s v="(en blanco)"/>
    <n v="0"/>
    <n v="54546.21"/>
    <n v="60000"/>
    <n v="54546.2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2.2.2.2.01 - Impresión, encuadernación y rotulación"/>
    <s v="(en blanco)"/>
    <s v="(en blanco)"/>
    <n v="440000"/>
    <n v="824214.43"/>
    <n v="1490000"/>
    <n v="804350.7000000000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2.2.3.1.01 - Viáticos dentro del país"/>
    <s v="(en blanco)"/>
    <s v="(en blanco)"/>
    <n v="1593222"/>
    <n v="876000"/>
    <n v="910722"/>
    <n v="681038.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2.2.3.2.01 - Viaticos fuera del país"/>
    <s v="(en blanco)"/>
    <s v="(en blanco)"/>
    <n v="0"/>
    <n v="612705.36"/>
    <n v="681500"/>
    <n v="612705.3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2.2.4.1.01 - Pasajes y gastos de transporte"/>
    <s v="(en blanco)"/>
    <s v="(en blanco)"/>
    <n v="0"/>
    <n v="134254.45000000001"/>
    <n v="252302.13"/>
    <n v="134254.450000000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2.2.4.2.01 - Fletes"/>
    <s v="(en blanco)"/>
    <s v="(en blanco)"/>
    <n v="0"/>
    <n v="308304.95"/>
    <n v="465000"/>
    <n v="308304.9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2.2.4.4.01 - Peaje"/>
    <s v="(en blanco)"/>
    <s v="(en blanco)"/>
    <n v="12000"/>
    <n v="16307.01"/>
    <n v="27000"/>
    <n v="16307.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2.2.5.1.01 - Alquileres y rentas de edificaciones y locales"/>
    <s v="(en blanco)"/>
    <s v="(en blanco)"/>
    <n v="8560000"/>
    <n v="7704792.5199999996"/>
    <n v="7960000"/>
    <n v="6113959.35000000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2.2.5.9.01 - Licencias Informáticas"/>
    <s v="(en blanco)"/>
    <s v="(en blanco)"/>
    <n v="755127"/>
    <n v="876117.36"/>
    <n v="904127"/>
    <n v="876117.3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2.2.6.2.01 - Seguro de bienes muebles"/>
    <s v="(en blanco)"/>
    <s v="(en blanco)"/>
    <n v="800000"/>
    <n v="606018.81000000006"/>
    <n v="633511"/>
    <n v="606018.810000000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2.2.6.3.01 - Seguros de personas"/>
    <s v="(en blanco)"/>
    <s v="(en blanco)"/>
    <n v="3961600"/>
    <n v="3685524.16"/>
    <n v="3961600"/>
    <n v="3685523.9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2.2.7.1.01 - Reparaciones y mantenimientos menores en edificaciones"/>
    <s v="(en blanco)"/>
    <s v="(en blanco)"/>
    <n v="150000"/>
    <n v="0"/>
    <n v="150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00000"/>
    <n v="1513101.06"/>
    <n v="2102380"/>
    <n v="1513101.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
    <n v="271413.78999999998"/>
    <n v="350000"/>
    <n v="271413.78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2.01 - Comisiones y gastos"/>
    <s v="(en blanco)"/>
    <s v="(en blanco)"/>
    <n v="10000"/>
    <n v="2841"/>
    <n v="10000"/>
    <n v="284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3.01 - Servicios sanitarios médicos y veterinarios"/>
    <s v="(en blanco)"/>
    <s v="(en blanco)"/>
    <n v="80000"/>
    <n v="0"/>
    <n v="80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5.03 - Limpieza e higiene"/>
    <s v="(en blanco)"/>
    <s v="(en blanco)"/>
    <n v="0"/>
    <n v="98779.5"/>
    <n v="50000"/>
    <n v="98779.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6.01 - Eventos generales"/>
    <s v="(en blanco)"/>
    <s v="(en blanco)"/>
    <n v="0"/>
    <n v="33748"/>
    <n v="34000"/>
    <n v="3374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7.01 - Servicios técnicos y profesionales"/>
    <s v="(en blanco)"/>
    <s v="(en blanco)"/>
    <n v="4448552"/>
    <n v="5063250.28"/>
    <n v="5080752"/>
    <n v="3967791.270000000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7.04 - Servicios de capacitación"/>
    <s v="(en blanco)"/>
    <s v="(en blanco)"/>
    <n v="903640"/>
    <n v="988310.78999999992"/>
    <n v="1343640"/>
    <n v="762606.78999999992"/>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7.05 - Servicios de informática y sistemas computarizados"/>
    <s v="(en blanco)"/>
    <s v="(en blanco)"/>
    <n v="688800"/>
    <n v="1486520.8300000003"/>
    <n v="1655800"/>
    <n v="1486520.8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7.06 - Otros servicios técnicos profesionales"/>
    <s v="(en blanco)"/>
    <s v="(en blanco)"/>
    <n v="765000"/>
    <n v="2071244.7999999998"/>
    <n v="2265000"/>
    <n v="1688425.4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2.2.8.8.01 - Impuestos"/>
    <s v="(en blanco)"/>
    <s v="(en blanco)"/>
    <n v="0"/>
    <n v="465506.49"/>
    <n v="470000"/>
    <n v="465506.4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2.2.9.1.01 - Otras contrataciones de servicios"/>
    <s v="(en blanco)"/>
    <s v="(en blanco)"/>
    <n v="3500000"/>
    <n v="0"/>
    <n v="36851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2.2.9.2.01 - Servicios de alimentación"/>
    <s v="(en blanco)"/>
    <s v="(en blanco)"/>
    <n v="400000"/>
    <n v="272701.03999999998"/>
    <n v="461017.87"/>
    <n v="272701.03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2.3.1.1.01 - Alimentos y bebidas para personas"/>
    <s v="(en blanco)"/>
    <s v="(en blanco)"/>
    <n v="262000"/>
    <n v="124954.38"/>
    <n v="178580"/>
    <n v="124954.3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99 - MULTIPROVINCIAL"/>
    <s v="2.3.2.2.01 - Acabados textiles"/>
    <s v="(en blanco)"/>
    <s v="(en blanco)"/>
    <n v="0"/>
    <n v="0"/>
    <n v="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99 - MULTIPROVINCIAL"/>
    <s v="2.3.2.3.01 - Prendas y accesorios de vestir"/>
    <s v="(en blanco)"/>
    <s v="(en blanco)"/>
    <n v="198950"/>
    <n v="196434.6"/>
    <n v="198950"/>
    <n v="196434.59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2.3.3.1.01 - Papel de escritorio"/>
    <s v="(en blanco)"/>
    <s v="(en blanco)"/>
    <n v="102000"/>
    <n v="18844.599999999999"/>
    <n v="102000"/>
    <n v="18844.59999999999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2.3.3.2.01 - Papel y cartón"/>
    <s v="(en blanco)"/>
    <s v="(en blanco)"/>
    <n v="0"/>
    <n v="35002.339999999997"/>
    <n v="52849.34"/>
    <n v="35002.33999999999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99 - MULTIPROVINCIAL"/>
    <s v="2.3.4.1.01 - Productos medicinales para uso humano"/>
    <s v="(en blanco)"/>
    <s v="(en blanco)"/>
    <n v="0"/>
    <n v="4720"/>
    <n v="4720"/>
    <n v="472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2.3.5.3.01 - Llantas y neumáticos"/>
    <s v="(en blanco)"/>
    <s v="(en blanco)"/>
    <n v="205000"/>
    <n v="0"/>
    <n v="205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2.3.5.5.01 - Plástico"/>
    <s v="(en blanco)"/>
    <s v="(en blanco)"/>
    <n v="0"/>
    <n v="0"/>
    <n v="11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2.3.7.1.01 - Gasolina"/>
    <s v="(en blanco)"/>
    <s v="(en blanco)"/>
    <n v="3084000"/>
    <n v="2000000"/>
    <n v="3084000"/>
    <n v="200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2.3.7.2.06 - Pinturas, lacas, barnices, diluyentes y absorbentes para pinturas"/>
    <s v="(en blanco)"/>
    <s v="(en blanco)"/>
    <n v="0"/>
    <n v="7400"/>
    <n v="8000"/>
    <n v="74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1.01 - Útiles y materiales de limpieza e higiene"/>
    <s v="(en blanco)"/>
    <s v="(en blanco)"/>
    <n v="158000"/>
    <n v="28060.400000000001"/>
    <n v="128000"/>
    <n v="28060.4000000000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2.01 - Útiles  y materiales de escritorio, oficina e informática"/>
    <s v="(en blanco)"/>
    <s v="(en blanco)"/>
    <n v="225500"/>
    <n v="50657.89"/>
    <n v="168009.22"/>
    <n v="41634.7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5.01 - Útiles de cocina y comedor"/>
    <s v="(en blanco)"/>
    <s v="(en blanco)"/>
    <n v="0"/>
    <n v="39627.94"/>
    <n v="52341.440000000002"/>
    <n v="39627.9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6.01 - Productos eléctricos y afines"/>
    <s v="(en blanco)"/>
    <s v="(en blanco)"/>
    <n v="60000"/>
    <n v="22276.09"/>
    <n v="60000"/>
    <n v="22276.0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8.01 - Repuestos"/>
    <s v="(en blanco)"/>
    <s v="(en blanco)"/>
    <n v="0"/>
    <n v="0"/>
    <n v="229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9.01 - Productos y Utiles Varios  n.i.p"/>
    <s v="(en blanco)"/>
    <s v="(en blanco)"/>
    <n v="2740000"/>
    <n v="150851.79"/>
    <n v="164000"/>
    <n v="150851.7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9.04 - Productos y útiles de defensa y seguridad"/>
    <s v="(en blanco)"/>
    <s v="(en blanco)"/>
    <n v="5000000"/>
    <n v="0"/>
    <n v="0"/>
    <n v="0"/>
  </r>
  <r>
    <s v="2023"/>
    <x v="0"/>
    <x v="0"/>
    <x v="1"/>
    <x v="1"/>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2.3.9.9.05 - Productos y útiles diversos"/>
    <s v="(en blanco)"/>
    <s v="(en blanco)"/>
    <n v="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77000000"/>
    <n v="93107400.040000007"/>
    <n v="125626300"/>
    <n v="731192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1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0878875"/>
    <n v="0"/>
    <n v="12453958.33"/>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800000"/>
    <n v="50000"/>
    <n v="3125054.31"/>
    <n v="500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500000"/>
    <n v="730042.18"/>
    <n v="3080210.06"/>
    <n v="730041.53"/>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29892000"/>
    <n v="40435500"/>
    <n v="43520000"/>
    <n v="325315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5963150"/>
    <n v="0"/>
    <n v="600239.94000000041"/>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250000"/>
    <n v="190000"/>
    <n v="193000"/>
    <n v="1900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6213150"/>
    <n v="0"/>
    <n v="454260.05999999959"/>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5100000"/>
    <n v="6152608.8199999994"/>
    <n v="12327775.300000001"/>
    <n v="4966864.7399999993"/>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5400000"/>
    <n v="6346725.0300000003"/>
    <n v="7929507"/>
    <n v="5162639.3299999991"/>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520000"/>
    <n v="700361.88"/>
    <n v="1074170"/>
    <n v="534522.6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3000000"/>
    <n v="2532466.35"/>
    <n v="2700000"/>
    <n v="2532466.3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32000"/>
    <n v="194110.69000000003"/>
    <n v="332000"/>
    <n v="194110.69000000003"/>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20000"/>
    <n v="51914.67"/>
    <n v="120000"/>
    <n v="51914.67"/>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100"/>
    <n v="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00"/>
    <n v="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0"/>
    <n v="0"/>
    <n v="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2 - Promoción y patrocinio"/>
    <s v="(en blanco)"/>
    <s v="(en blanco)"/>
    <n v="0"/>
    <n v="0"/>
    <n v="7707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000000"/>
    <n v="699964.82000000007"/>
    <n v="1051430"/>
    <n v="667211.2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9000000"/>
    <n v="5125545"/>
    <n v="9368600"/>
    <n v="512554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10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200000"/>
    <n v="65000"/>
    <n v="140000"/>
    <n v="6500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120000"/>
    <n v="0"/>
    <n v="6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2.2.4.3.01 - Almacenaje"/>
    <s v="(en blanco)"/>
    <s v="(en blanco)"/>
    <n v="25000"/>
    <n v="0"/>
    <n v="1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100000"/>
    <n v="130050"/>
    <n v="85000"/>
    <n v="4453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7500000"/>
    <n v="2725917.72"/>
    <n v="6055100"/>
    <n v="2725917.7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800000"/>
    <n v="7965"/>
    <n v="903302"/>
    <n v="796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200000"/>
    <n v="611600"/>
    <n v="200000"/>
    <n v="16400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1000000"/>
    <n v="2200000"/>
    <n v="1050000"/>
    <n v="119994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1500000"/>
    <n v="1318166"/>
    <n v="1320000"/>
    <n v="131816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2000000"/>
    <n v="1271332.48"/>
    <n v="1400000"/>
    <n v="1271332.48"/>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3156000"/>
    <n v="3163085.41"/>
    <n v="3585000"/>
    <n v="3085182.7800000003"/>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0"/>
    <n v="2302356.4"/>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2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167079.16"/>
    <n v="401500"/>
    <n v="55993.23"/>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200000.01"/>
    <n v="100000"/>
    <n v="35035.379999999997"/>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8488468.379999999"/>
    <n v="7750000"/>
    <n v="3017668.8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3.01 - Instalaciones temporales"/>
    <s v="(en blanco)"/>
    <s v="(en blanco)"/>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25000"/>
    <n v="8803.69"/>
    <n v="25000"/>
    <n v="8803.69"/>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3.01 - Servicios sanitarios médicos y veterinarios"/>
    <s v="(en blanco)"/>
    <s v="(en blanco)"/>
    <n v="20000"/>
    <n v="0"/>
    <n v="2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300000"/>
    <n v="0"/>
    <n v="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0"/>
    <n v="0"/>
    <n v="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200000"/>
    <n v="0"/>
    <n v="1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4000000"/>
    <n v="277890"/>
    <n v="3093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2 - Festividades"/>
    <s v="(en blanco)"/>
    <s v="(en blanco)"/>
    <n v="500000"/>
    <n v="0"/>
    <n v="2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3 - Actuaciones deportivas"/>
    <s v="(en blanco)"/>
    <s v="(en blanco)"/>
    <n v="2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0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1000000"/>
    <n v="1500000"/>
    <n v="15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000000"/>
    <n v="881004.55"/>
    <n v="1500000"/>
    <n v="316177.57"/>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30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000000"/>
    <n v="215338.2"/>
    <n v="15415.600000000006"/>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3 - Tasas"/>
    <s v="(en blanco)"/>
    <s v="(en blanco)"/>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11000000"/>
    <n v="12516636.52"/>
    <n v="14497000"/>
    <n v="8156797.200000000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000000"/>
    <n v="0"/>
    <n v="39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1500000"/>
    <n v="480956.96"/>
    <n v="1900000"/>
    <n v="58280.2"/>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0"/>
    <n v="2950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1000000"/>
    <n v="724628"/>
    <n v="1749900"/>
    <n v="149324.28"/>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10000"/>
    <n v="0"/>
    <n v="1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150000"/>
    <n v="229392"/>
    <n v="1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1700000"/>
    <n v="0"/>
    <n v="51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2973800"/>
    <n v="860266.1"/>
    <n v="2873800"/>
    <n v="858614.1"/>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700000"/>
    <n v="0"/>
    <n v="4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1000000"/>
    <n v="0"/>
    <n v="26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20000"/>
    <n v="0"/>
    <n v="1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25000"/>
    <n v="45575"/>
    <n v="25000"/>
    <n v="1860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2.3.3.6.01 - Especies timbrados y valoradas"/>
    <s v="(en blanco)"/>
    <s v="(en blanco)"/>
    <n v="20000"/>
    <n v="0"/>
    <n v="163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141345"/>
    <n v="354329.59999999998"/>
    <n v="707045"/>
    <n v="145010.35"/>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200000"/>
    <n v="837336.01"/>
    <n v="939000"/>
    <n v="5333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20000"/>
    <n v="0"/>
    <n v="2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0"/>
    <n v="4861.59"/>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200000"/>
    <n v="0"/>
    <n v="2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3320000"/>
    <n v="8007261"/>
    <n v="13320000"/>
    <n v="8007261"/>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400000"/>
    <n v="0"/>
    <n v="4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5000"/>
    <n v="0"/>
    <n v="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5000"/>
    <n v="0.01"/>
    <n v="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400000"/>
    <n v="1121"/>
    <n v="3944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1.02 - Materiales de limpieza e higiene personal"/>
    <s v="(en blanco)"/>
    <s v="(en blanco)"/>
    <n v="0"/>
    <n v="0"/>
    <n v="56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400000"/>
    <n v="685753.56"/>
    <n v="1380325"/>
    <n v="401480.19999999995"/>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28500"/>
    <n v="285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500000"/>
    <n v="2947.2"/>
    <n v="350000"/>
    <n v="648.4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100000"/>
    <n v="0"/>
    <n v="7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400000"/>
    <n v="52751"/>
    <n v="400000"/>
    <n v="33984"/>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500000"/>
    <n v="746763.13000000012"/>
    <n v="783922"/>
    <n v="588706.8100000000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501008"/>
    <n v="262803.39999999997"/>
    <n v="501008"/>
    <n v="209599.97999999998"/>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400000"/>
    <n v="399527.06"/>
    <n v="681495"/>
    <n v="24805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20000"/>
    <n v="23990"/>
    <n v="60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5270367"/>
    <n v="0"/>
    <n v="113367"/>
    <n v="0"/>
  </r>
  <r>
    <s v="2023"/>
    <x v="0"/>
    <x v="0"/>
    <x v="1"/>
    <x v="1"/>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119426"/>
    <n v="212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51240000"/>
    <n v="50903999.999999993"/>
    <n v="51895001"/>
    <n v="46576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24880000"/>
    <n v="25655000"/>
    <n v="26860000"/>
    <n v="2361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1478000"/>
    <n v="1260000"/>
    <n v="1435000"/>
    <n v="105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6812500"/>
    <n v="6825040"/>
    <n v="71645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570571"/>
    <n v="0"/>
    <n v="570571"/>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300000"/>
    <n v="254268.56999999998"/>
    <n v="267000"/>
    <n v="254268.57"/>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6466500"/>
    <n v="71651.460000000006"/>
    <n v="6466500"/>
    <n v="71651.460000000006"/>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4152000"/>
    <n v="6031000"/>
    <n v="6031000"/>
    <n v="533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6466500"/>
    <n v="5188125"/>
    <n v="6466500"/>
    <n v="5188125"/>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255000"/>
    <n v="250000"/>
    <n v="255000"/>
    <n v="25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6812500"/>
    <n v="6305458.3399999999"/>
    <n v="7164500"/>
    <n v="6282458.3399999999"/>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0"/>
    <n v="19020.8"/>
    <n v="33000"/>
    <n v="19020.8"/>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5501698"/>
    <n v="5520356.4700000007"/>
    <n v="5711845.5999999996"/>
    <n v="5051280.65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5509458"/>
    <n v="5566082"/>
    <n v="5719902"/>
    <n v="5093648"/>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892377"/>
    <n v="788026.45"/>
    <n v="926463"/>
    <n v="720694.84"/>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3133595"/>
    <n v="2263291.71"/>
    <n v="2848595"/>
    <n v="2263291.7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780000"/>
    <n v="2201129.67"/>
    <n v="1914000"/>
    <n v="2201129.6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0"/>
    <n v="278447.38"/>
    <n v="400000"/>
    <n v="278447.38"/>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0"/>
    <n v="4572"/>
    <n v="7000"/>
    <n v="4572"/>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77907120"/>
    <n v="177666700"/>
    <n v="177939118.40000001"/>
    <n v="12169340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300000"/>
    <n v="401330.02"/>
    <n v="450000"/>
    <n v="304654.540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3500000"/>
    <n v="2001611.37"/>
    <n v="3000000"/>
    <n v="2001611.3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0"/>
    <n v="455879.97"/>
    <n v="470000"/>
    <n v="255879.9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130000"/>
    <n v="71920"/>
    <n v="90000"/>
    <n v="719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3100877"/>
    <n v="4054094.99"/>
    <n v="4066200"/>
    <n v="2957867.179999999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0"/>
    <n v="0"/>
    <n v="303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30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22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0"/>
    <n v="238920"/>
    <n v="250000"/>
    <n v="2389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1350000"/>
    <n v="920013.21"/>
    <n v="975000"/>
    <n v="920013.2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4886400"/>
    <n v="2968363.69"/>
    <n v="3414540.6999999997"/>
    <n v="2968363.69"/>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1128908.3400000001"/>
    <n v="2450000"/>
    <n v="1126038.340000000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0"/>
    <n v="35400"/>
    <n v="50000"/>
    <n v="26143"/>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3600"/>
    <n v="40000"/>
    <n v="2124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160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0"/>
    <n v="0"/>
    <n v="5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28320"/>
    <n v="28400"/>
    <n v="283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349841.98"/>
    <n v="1445800"/>
    <n v="707354.69"/>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50000"/>
    <n v="59000"/>
    <n v="90000"/>
    <n v="4925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0"/>
    <n v="246020"/>
    <n v="283200"/>
    <n v="244843"/>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5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94000"/>
    <n v="106200"/>
    <n v="1062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0"/>
    <n v="13990"/>
    <n v="154000"/>
    <n v="1399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50000"/>
    <n v="17248.149999999998"/>
    <n v="40000"/>
    <n v="17248.149999999998"/>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47400"/>
    <n v="47400"/>
    <n v="44109"/>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3200000"/>
    <n v="4678558.4000000013"/>
    <n v="4685000"/>
    <n v="353988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680750"/>
    <n v="267525.40000000002"/>
    <n v="309066.69999999995"/>
    <n v="220095.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0"/>
    <n v="11682"/>
    <n v="12000"/>
    <n v="1168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0"/>
    <n v="85000"/>
    <n v="85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34742.479999999996"/>
    <n v="34742.479999999996"/>
    <n v="34742.47999999999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0"/>
    <n v="270679.17"/>
    <n v="270709.05"/>
    <n v="270679.170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0"/>
    <n v="82941.02"/>
    <n v="125000"/>
    <n v="82941.0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600000"/>
    <n v="47791.7"/>
    <n v="60000"/>
    <n v="47791.7"/>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10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0"/>
    <n v="755.02"/>
    <n v="1000"/>
    <n v="755.0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0"/>
    <n v="8112.5"/>
    <n v="12000"/>
    <n v="8112.5"/>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57500"/>
    <n v="242416.02000000002"/>
    <n v="294500"/>
    <n v="18087.6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50000"/>
    <n v="190000"/>
    <n v="190000"/>
    <n v="19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0"/>
    <n v="14135.49"/>
    <n v="18135.489999999998"/>
    <n v="14135.49"/>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0"/>
    <n v="99000.01"/>
    <n v="100020"/>
    <n v="99000.01"/>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6696000"/>
    <n v="4928927.1800000006"/>
    <n v="6196000"/>
    <n v="4928927.180000000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0"/>
    <n v="23910"/>
    <n v="50000"/>
    <n v="2391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0"/>
    <n v="375"/>
    <n v="3000"/>
    <n v="375"/>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3974.24"/>
    <n v="20000"/>
    <n v="3974.2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10473798"/>
    <n v="120792.12"/>
    <n v="233798"/>
    <n v="120792.1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200000"/>
    <n v="675089.95000000007"/>
    <n v="711800"/>
    <n v="653016.7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342.2"/>
    <n v="35200"/>
    <n v="342.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0"/>
    <n v="31599.93"/>
    <n v="35000"/>
    <n v="31599.93"/>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200000"/>
    <n v="85988.50999999998"/>
    <n v="98550.2"/>
    <n v="85988.51"/>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0"/>
    <n v="453301.83999999991"/>
    <n v="836000"/>
    <n v="368014.9399999999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235177"/>
    <n v="253000"/>
    <n v="235177"/>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73798"/>
    <n v="339793.3"/>
    <n v="371014"/>
    <n v="310743"/>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0"/>
    <n v="2737.6"/>
    <n v="2655"/>
    <n v="2737.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11617"/>
    <n v="14000"/>
    <n v="11617"/>
  </r>
  <r>
    <s v="2023"/>
    <x v="0"/>
    <x v="0"/>
    <x v="1"/>
    <x v="1"/>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24837.85"/>
    <n v="64483.3"/>
    <n v="24837.8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126783000"/>
    <n v="127866733.67"/>
    <n v="127728400.04000001"/>
    <n v="106002233.35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2.03 - Suplencias"/>
    <s v="(en blanco)"/>
    <s v="(en blanco)"/>
    <n v="0"/>
    <n v="225000"/>
    <n v="225000"/>
    <n v="175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13934000"/>
    <n v="114748833.33"/>
    <n v="115244271.67"/>
    <n v="95584833.32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880000"/>
    <n v="880000"/>
    <n v="660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4284000"/>
    <n v="2364000"/>
    <n v="2400000"/>
    <n v="1982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22023000"/>
    <n v="0"/>
    <n v="22252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5.01 - Prestaciones económicas"/>
    <s v="(en blanco)"/>
    <s v="(en blanco)"/>
    <n v="0"/>
    <n v="0"/>
    <n v="1"/>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0"/>
    <n v="1401500"/>
    <n v="3179141"/>
    <n v="1401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0"/>
    <n v="1117212.73"/>
    <n v="1117216.6800000002"/>
    <n v="1117212.7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19272000"/>
    <n v="19999333.32"/>
    <n v="20000000"/>
    <n v="16603333.3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19023000"/>
    <n v="17922516.390000001"/>
    <n v="18669940"/>
    <n v="17922516.39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3000000"/>
    <n v="779500"/>
    <n v="794034.60999999987"/>
    <n v="779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22023000"/>
    <n v="19785819.140000001"/>
    <n v="22186754.559999999"/>
    <n v="19785819.14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16861800"/>
    <n v="17070263.460000001"/>
    <n v="17054285.640000001"/>
    <n v="14192856.1500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17395080"/>
    <n v="17446149.700000003"/>
    <n v="17562489"/>
    <n v="14512688.72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2132220"/>
    <n v="2226297.5900000003"/>
    <n v="2240960.7999999998"/>
    <n v="1850196.9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5400000"/>
    <n v="3852256.7100000004"/>
    <n v="5400000"/>
    <n v="3852256.710000000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0"/>
    <n v="0"/>
    <n v="500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8624920"/>
    <n v="8637515.3100000005"/>
    <n v="10124920"/>
    <n v="8637515.310000000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4386240"/>
    <n v="3217837.34"/>
    <n v="5065720.37"/>
    <n v="3217837.3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15000"/>
    <n v="13756.4"/>
    <n v="15000"/>
    <n v="13756.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9260"/>
    <n v="22694"/>
    <n v="24260"/>
    <n v="2269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3000000"/>
    <n v="3274999999.9899998"/>
    <n v="3725000000"/>
    <n v="3164941651.51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8000"/>
    <n v="103910.8"/>
    <n v="128000"/>
    <n v="103910.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12000000"/>
    <n v="4922854.5"/>
    <n v="6020806.8800000008"/>
    <n v="4922854.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0"/>
    <n v="506523.2"/>
    <n v="506523.2"/>
    <n v="506523.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0"/>
    <n v="144317"/>
    <n v="200618"/>
    <n v="14431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0"/>
    <n v="238390"/>
    <n v="250000"/>
    <n v="23839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6600000"/>
    <n v="2769219.1"/>
    <n v="2769219.1"/>
    <n v="2465586.99000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1200000"/>
    <n v="651155.8600000001"/>
    <n v="1174375.96"/>
    <n v="489678.7600000000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0"/>
    <n v="1243304.58"/>
    <n v="1732256.06"/>
    <n v="717127.8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2.2.5.5.01 - Alquiler de tierras"/>
    <s v="(en blanco)"/>
    <s v="(en blanco)"/>
    <n v="1300000"/>
    <n v="103950"/>
    <n v="103950"/>
    <n v="10395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1490000"/>
    <n v="453318.88"/>
    <n v="480198.88"/>
    <n v="453318.8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400000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0"/>
    <n v="2002573.23"/>
    <n v="2002573.23"/>
    <n v="2002573.2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8000000"/>
    <n v="9481232.0899999999"/>
    <n v="10407426.77"/>
    <n v="9481232.08999999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1260520"/>
    <n v="0"/>
    <n v="52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0"/>
    <n v="9189.25"/>
    <n v="20000"/>
    <n v="9189.2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316000"/>
    <n v="47583.5"/>
    <n v="196000"/>
    <n v="47583.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3279"/>
    <n v="100000"/>
    <n v="9327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600000"/>
    <n v="120817.35"/>
    <n v="120817.34999999998"/>
    <n v="112003.9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25000"/>
    <n v="124165.5"/>
    <n v="260266.76"/>
    <n v="124165.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3211491.79"/>
    <n v="4079435.52"/>
    <n v="2816453.1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40426.21"/>
    <n v="50000"/>
    <n v="40426.2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5500"/>
    <n v="500054.83999999997"/>
    <n v="535500"/>
    <n v="500054.83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0"/>
    <n v="3987.71"/>
    <n v="10000"/>
    <n v="3987.7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0"/>
    <n v="104300"/>
    <n v="110000"/>
    <n v="1043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168000"/>
    <n v="114210.73000000001"/>
    <n v="114500"/>
    <n v="4366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4263500"/>
    <n v="198374"/>
    <n v="213500"/>
    <n v="19837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5000000"/>
    <n v="3679578.75"/>
    <n v="3680000"/>
    <n v="3679578.7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200000"/>
    <n v="1531640"/>
    <n v="1532000"/>
    <n v="153164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767360"/>
    <n v="2632949.46"/>
    <n v="2833360"/>
    <n v="2422949.4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29108536"/>
    <n v="0"/>
    <n v="27845"/>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59000000"/>
    <n v="125197.16"/>
    <n v="2950711.92"/>
    <n v="125197.1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0"/>
    <n v="81037.94"/>
    <n v="250000"/>
    <n v="81037.9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3 - Tasas"/>
    <s v="(en blanco)"/>
    <s v="(en blanco)"/>
    <n v="0"/>
    <n v="3500"/>
    <n v="15000"/>
    <n v="3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5 - Servicios de informática y sistemas computarizados"/>
    <s v="(en blanco)"/>
    <s v="(en blanco)"/>
    <n v="9110304"/>
    <n v="0"/>
    <n v="9110304"/>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44722"/>
    <n v="50000"/>
    <n v="4472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4000000"/>
    <n v="5143460.4799999995"/>
    <n v="5151500"/>
    <n v="2065067.319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50000"/>
    <n v="383393.7"/>
    <n v="450000"/>
    <n v="260714.02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631820"/>
    <n v="605956.73999999987"/>
    <n v="583420"/>
    <n v="569736.7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47160"/>
    <n v="7965"/>
    <n v="47160"/>
    <n v="796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60000"/>
    <n v="0"/>
    <n v="35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25551.72"/>
    <n v="124500"/>
    <n v="25551.7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462000"/>
    <n v="224748.7"/>
    <n v="242000"/>
    <n v="43795.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456500"/>
    <n v="243141.53999999998"/>
    <n v="259000"/>
    <n v="154388.2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650680"/>
    <n v="257451.30000000002"/>
    <n v="364080"/>
    <n v="257451.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450000"/>
    <n v="0"/>
    <n v="1175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0"/>
    <n v="181081"/>
    <n v="250000"/>
    <n v="18108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122750"/>
    <n v="14301.8"/>
    <n v="32750"/>
    <n v="14301.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405000"/>
    <n v="346984.53"/>
    <n v="375000"/>
    <n v="346984.5199999999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131200"/>
    <n v="43599.68"/>
    <n v="91200"/>
    <n v="43599.6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16000"/>
    <n v="501.5"/>
    <n v="16000"/>
    <n v="501.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20000"/>
    <n v="885.99"/>
    <n v="20000"/>
    <n v="885.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75400"/>
    <n v="17999.98"/>
    <n v="75400"/>
    <n v="16736.199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5 - Productos de hojalata"/>
    <s v="(en blanco)"/>
    <s v="(en blanco)"/>
    <n v="20000000"/>
    <n v="0"/>
    <n v="2653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112550"/>
    <n v="14559.689999999999"/>
    <n v="112550"/>
    <n v="14559.6899999999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0"/>
    <n v="0"/>
    <n v="10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7 - Otros minerales"/>
    <s v="(en blanco)"/>
    <s v="(en blanco)"/>
    <n v="16800"/>
    <n v="10077.200000000001"/>
    <n v="16800"/>
    <n v="10077.20000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2000000"/>
    <n v="5884007.2199999997"/>
    <n v="10490000"/>
    <n v="5884007.21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00000"/>
    <n v="96359.8"/>
    <n v="99170.5"/>
    <n v="9635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2800"/>
    <n v="62470.14"/>
    <n v="83629.5"/>
    <n v="41111.199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96800"/>
    <n v="37156.35"/>
    <n v="66800"/>
    <n v="2384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1 - Productos explosivos y pirotecnia"/>
    <s v="(en blanco)"/>
    <s v="(en blanco)"/>
    <n v="1920"/>
    <n v="0"/>
    <n v="192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76000"/>
    <n v="9758.6"/>
    <n v="46000"/>
    <n v="9758.599999999998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4 - Abonos y fertilizantes"/>
    <s v="(en blanco)"/>
    <s v="(en blanco)"/>
    <n v="15600"/>
    <n v="6735"/>
    <n v="15600"/>
    <n v="673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340000"/>
    <n v="256592.48"/>
    <n v="274000"/>
    <n v="23363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46300"/>
    <n v="66736.429999999993"/>
    <n v="77800"/>
    <n v="45621.43999999999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262800"/>
    <n v="229041.11000000002"/>
    <n v="270100"/>
    <n v="205514.8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1.02 - Materiales de limpieza e higiene personal"/>
    <s v="(en blanco)"/>
    <s v="(en blanco)"/>
    <n v="15000"/>
    <n v="2360"/>
    <n v="15000"/>
    <n v="236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2249858"/>
    <n v="542487.27"/>
    <n v="957388.16999999993"/>
    <n v="248841.61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5520"/>
    <n v="634.26"/>
    <n v="5520"/>
    <n v="634.2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33600"/>
    <n v="885.64"/>
    <n v="18600"/>
    <n v="113.2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367060"/>
    <n v="258881.96999999997"/>
    <n v="267060"/>
    <n v="208077.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1466420"/>
    <n v="879790.34"/>
    <n v="968420"/>
    <n v="691368.6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550360"/>
    <n v="151590.64000000001"/>
    <n v="200360"/>
    <n v="118791.5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562329"/>
    <n v="371708.39"/>
    <n v="422329"/>
    <n v="328854.6600000000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511680"/>
    <n v="59140.79"/>
    <n v="211680"/>
    <n v="59140.7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12851042"/>
    <n v="42244.82"/>
    <n v="192240.19999999925"/>
    <n v="15837.23"/>
  </r>
  <r>
    <s v="2023"/>
    <x v="0"/>
    <x v="0"/>
    <x v="1"/>
    <x v="1"/>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149969.74"/>
    <n v="200000"/>
    <n v="148772.03999999998"/>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0"/>
    <n v="5297000"/>
    <n v="6100000"/>
    <n v="334700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0"/>
    <n v="24637500.940000001"/>
    <n v="54670000"/>
    <n v="1493850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0"/>
    <n v="0"/>
    <n v="60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0"/>
    <n v="0"/>
    <n v="60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2.1.2.2.04 - Prima de transporte"/>
    <s v="(en blanco)"/>
    <s v="(en blanco)"/>
    <n v="0"/>
    <n v="0"/>
    <n v="25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0"/>
    <n v="9109166.6600000001"/>
    <n v="11230000"/>
    <n v="7569166.6600000001"/>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0"/>
    <n v="1765368.6500000001"/>
    <n v="5104800"/>
    <n v="1310029.96"/>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0"/>
    <n v="2135731.4099999997"/>
    <n v="5112000"/>
    <n v="1308652.3400000001"/>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0"/>
    <n v="254723.83"/>
    <n v="720000"/>
    <n v="152516.98000000001"/>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0"/>
    <n v="467448.06"/>
    <n v="1200000"/>
    <n v="467448.06"/>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0"/>
    <n v="0"/>
    <n v="1785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0"/>
    <n v="290400.75"/>
    <n v="3000000"/>
    <n v="290400.75"/>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0"/>
    <n v="895"/>
    <n v="600000"/>
    <n v="895"/>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0"/>
    <n v="0"/>
    <n v="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0"/>
    <n v="1758034.8"/>
    <n v="2100000"/>
    <n v="796393.8"/>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0"/>
    <n v="0"/>
    <n v="21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0"/>
    <n v="236900"/>
    <n v="12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0"/>
    <n v="0"/>
    <n v="3833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0"/>
    <n v="0"/>
    <n v="3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0"/>
    <n v="16000000"/>
    <n v="16000000"/>
    <n v="867531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0"/>
    <n v="1553400"/>
    <n v="5052402.2"/>
    <n v="1534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0"/>
    <n v="495600"/>
    <n v="5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0"/>
    <n v="55204.2"/>
    <n v="700000"/>
    <n v="55204.2"/>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0"/>
    <n v="99906.42"/>
    <n v="1800000"/>
    <n v="99906.42"/>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0"/>
    <n v="0"/>
    <n v="21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30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7800000"/>
    <n v="8184249"/>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99479"/>
    <n v="150000"/>
    <n v="15517"/>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0"/>
    <n v="1496240"/>
    <n v="18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0"/>
    <n v="2000000"/>
    <n v="5500000"/>
    <n v="1180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0"/>
    <n v="0"/>
    <n v="229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308620"/>
    <n v="3500000"/>
    <n v="2980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0"/>
    <n v="3276688.9"/>
    <n v="535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0"/>
    <n v="595000"/>
    <n v="70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0"/>
    <n v="366616.3"/>
    <n v="975600"/>
    <n v="203034.7"/>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128384"/>
    <n v="663000"/>
    <n v="128384"/>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0"/>
    <n v="172280"/>
    <n v="588100"/>
    <n v="17228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0"/>
    <n v="827179.16999999993"/>
    <n v="800000"/>
    <n v="190678.56"/>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0"/>
    <n v="0"/>
    <n v="25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0"/>
    <n v="0"/>
    <n v="420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0"/>
    <n v="0"/>
    <n v="197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0"/>
    <n v="3435.45"/>
    <n v="10500"/>
    <n v="3435.45"/>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0"/>
    <n v="5180"/>
    <n v="6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0"/>
    <n v="9000000"/>
    <n v="900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0"/>
    <n v="3767200"/>
    <n v="6000000"/>
    <n v="243760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0"/>
    <n v="0"/>
    <n v="201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0"/>
    <n v="0"/>
    <n v="3799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0"/>
    <n v="101800.04"/>
    <n v="15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0"/>
    <n v="72340.399999999994"/>
    <n v="200000"/>
    <n v="72340.399999999994"/>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0"/>
    <n v="1282736.2399999998"/>
    <n v="2921000"/>
    <n v="414324.91000000003"/>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5657.1"/>
    <n v="6500"/>
    <n v="5657.1"/>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0"/>
    <n v="4940.07"/>
    <n v="10000"/>
    <n v="4940.07"/>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0"/>
    <n v="26787.02"/>
    <n v="240000"/>
    <n v="26787.02"/>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0"/>
    <n v="194759"/>
    <n v="700000"/>
    <n v="194759"/>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59000"/>
    <n v="3844400"/>
    <n v="5900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223711"/>
    <n v="225000"/>
    <n v="219716"/>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0"/>
    <n v="2003.4"/>
    <n v="87288.799999999814"/>
    <n v="1253.51"/>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93662.5"/>
    <n v="1690000"/>
    <n v="93662.5"/>
  </r>
  <r>
    <s v="2023"/>
    <x v="0"/>
    <x v="0"/>
    <x v="1"/>
    <x v="1"/>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5174.8900000000003"/>
    <n v="32500"/>
    <n v="424.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609069666"/>
    <n v="217004089.09"/>
    <n v="256228193"/>
    <n v="214274089.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03 - Suplencias"/>
    <s v="(en blanco)"/>
    <s v="(en blanco)"/>
    <n v="0"/>
    <n v="637340.10000000009"/>
    <n v="100000"/>
    <n v="637340.100000000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04 - Personal de servicios especiales"/>
    <s v="(en blanco)"/>
    <s v="(en blanco)"/>
    <n v="10000000"/>
    <n v="26000000"/>
    <n v="24400000"/>
    <n v="2600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0"/>
    <n v="450000"/>
    <n v="3600000"/>
    <n v="45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226659466"/>
    <n v="146224850"/>
    <n v="198889466"/>
    <n v="1459283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24635666.66"/>
    <n v="25000000"/>
    <n v="24050666.65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0"/>
    <n v="585000"/>
    <n v="1000000"/>
    <n v="58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9091573"/>
    <n v="5558089.04"/>
    <n v="9091573"/>
    <n v="5558089.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82883181"/>
    <n v="42287047.829999991"/>
    <n v="57883181"/>
    <n v="54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20000000"/>
    <n v="39529115.5"/>
    <n v="37000000"/>
    <n v="39525315.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20000000"/>
    <n v="32373716.270000003"/>
    <n v="35000000"/>
    <n v="32361799.3199999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99 - MULTIPROVINCIAL"/>
    <s v="2.1.1.2.08 - Empleados temporales"/>
    <s v="(en blanco)"/>
    <s v="(en blanco)"/>
    <n v="19000000"/>
    <n v="11734000"/>
    <n v="19000000"/>
    <n v="11703333.3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99 - MULTIPROVINCIAL"/>
    <s v="2.1.1.4.01 - Sueldo Anual No. 13"/>
    <s v="(en blanco)"/>
    <s v="(en blanco)"/>
    <n v="1000000"/>
    <n v="0"/>
    <n v="1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10000000"/>
    <n v="5713428.9300000006"/>
    <n v="10000000"/>
    <n v="4457419.550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58800000"/>
    <n v="52965633.329999998"/>
    <n v="76800000"/>
    <n v="43789583.32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41001027"/>
    <n v="24222426.460000001"/>
    <n v="41001027"/>
    <n v="24222426.46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6836250"/>
    <n v="5095131.8499999996"/>
    <n v="6836250"/>
    <n v="5095131.849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44396028"/>
    <n v="39540899.010000005"/>
    <n v="44396028"/>
    <n v="37218831.35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990000"/>
    <n v="0"/>
    <n v="99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3 - Gratificaciones por aniversario de institución"/>
    <s v="(en blanco)"/>
    <s v="(en blanco)"/>
    <n v="38358527"/>
    <n v="0"/>
    <n v="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66936314"/>
    <n v="27948267.930000003"/>
    <n v="69488714"/>
    <n v="27621245.9000000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65939129"/>
    <n v="28105655.590000022"/>
    <n v="68495129"/>
    <n v="27795331.09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10851792"/>
    <n v="4465220.4999999981"/>
    <n v="10861127.879999999"/>
    <n v="4119904.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99 - MULTIPROVINCIAL"/>
    <s v="2.1.5.1.01 - Contribuciones al seguro de salud"/>
    <s v="(en blanco)"/>
    <s v="(en blanco)"/>
    <n v="2500000"/>
    <n v="831940.6"/>
    <n v="2500000"/>
    <n v="829766.3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99 - MULTIPROVINCIAL"/>
    <s v="2.1.5.2.01 - Contribuciones al seguro de pensiones"/>
    <s v="(en blanco)"/>
    <s v="(en blanco)"/>
    <n v="2200000"/>
    <n v="833113.99999999988"/>
    <n v="2200000"/>
    <n v="830936.6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99 - MULTIPROVINCIAL"/>
    <s v="2.1.5.3.01 - Contribuciones al seguro de riesgo laboral"/>
    <s v="(en blanco)"/>
    <s v="(en blanco)"/>
    <n v="2000000"/>
    <n v="121085.09999999998"/>
    <n v="2000000"/>
    <n v="120717.100000000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1648915"/>
    <n v="141809.33000000002"/>
    <n v="1648915"/>
    <n v="141809.330000000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19253728"/>
    <n v="32734709.820000004"/>
    <n v="35253728"/>
    <n v="32734709.8200000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3163905"/>
    <n v="16825423.84"/>
    <n v="21163905"/>
    <n v="16825423.8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0"/>
    <n v="26142527.370000001"/>
    <n v="51106477.060000002"/>
    <n v="26142527.37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6.02 - Electricidad no cortable"/>
    <s v="(en blanco)"/>
    <s v="(en blanco)"/>
    <n v="15533858"/>
    <n v="9218312.9999999981"/>
    <n v="15533858"/>
    <n v="9218312.999999998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204000"/>
    <n v="173999"/>
    <n v="204000"/>
    <n v="173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5188"/>
    <n v="25242"/>
    <n v="15188"/>
    <n v="2524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2.2.1.3.01 - Teléfono local"/>
    <s v="(en blanco)"/>
    <s v="(en blanco)"/>
    <n v="0"/>
    <n v="0"/>
    <n v="6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0"/>
    <n v="15682530.66"/>
    <n v="28547200"/>
    <n v="4236530.6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500000"/>
    <n v="631182"/>
    <n v="900000"/>
    <n v="619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1.01 - Publicidad y propaganda"/>
    <s v="(en blanco)"/>
    <s v="(en blanco)"/>
    <n v="922880"/>
    <n v="497045.5"/>
    <n v="10922880"/>
    <n v="497045.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1.02 - Promoción y patrocinio"/>
    <s v="(en blanco)"/>
    <s v="(en blanco)"/>
    <n v="150000"/>
    <n v="4979010"/>
    <n v="8150000"/>
    <n v="41736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1.03 - Publicaciones de avisos oficiale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2.01 - Impresión, encuadernación y rotulación"/>
    <s v="(en blanco)"/>
    <s v="(en blanco)"/>
    <n v="4134000"/>
    <n v="4008737.56"/>
    <n v="4134000"/>
    <n v="3702881.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13390768"/>
    <n v="11420057.730000002"/>
    <n v="13390768"/>
    <n v="9967506.859999999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1440000"/>
    <n v="1807131.1800000002"/>
    <n v="1440000"/>
    <n v="1807131.1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2.2.3.2.02 - Viáticos a personas con labor diplomática y consular"/>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0"/>
    <n v="499000"/>
    <n v="500000"/>
    <n v="499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1.01 - Pasajes y gastos de transporte"/>
    <s v="(en blanco)"/>
    <s v="(en blanco)"/>
    <n v="1190076"/>
    <n v="1130000"/>
    <n v="2590076"/>
    <n v="113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2.01 - Fletes"/>
    <s v="(en blanco)"/>
    <s v="(en blanco)"/>
    <n v="1287960"/>
    <n v="0"/>
    <n v="128796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3.01 - Almacenaje"/>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3.02 - Servicios de manejo y embalaje"/>
    <s v="(en blanco)"/>
    <s v="(en blanco)"/>
    <n v="96671224"/>
    <n v="0"/>
    <n v="471224"/>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4.01 - Peaje"/>
    <s v="(en blanco)"/>
    <s v="(en blanco)"/>
    <n v="281052"/>
    <n v="0"/>
    <n v="281052"/>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0"/>
    <n v="4696532.76"/>
    <n v="2000000"/>
    <n v="2629532.75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2225000"/>
    <n v="6842608"/>
    <n v="5725000"/>
    <n v="2263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2.02 - Alquileres de equipos eléctrico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100000"/>
    <n v="5594750.6199999992"/>
    <n v="100000"/>
    <n v="683187.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5295620"/>
    <n v="3188465.18"/>
    <n v="5295620"/>
    <n v="3155962.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875000"/>
    <n v="5647919.0299999993"/>
    <n v="6775000"/>
    <n v="1470460.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0"/>
    <n v="0"/>
    <n v="15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1.01 - Alquileres y rentas de edificaciones y locales"/>
    <s v="(en blanco)"/>
    <s v="(en blanco)"/>
    <n v="9980000"/>
    <n v="6202410"/>
    <n v="10180000"/>
    <n v="15500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1.02 - Hospedaje"/>
    <s v="(en blanco)"/>
    <s v="(en blanco)"/>
    <n v="0"/>
    <n v="2416350.0300000003"/>
    <n v="3100000"/>
    <n v="906350.0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2.02 - Alquileres de equipos eléctricos"/>
    <s v="(en blanco)"/>
    <s v="(en blanco)"/>
    <n v="0"/>
    <n v="1495000"/>
    <n v="2000000"/>
    <n v="149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4.01 - Alquileres de equipos de transporte, tracción y elevación"/>
    <s v="(en blanco)"/>
    <s v="(en blanco)"/>
    <n v="0"/>
    <n v="8223120"/>
    <n v="900000"/>
    <n v="436865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8.01 - Otros alquileres y arrendamientos por derechos de usos"/>
    <s v="(en blanco)"/>
    <s v="(en blanco)"/>
    <n v="0"/>
    <n v="5891218"/>
    <n v="7500000"/>
    <n v="581746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9.01 - Licencias Informáticas"/>
    <s v="(en blanco)"/>
    <s v="(en blanco)"/>
    <n v="17477037"/>
    <n v="106546.6"/>
    <n v="7134537"/>
    <n v="106546.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23361000"/>
    <n v="27943537.869999997"/>
    <n v="23361000"/>
    <n v="27943537.86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30603580"/>
    <n v="20743156.43"/>
    <n v="30603580"/>
    <n v="20743156.4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6.01 - Seguro sobre bienes de dominio público"/>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7.01 - Seguro sobre bienes históricos y culturale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2.2.6.9.01 - Otros seguro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8241788"/>
    <n v="12286655.380000001"/>
    <n v="16855152"/>
    <n v="4968879.4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0"/>
    <n v="115000"/>
    <n v="100000"/>
    <n v="11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3 - Limpieza, desmalezamiento de tierras y terren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0"/>
    <n v="70989.8"/>
    <n v="7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5782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96583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2210"/>
    <n v="400000"/>
    <n v="1003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8947402.7599999998"/>
    <n v="22300000"/>
    <n v="5352169.970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0100"/>
    <n v="100000"/>
    <n v="230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474360"/>
    <n v="8000000"/>
    <n v="4743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162300"/>
    <n v="501500"/>
    <n v="2162300"/>
    <n v="501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64279.6"/>
    <n v="100000"/>
    <n v="16427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1200000"/>
    <n v="0"/>
    <n v="1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700000"/>
    <n v="0"/>
    <n v="7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7040000"/>
    <n v="21739207.469999995"/>
    <n v="15540000"/>
    <n v="1162597.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3709820"/>
    <n v="1719053.5"/>
    <n v="3709820"/>
    <n v="2465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59289"/>
    <n v="10562.07"/>
    <n v="59289"/>
    <n v="10562.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3.01 - Servicios sanitarios médicos y veterinarios"/>
    <s v="(en blanco)"/>
    <s v="(en blanco)"/>
    <n v="0"/>
    <n v="73910.450000000012"/>
    <n v="100000"/>
    <n v="73910.45000000001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2689336"/>
    <n v="557550"/>
    <n v="2689336"/>
    <n v="2035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
    <n v="205000"/>
    <n v="50000"/>
    <n v="20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100000"/>
    <n v="1318055"/>
    <n v="100000"/>
    <n v="71124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32618888"/>
    <n v="23568453.299999997"/>
    <n v="42618888"/>
    <n v="12729161.40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08000000"/>
    <n v="0"/>
    <n v="1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0"/>
    <n v="5886540.0499999998"/>
    <n v="100000"/>
    <n v="353884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120818254"/>
    <n v="0"/>
    <n v="43518254"/>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076000"/>
    <n v="5055195.5"/>
    <n v="526000"/>
    <n v="225754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102692583"/>
    <n v="71155129.950000003"/>
    <n v="46192583"/>
    <n v="42359477.88999998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154972"/>
    <n v="414206.74"/>
    <n v="254972"/>
    <n v="414206.7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3.01 - Servicios sanitarios médicos y veterinarios"/>
    <s v="(en blanco)"/>
    <s v="(en blanco)"/>
    <n v="400000"/>
    <n v="0"/>
    <n v="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4.01 - Servicios funerarios y gastos conexos"/>
    <s v="(en blanco)"/>
    <s v="(en blanco)"/>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6.01 - Eventos generales"/>
    <s v="(en blanco)"/>
    <s v="(en blanco)"/>
    <n v="0"/>
    <n v="11393992.609999999"/>
    <n v="15200000"/>
    <n v="8514002.00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2 - Servicios jurídicos"/>
    <s v="(en blanco)"/>
    <s v="(en blanco)"/>
    <n v="4389800"/>
    <n v="339840"/>
    <n v="41898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4 - Servicios de capacitación"/>
    <s v="(en blanco)"/>
    <s v="(en blanco)"/>
    <n v="9444440"/>
    <n v="193456"/>
    <n v="1344440"/>
    <n v="1934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5 - Servicios de informática y sistemas computarizados"/>
    <s v="(en blanco)"/>
    <s v="(en blanco)"/>
    <n v="7500000"/>
    <n v="1532348"/>
    <n v="2500000"/>
    <n v="56404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8.01 - Impuestos"/>
    <s v="(en blanco)"/>
    <s v="(en blanco)"/>
    <n v="4143608"/>
    <n v="0"/>
    <n v="1043608"/>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100000"/>
    <n v="163548"/>
    <n v="100000"/>
    <n v="16354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3900000"/>
    <n v="34309022.479999997"/>
    <n v="57440000"/>
    <n v="30970708.17999999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397670"/>
    <n v="2865997.79"/>
    <n v="6397670"/>
    <n v="2443093.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1.01 - Otras contrataciones de servicios"/>
    <s v="(en blanco)"/>
    <s v="(en blanco)"/>
    <n v="0"/>
    <n v="6844817.7800000003"/>
    <n v="7000000"/>
    <n v="2183817.780000000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2.01 - Servicios de alimentación"/>
    <s v="(en blanco)"/>
    <s v="(en blanco)"/>
    <n v="25000000"/>
    <n v="4266831.43"/>
    <n v="15000000"/>
    <n v="3056300.2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2.03 - Servicios de Catering"/>
    <s v="(en blanco)"/>
    <s v="(en blanco)"/>
    <n v="47622"/>
    <n v="8102078.1699999999"/>
    <n v="547622"/>
    <n v="5259753.1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1125050"/>
    <n v="4773515.17"/>
    <n v="14725050"/>
    <n v="3073050.1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1 - Productos pecuari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2 - Productos agrícolas"/>
    <s v="(en blanco)"/>
    <s v="(en blanco)"/>
    <n v="0"/>
    <n v="1484430.56"/>
    <n v="300000"/>
    <n v="1113910.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0"/>
    <n v="54693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0"/>
    <n v="184221.94999999998"/>
    <n v="2600000"/>
    <n v="184221.949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1.01 - Alimentos y bebidas para personas"/>
    <s v="(en blanco)"/>
    <s v="(en blanco)"/>
    <n v="0"/>
    <n v="8838878.4499999993"/>
    <n v="13850000"/>
    <n v="5254596.760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3.01 - Productos pecuari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3.02 - Productos agrícolas"/>
    <s v="(en blanco)"/>
    <s v="(en blanco)"/>
    <n v="0"/>
    <n v="370520"/>
    <n v="100000"/>
    <n v="37052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3.03 - Productos forestales"/>
    <s v="(en blanco)"/>
    <s v="(en blanco)"/>
    <n v="0"/>
    <n v="181342.4"/>
    <n v="1000000"/>
    <n v="324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4.01 - Madera, corcho y sus manufacturas"/>
    <s v="(en blanco)"/>
    <s v="(en blanco)"/>
    <n v="0"/>
    <n v="60163.01"/>
    <n v="1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0"/>
    <n v="983482.21"/>
    <n v="3100000"/>
    <n v="963355.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927985.04"/>
    <n v="100000"/>
    <n v="812345.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4775000"/>
    <n v="5907659.8900000006"/>
    <n v="8075097"/>
    <n v="4256415.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0"/>
    <n v="2073701.96"/>
    <n v="100000"/>
    <n v="1036850.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2.01 - Acabados textiles"/>
    <s v="(en blanco)"/>
    <s v="(en blanco)"/>
    <n v="0"/>
    <n v="230631"/>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3.01 - Prendas y accesorios de vestir"/>
    <s v="(en blanco)"/>
    <s v="(en blanco)"/>
    <n v="0"/>
    <n v="3281627.2"/>
    <n v="6729000"/>
    <n v="3078077.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4.01 - Calzados"/>
    <s v="(en blanco)"/>
    <s v="(en blanco)"/>
    <n v="0"/>
    <n v="8732"/>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0"/>
    <n v="985521.37"/>
    <n v="1100000"/>
    <n v="931241.3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2732789"/>
    <n v="1707973.3"/>
    <n v="2632789"/>
    <n v="1311493.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0"/>
    <n v="25960"/>
    <n v="7600000"/>
    <n v="259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0"/>
    <n v="978375"/>
    <n v="1400000"/>
    <n v="97837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1.01 - Papel de escritorio"/>
    <s v="(en blanco)"/>
    <s v="(en blanco)"/>
    <n v="0"/>
    <n v="0"/>
    <n v="1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2.01 - Papel y cartón"/>
    <s v="(en blanco)"/>
    <s v="(en blanco)"/>
    <n v="0"/>
    <n v="934560"/>
    <n v="100000"/>
    <n v="9345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3.01 - Productos de artes gráficas"/>
    <s v="(en blanco)"/>
    <s v="(en blanco)"/>
    <n v="0"/>
    <n v="20650"/>
    <n v="2000000"/>
    <n v="206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4.01 - Libros, revistas y periódicos"/>
    <s v="(en blanco)"/>
    <s v="(en blanco)"/>
    <n v="0"/>
    <n v="0"/>
    <n v="1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5.01 - Textos de enseñanz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6.01 - Especies timbrados y valorada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0"/>
    <n v="164114.15"/>
    <n v="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2.3.4.1.01 - Productos medicinales para uso humano"/>
    <s v="(en blanco)"/>
    <s v="(en blanco)"/>
    <n v="0"/>
    <n v="50150"/>
    <n v="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3500000"/>
    <n v="4017534.89"/>
    <n v="3500000"/>
    <n v="394578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2506958"/>
    <n v="1016983"/>
    <n v="2506958"/>
    <n v="6484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3.01 - Llantas y neumáticos"/>
    <s v="(en blanco)"/>
    <s v="(en blanco)"/>
    <n v="3500000"/>
    <n v="0"/>
    <n v="3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4.01 - Artículos de caucho"/>
    <s v="(en blanco)"/>
    <s v="(en blanco)"/>
    <n v="0"/>
    <n v="0"/>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5.01 - Plástico"/>
    <s v="(en blanco)"/>
    <s v="(en blanco)"/>
    <n v="265709"/>
    <n v="1174100"/>
    <n v="265709"/>
    <n v="1174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0"/>
    <n v="55006.74"/>
    <n v="100000"/>
    <n v="23791.4899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2 - Productos de cal"/>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3 - Productos de asbest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4 - Productos de yeso"/>
    <s v="(en blanco)"/>
    <s v="(en blanco)"/>
    <n v="0"/>
    <n v="1899.21"/>
    <n v="100000"/>
    <n v="1899.2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5 - Productos de arcilla y derivad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54945"/>
    <n v="0"/>
    <n v="54945"/>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0"/>
    <n v="68347.61"/>
    <n v="100000"/>
    <n v="25277.6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94820"/>
    <n v="153381.25"/>
    <n v="194820"/>
    <n v="139693.2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5 - Productos de hojalat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451085"/>
    <n v="1203321.3800000001"/>
    <n v="1501085"/>
    <n v="961714.8499999998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1 - Minerales metalífer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6 - Productos abrasivos"/>
    <s v="(en blanco)"/>
    <s v="(en blanco)"/>
    <n v="0"/>
    <n v="74459.89"/>
    <n v="100000"/>
    <n v="74459.8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9.01 - Otros productos no metálic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1 - Productos de cemento"/>
    <s v="(en blanco)"/>
    <s v="(en blanco)"/>
    <n v="0"/>
    <n v="103713.58"/>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2 - Productos de cal"/>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3 - Productos de asbest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4 - Productos de yeso"/>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5 - Productos de arcilla y derivad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1 - Productos de vidrio"/>
    <s v="(en blanco)"/>
    <s v="(en blanco)"/>
    <n v="0"/>
    <n v="1119574.56"/>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2 - Productos de loza"/>
    <s v="(en blanco)"/>
    <s v="(en blanco)"/>
    <n v="0"/>
    <n v="4578.3999999999996"/>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3 - Productos de porcelan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4 - Herramientas menores"/>
    <s v="(en blanco)"/>
    <s v="(en blanco)"/>
    <n v="0"/>
    <n v="37028.400000000001"/>
    <n v="500000"/>
    <n v="53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5 - Productos de hojalat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6 - Productos metálicos"/>
    <s v="(en blanco)"/>
    <s v="(en blanco)"/>
    <n v="0"/>
    <n v="33380.199999999997"/>
    <n v="100000"/>
    <n v="448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1 - Minerales metalífer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4 - Piedra, arcilla y aren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6 - Productos abrasiv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9.01 - Otros productos no metálic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31339347"/>
    <n v="0"/>
    <n v="50639347"/>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5000000"/>
    <n v="5400000"/>
    <n v="5000000"/>
    <n v="3237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1 - Productos explosivos y pirotecnia"/>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2 - Productos fotoquímicos"/>
    <s v="(en blanco)"/>
    <s v="(en blanco)"/>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0"/>
    <n v="5669.95"/>
    <n v="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0"/>
    <n v="109580.7"/>
    <n v="50000"/>
    <n v="10958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0"/>
    <n v="1388549.45"/>
    <n v="100000"/>
    <n v="1137880.5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172012.65000000002"/>
    <n v="100000"/>
    <n v="169894.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1.99 - Otros combustibles"/>
    <s v="(en blanco)"/>
    <s v="(en blanco)"/>
    <n v="0"/>
    <n v="0"/>
    <n v="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99 - Otros productos químicos y conexos"/>
    <s v="(en blanco)"/>
    <s v="(en blanco)"/>
    <n v="0"/>
    <n v="41300"/>
    <n v="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489960"/>
    <n v="561502.31999999995"/>
    <n v="823796"/>
    <n v="440292.1999999999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1.02 - Materiales de limpieza e higiene personal"/>
    <s v="(en blanco)"/>
    <s v="(en blanco)"/>
    <n v="0"/>
    <n v="0"/>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213559"/>
    <n v="19270865.759999998"/>
    <n v="15113559"/>
    <n v="6968874.40000000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622055"/>
    <n v="800000"/>
    <n v="48783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0"/>
    <n v="2524423"/>
    <n v="125000"/>
    <n v="251467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0"/>
    <n v="4458815.0199999996"/>
    <n v="8600000"/>
    <n v="4205374.6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0"/>
    <n v="1504225.2699999998"/>
    <n v="200000"/>
    <n v="1478256.79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17700"/>
    <n v="2918833.2299999995"/>
    <n v="28317700"/>
    <n v="2899599.2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1358609.3199999998"/>
    <n v="100000"/>
    <n v="1349169.31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923835.56"/>
    <n v="300000"/>
    <n v="611089.5000000001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18000000"/>
    <n v="0"/>
    <n v="22175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3849938.87"/>
    <n v="3350000"/>
    <n v="3309734.87"/>
  </r>
  <r>
    <s v="2023"/>
    <x v="0"/>
    <x v="0"/>
    <x v="1"/>
    <x v="1"/>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4038098.22"/>
    <n v="1400000"/>
    <n v="4029818.159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1.01 - Útiles y materiales de limpieza e higiene"/>
    <s v="(en blanco)"/>
    <s v="(en blanco)"/>
    <n v="0"/>
    <n v="1182465.49"/>
    <n v="3000000"/>
    <n v="527180.3400000000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2.01 - Útiles  y materiales de escritorio, oficina e informática"/>
    <s v="(en blanco)"/>
    <s v="(en blanco)"/>
    <n v="6380282"/>
    <n v="12274882.389999999"/>
    <n v="9980282"/>
    <n v="11247102.3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2.02 - Útiles y materiales  escolares y de enseñanzas"/>
    <s v="(en blanco)"/>
    <s v="(en blanco)"/>
    <n v="0"/>
    <n v="2113852"/>
    <n v="4000000"/>
    <n v="188257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3.01 - Útiles menores médico, quirúrgicos o de laboratorio"/>
    <s v="(en blanco)"/>
    <s v="(en blanco)"/>
    <n v="0"/>
    <n v="1424487.52"/>
    <n v="2500000"/>
    <n v="141128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4.01 - Útiles destinados a actividades deportivas, culturales y recreativas"/>
    <s v="(en blanco)"/>
    <s v="(en blanco)"/>
    <n v="0"/>
    <n v="4061324"/>
    <n v="4000000"/>
    <n v="33306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5.01 - Útiles de cocina y comedor"/>
    <s v="(en blanco)"/>
    <s v="(en blanco)"/>
    <n v="0"/>
    <n v="1542549.1"/>
    <n v="4500000"/>
    <n v="1270559.099999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6.01 - Productos eléctricos y afines"/>
    <s v="(en blanco)"/>
    <s v="(en blanco)"/>
    <n v="9653330"/>
    <n v="2960677.83"/>
    <n v="9653330"/>
    <n v="2726508.7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8.01 - Repuestos"/>
    <s v="(en blanco)"/>
    <s v="(en blanco)"/>
    <n v="2000000"/>
    <n v="10856"/>
    <n v="2000000"/>
    <n v="108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8.02 - Accesorios"/>
    <s v="(en blanco)"/>
    <s v="(en blanco)"/>
    <n v="0"/>
    <n v="340713.25"/>
    <n v="400000"/>
    <n v="3350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1 - Productos y Utiles Varios  n.i.p"/>
    <s v="(en blanco)"/>
    <s v="(en blanco)"/>
    <n v="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2 - Bonos para útiles diversos"/>
    <s v="(en blanco)"/>
    <s v="(en blanco)"/>
    <n v="0"/>
    <n v="500000"/>
    <n v="20500000"/>
    <n v="50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4 - Productos y útiles de defensa y seguridad"/>
    <s v="(en blanco)"/>
    <s v="(en blanco)"/>
    <n v="0"/>
    <n v="608359.62"/>
    <n v="4600000"/>
    <n v="607000.26"/>
  </r>
  <r>
    <s v="2023"/>
    <x v="0"/>
    <x v="0"/>
    <x v="1"/>
    <x v="1"/>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5 - Productos y útiles diversos"/>
    <s v="(en blanco)"/>
    <s v="(en blanco)"/>
    <n v="0"/>
    <n v="3512968.6"/>
    <n v="1000000"/>
    <n v="2516583.680000000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1.01 - Sueldos empleados fijos"/>
    <s v="(en blanco)"/>
    <s v="(en blanco)"/>
    <n v="218492374"/>
    <n v="220789766.85000002"/>
    <n v="255955292"/>
    <n v="220652266.8499999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2.08 - Empleados temporales"/>
    <s v="(en blanco)"/>
    <s v="(en blanco)"/>
    <n v="325664980"/>
    <n v="214292238.61999997"/>
    <n v="362930980"/>
    <n v="214038563.72999999"/>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2.09 - Personal de carácter eventual"/>
    <s v="(en blanco)"/>
    <s v="(en blanco)"/>
    <n v="203202350"/>
    <n v="148038000"/>
    <n v="203202350"/>
    <n v="14803800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4.01 - Sueldo Anual No. 13"/>
    <s v="(en blanco)"/>
    <s v="(en blanco)"/>
    <n v="67181545"/>
    <n v="47164849.590000004"/>
    <n v="67181545"/>
    <n v="923296.84"/>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5.01 - Prestaciones económicas"/>
    <s v="(en blanco)"/>
    <s v="(en blanco)"/>
    <n v="1787579"/>
    <n v="0"/>
    <n v="1787579"/>
    <n v="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5.03 - Prestación laboral por desvinculación"/>
    <s v="(en blanco)"/>
    <s v="(en blanco)"/>
    <n v="3178399"/>
    <n v="3923930.4"/>
    <n v="5478399"/>
    <n v="3923930.4"/>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2.1.1.5.04 - Proporción de vacaciones no disfrutadas"/>
    <s v="(en blanco)"/>
    <s v="(en blanco)"/>
    <n v="1314099"/>
    <n v="1224770.32"/>
    <n v="1314099"/>
    <n v="1224770.3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2.1.2.2.05 - Compensación servicios de seguridad"/>
    <s v="(en blanco)"/>
    <s v="(en blanco)"/>
    <n v="42500800"/>
    <n v="42138721"/>
    <n v="42500800"/>
    <n v="34032009.5"/>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2.1.2.2.06 - Incentivo por Rendimiento Individual"/>
    <s v="(en blanco)"/>
    <s v="(en blanco)"/>
    <n v="57926941"/>
    <n v="26470272.239999995"/>
    <n v="57926941"/>
    <n v="26470272.24000000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2.1.2.2.09 - Bono por desempeño a servidores de carrera"/>
    <s v="(en blanco)"/>
    <s v="(en blanco)"/>
    <n v="5139872"/>
    <n v="536728.76"/>
    <n v="5139872"/>
    <n v="536728.7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2.1.2.2.10 - Compensación por cumplimiento de indicadores del MAP"/>
    <s v="(en blanco)"/>
    <s v="(en blanco)"/>
    <n v="24872940"/>
    <n v="41980068.839999996"/>
    <n v="43376940"/>
    <n v="41980068.83999999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2.1.3.2.01 - Gastos de representación en el país"/>
    <s v="(en blanco)"/>
    <s v="(en blanco)"/>
    <n v="900000"/>
    <n v="42166.400000000001"/>
    <n v="900000"/>
    <n v="42166.399999999994"/>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2.1.4.2.03 - Gratificaciones por aniversario de institución"/>
    <s v="(en blanco)"/>
    <s v="(en blanco)"/>
    <n v="22462918"/>
    <n v="0"/>
    <n v="0"/>
    <n v="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2.1.5.1.01 - Contribuciones al seguro de salud"/>
    <s v="(en blanco)"/>
    <s v="(en blanco)"/>
    <n v="64519600"/>
    <n v="41111779.520000018"/>
    <n v="67019600"/>
    <n v="41084045.799999967"/>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2.1.5.2.01 - Contribuciones al seguro de pensiones"/>
    <s v="(en blanco)"/>
    <s v="(en blanco)"/>
    <n v="63169121"/>
    <n v="41401519.900000013"/>
    <n v="65169121"/>
    <n v="41373747.05000001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2.1.5.3.01 - Contribuciones al seguro de riesgo laboral"/>
    <s v="(en blanco)"/>
    <s v="(en blanco)"/>
    <n v="10457397"/>
    <n v="6212837.0299999993"/>
    <n v="11457397"/>
    <n v="6208123.040000002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2.01 - Servicios telefónico de larga distancia"/>
    <s v="(en blanco)"/>
    <s v="(en blanco)"/>
    <n v="443403"/>
    <n v="16042.32"/>
    <n v="443403"/>
    <n v="16042.3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3.01 - Teléfono local"/>
    <s v="(en blanco)"/>
    <s v="(en blanco)"/>
    <n v="8891696"/>
    <n v="12765112.830000002"/>
    <n v="8891696"/>
    <n v="12765112.83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5.01 - Servicio de internet y televisión por cable"/>
    <s v="(en blanco)"/>
    <s v="(en blanco)"/>
    <n v="1202509"/>
    <n v="3545954.2800000003"/>
    <n v="1202509"/>
    <n v="3545954.2800000003"/>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6.01 - Energía eléctrica"/>
    <s v="(en blanco)"/>
    <s v="(en blanco)"/>
    <n v="966000"/>
    <n v="530152.55000000005"/>
    <n v="1466000"/>
    <n v="530152.5500000000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6.02 - Electricidad no cortable"/>
    <s v="(en blanco)"/>
    <s v="(en blanco)"/>
    <n v="8278142"/>
    <n v="350000"/>
    <n v="8278142"/>
    <n v="35000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7.01 - Agua"/>
    <s v="(en blanco)"/>
    <s v="(en blanco)"/>
    <n v="111988"/>
    <n v="6620.8"/>
    <n v="111988"/>
    <n v="6620.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2.2.1.8.01 - Recolección de residuos"/>
    <s v="(en blanco)"/>
    <s v="(en blanco)"/>
    <n v="61150"/>
    <n v="3615"/>
    <n v="61150"/>
    <n v="361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2.2.2.1.01 - Publicidad y propaganda"/>
    <s v="(en blanco)"/>
    <s v="(en blanco)"/>
    <n v="10036800"/>
    <n v="47045926.799999997"/>
    <n v="65489600"/>
    <n v="33532226.680000003"/>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2.2.2.1.02 - Promoción y patrocinio"/>
    <s v="(en blanco)"/>
    <s v="(en blanco)"/>
    <n v="0"/>
    <n v="7664471.7000000002"/>
    <n v="200000"/>
    <n v="6115721.700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2.2.2.2.01 - Impresión, encuadernación y rotulación"/>
    <s v="(en blanco)"/>
    <s v="(en blanco)"/>
    <n v="94995015"/>
    <n v="4975592.9500000058"/>
    <n v="51825015"/>
    <n v="3682734.3600000003"/>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2.2.3.1.01 - Viáticos dentro del país"/>
    <s v="(en blanco)"/>
    <s v="(en blanco)"/>
    <n v="19862134"/>
    <n v="5329664.33"/>
    <n v="19862134"/>
    <n v="5143564.33"/>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2.2.3.2.01 - Viaticos fuera del país"/>
    <s v="(en blanco)"/>
    <s v="(en blanco)"/>
    <n v="550000"/>
    <n v="0"/>
    <n v="55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2.2.4.1.01 - Pasajes y gastos de transporte"/>
    <s v="(en blanco)"/>
    <s v="(en blanco)"/>
    <n v="16400"/>
    <n v="0"/>
    <n v="164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2.2.4.2.01 - Fletes"/>
    <s v="(en blanco)"/>
    <s v="(en blanco)"/>
    <n v="15000"/>
    <n v="0"/>
    <n v="15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2.2.4.4.01 - Peaje"/>
    <s v="(en blanco)"/>
    <s v="(en blanco)"/>
    <n v="150000"/>
    <n v="0"/>
    <n v="15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1.01 - Alquileres y rentas de edificaciones y locales"/>
    <s v="(en blanco)"/>
    <s v="(en blanco)"/>
    <n v="39415262"/>
    <n v="20731327.350000001"/>
    <n v="25499262"/>
    <n v="6056040.5599999996"/>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1.02 - Hospedaje"/>
    <s v="(en blanco)"/>
    <s v="(en blanco)"/>
    <n v="7854711"/>
    <n v="1464000.04"/>
    <n v="7854711"/>
    <n v="1464000.04"/>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3.04 - Alquiler de equipo de oficina y muebles"/>
    <s v="(en blanco)"/>
    <s v="(en blanco)"/>
    <n v="20000"/>
    <n v="200000.02"/>
    <n v="320000"/>
    <n v="2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4.01 - Alquileres de equipos de transporte, tracción y elevación"/>
    <s v="(en blanco)"/>
    <s v="(en blanco)"/>
    <n v="1020000"/>
    <n v="1670749.05"/>
    <n v="3220000"/>
    <n v="1670749.0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8.01 - Otros alquileres y arrendamientos por derechos de usos"/>
    <s v="(en blanco)"/>
    <s v="(en blanco)"/>
    <n v="2000000"/>
    <n v="3413993.99"/>
    <n v="3840000"/>
    <n v="3413993.99"/>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2.2.5.9.01 - Licencias Informáticas"/>
    <s v="(en blanco)"/>
    <s v="(en blanco)"/>
    <n v="23633192"/>
    <n v="0"/>
    <n v="973319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2.2.6.2.01 - Seguro de bienes muebles"/>
    <s v="(en blanco)"/>
    <s v="(en blanco)"/>
    <n v="1000000"/>
    <n v="184774.58"/>
    <n v="1000000"/>
    <n v="184774.5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2.2.6.3.01 - Seguros de personas"/>
    <s v="(en blanco)"/>
    <s v="(en blanco)"/>
    <n v="1500000"/>
    <n v="74699.55"/>
    <n v="1500000"/>
    <n v="74699.5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1 - Reparaciones y mantenimientos menores en edificaciones"/>
    <s v="(en blanco)"/>
    <s v="(en blanco)"/>
    <n v="44249832"/>
    <n v="1196638"/>
    <n v="3551583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2 - Mantenimientos y reparaciones especiales"/>
    <s v="(en blanco)"/>
    <s v="(en blanco)"/>
    <n v="5050000"/>
    <n v="0"/>
    <n v="150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3 - Limpieza, desmalezamiento de tierras y terrenos"/>
    <s v="(en blanco)"/>
    <s v="(en blanco)"/>
    <n v="4000"/>
    <n v="0"/>
    <n v="4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9000"/>
    <n v="0"/>
    <n v="5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147500"/>
    <n v="30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41900"/>
    <n v="18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532"/>
    <n v="0"/>
    <n v="20053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39957.8799999999"/>
    <n v="12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000"/>
    <n v="0"/>
    <n v="3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4078562"/>
    <n v="7621994.3400000026"/>
    <n v="14378562"/>
    <n v="3843067.9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2.01 - Comisiones y gastos"/>
    <s v="(en blanco)"/>
    <s v="(en blanco)"/>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5.01 - Fumigación"/>
    <s v="(en blanco)"/>
    <s v="(en blanco)"/>
    <n v="507652"/>
    <n v="100000"/>
    <n v="43715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5.03 - Limpieza e higiene"/>
    <s v="(en blanco)"/>
    <s v="(en blanco)"/>
    <n v="0"/>
    <n v="0"/>
    <n v="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6.01 - Eventos generales"/>
    <s v="(en blanco)"/>
    <s v="(en blanco)"/>
    <n v="1000000"/>
    <n v="3128559.99"/>
    <n v="13900000"/>
    <n v="3128559.99"/>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7.02 - Servicios jurídicos"/>
    <s v="(en blanco)"/>
    <s v="(en blanco)"/>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7.04 - Servicios de capacitación"/>
    <s v="(en blanco)"/>
    <s v="(en blanco)"/>
    <n v="14040000"/>
    <n v="180000"/>
    <n v="384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7.05 - Servicios de informática y sistemas computarizados"/>
    <s v="(en blanco)"/>
    <s v="(en blanco)"/>
    <n v="5000000"/>
    <n v="0"/>
    <n v="637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7.06 - Otros servicios técnicos profesionales"/>
    <s v="(en blanco)"/>
    <s v="(en blanco)"/>
    <n v="6000000"/>
    <n v="193195.5"/>
    <n v="36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8.01 - Impuestos"/>
    <s v="(en blanco)"/>
    <s v="(en blanco)"/>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2.2.9.1.01 - Otras contrataciones de servicios"/>
    <s v="(en blanco)"/>
    <s v="(en blanco)"/>
    <n v="480000"/>
    <n v="194700"/>
    <n v="48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2.2.9.2.01 - Servicios de alimentación"/>
    <s v="(en blanco)"/>
    <s v="(en blanco)"/>
    <n v="42210590"/>
    <n v="53966280.680000007"/>
    <n v="63410590"/>
    <n v="5031213.17"/>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2.2.9.2.03 - Servicios de Catering"/>
    <s v="(en blanco)"/>
    <s v="(en blanco)"/>
    <n v="0"/>
    <n v="3568478.4699999997"/>
    <n v="5300000"/>
    <n v="2544282.7199999997"/>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2.3.1.1.01 - Alimentos y bebidas para personas"/>
    <s v="(en blanco)"/>
    <s v="(en blanco)"/>
    <n v="2875417"/>
    <n v="8456164.8399999999"/>
    <n v="15148417"/>
    <n v="6714464.8399999999"/>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2.3.1.3.03 - Productos forestales"/>
    <s v="(en blanco)"/>
    <s v="(en blanco)"/>
    <n v="100000"/>
    <n v="56100"/>
    <n v="127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2.3.2.1.01 - Hilados, fibras, telas y útiles de costura"/>
    <s v="(en blanco)"/>
    <s v="(en blanco)"/>
    <n v="0"/>
    <n v="638924.32000000007"/>
    <n v="1711000"/>
    <n v="529892.32000000007"/>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2.3.2.2.01 - Acabados textiles"/>
    <s v="(en blanco)"/>
    <s v="(en blanco)"/>
    <n v="100000"/>
    <n v="65844"/>
    <n v="193000"/>
    <n v="19116"/>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2.3.2.3.01 - Prendas y accesorios de vestir"/>
    <s v="(en blanco)"/>
    <s v="(en blanco)"/>
    <n v="8074000"/>
    <n v="9258328.120000001"/>
    <n v="14874000"/>
    <n v="7189227.6199999992"/>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2.3.2.4.01 - Calzados"/>
    <s v="(en blanco)"/>
    <s v="(en blanco)"/>
    <n v="0"/>
    <n v="1024830"/>
    <n v="1800000"/>
    <n v="102483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2.3.3.1.01 - Papel de escritorio"/>
    <s v="(en blanco)"/>
    <s v="(en blanco)"/>
    <n v="150000"/>
    <n v="11575.8"/>
    <n v="1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2.3.3.2.01 - Papel y cartón"/>
    <s v="(en blanco)"/>
    <s v="(en blanco)"/>
    <n v="8473101"/>
    <n v="588938"/>
    <n v="5073101"/>
    <n v="588938"/>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2.3.3.3.01 - Productos de artes gráficas"/>
    <s v="(en blanco)"/>
    <s v="(en blanco)"/>
    <n v="85000"/>
    <n v="0"/>
    <n v="8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2.3.3.4.01 - Libros, revistas y periódicos"/>
    <s v="(en blanco)"/>
    <s v="(en blanco)"/>
    <n v="75000"/>
    <n v="487030.01"/>
    <n v="3695000"/>
    <n v="487030.01"/>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2.3.5.3.01 - Llantas y neumáticos"/>
    <s v="(en blanco)"/>
    <s v="(en blanco)"/>
    <n v="500000"/>
    <n v="134992"/>
    <n v="400000"/>
    <n v="4248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2.3.5.5.01 - Plástico"/>
    <s v="(en blanco)"/>
    <s v="(en blanco)"/>
    <n v="7319009"/>
    <n v="0"/>
    <n v="58452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2.3.6.2.01 - Productos de vidrio"/>
    <s v="(en blanco)"/>
    <s v="(en blanco)"/>
    <n v="652113"/>
    <n v="0"/>
    <n v="352113"/>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2.3.6.2.02 - Productos de loza"/>
    <s v="(en blanco)"/>
    <s v="(en blanco)"/>
    <n v="0"/>
    <n v="23895"/>
    <n v="1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2.3.6.3.04 - Herramientas menores"/>
    <s v="(en blanco)"/>
    <s v="(en blanco)"/>
    <n v="27720"/>
    <n v="52515.02"/>
    <n v="1334720"/>
    <n v="51689.89999999999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2.3.6.3.06 - Productos metálicos"/>
    <s v="(en blanco)"/>
    <s v="(en blanco)"/>
    <n v="448718"/>
    <n v="0"/>
    <n v="448718"/>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2.3.6.4.06 - Productos abrasivos"/>
    <s v="(en blanco)"/>
    <s v="(en blanco)"/>
    <n v="0"/>
    <n v="0"/>
    <n v="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1.01 - Gasolina"/>
    <s v="(en blanco)"/>
    <s v="(en blanco)"/>
    <n v="32773343"/>
    <n v="0"/>
    <n v="32973343"/>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1.02 - Gasoil"/>
    <s v="(en blanco)"/>
    <s v="(en blanco)"/>
    <n v="300000"/>
    <n v="0"/>
    <n v="3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1.04 - Gas GLP"/>
    <s v="(en blanco)"/>
    <s v="(en blanco)"/>
    <n v="12000"/>
    <n v="0"/>
    <n v="12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1.05 - Aceites y grasas"/>
    <s v="(en blanco)"/>
    <s v="(en blanco)"/>
    <n v="5000"/>
    <n v="0"/>
    <n v="5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1.06 - Lubricantes"/>
    <s v="(en blanco)"/>
    <s v="(en blanco)"/>
    <n v="60000"/>
    <n v="0"/>
    <n v="11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2.03 - Productos químicos de uso personal y de laboratorios"/>
    <s v="(en blanco)"/>
    <s v="(en blanco)"/>
    <n v="100000"/>
    <n v="0"/>
    <n v="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2.06 - Pinturas, lacas, barnices, diluyentes y absorbentes para pinturas"/>
    <s v="(en blanco)"/>
    <s v="(en blanco)"/>
    <n v="300000"/>
    <n v="789302"/>
    <n v="900000"/>
    <n v="57265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2.3.7.2.99 - Otros productos químicos y conexos"/>
    <s v="(en blanco)"/>
    <s v="(en blanco)"/>
    <n v="1050000"/>
    <n v="0"/>
    <n v="5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1.01 - Útiles y materiales de limpieza e higiene"/>
    <s v="(en blanco)"/>
    <s v="(en blanco)"/>
    <n v="788946"/>
    <n v="0"/>
    <n v="478946"/>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1.02 - Materiales de limpieza e higiene personal"/>
    <s v="(en blanco)"/>
    <s v="(en blanco)"/>
    <n v="500000"/>
    <n v="0"/>
    <n v="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2.01 - Útiles  y materiales de escritorio, oficina e informática"/>
    <s v="(en blanco)"/>
    <s v="(en blanco)"/>
    <n v="6639560"/>
    <n v="2494934.7799999998"/>
    <n v="8668560"/>
    <n v="1557703.92"/>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2.02 - Útiles y materiales  escolares y de enseñanzas"/>
    <s v="(en blanco)"/>
    <s v="(en blanco)"/>
    <n v="0"/>
    <n v="2185979.5999999996"/>
    <n v="3658400"/>
    <n v="733611.9"/>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3.01 - Útiles menores médico, quirúrgicos o de laboratorio"/>
    <s v="(en blanco)"/>
    <s v="(en blanco)"/>
    <n v="0"/>
    <n v="2419000"/>
    <n v="1800000"/>
    <n v="241900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4.01 - Útiles destinados a actividades deportivas, culturales y recreativas"/>
    <s v="(en blanco)"/>
    <s v="(en blanco)"/>
    <n v="0"/>
    <n v="4122081.1999999997"/>
    <n v="7430000"/>
    <n v="3375144.56"/>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5.01 - Útiles de cocina y comedor"/>
    <s v="(en blanco)"/>
    <s v="(en blanco)"/>
    <n v="100000"/>
    <n v="734432"/>
    <n v="2221000"/>
    <n v="406604.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6.01 - Productos eléctricos y afines"/>
    <s v="(en blanco)"/>
    <s v="(en blanco)"/>
    <n v="7457740"/>
    <n v="7108265.8300000001"/>
    <n v="12607740"/>
    <n v="6240965.8299999991"/>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8.01 - Repuestos"/>
    <s v="(en blanco)"/>
    <s v="(en blanco)"/>
    <n v="4000000"/>
    <n v="5117424"/>
    <n v="68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8.02 - Accesorios"/>
    <s v="(en blanco)"/>
    <s v="(en blanco)"/>
    <n v="0"/>
    <n v="405917.64000000007"/>
    <n v="446600"/>
    <n v="314939.6399999999"/>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9.01 - Productos y Utiles Varios  n.i.p"/>
    <s v="(en blanco)"/>
    <s v="(en blanco)"/>
    <n v="0"/>
    <n v="0"/>
    <n v="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9.04 - Productos y útiles de defensa y seguridad"/>
    <s v="(en blanco)"/>
    <s v="(en blanco)"/>
    <n v="0"/>
    <n v="24055744"/>
    <n v="21263000"/>
    <n v="5790522.7400000002"/>
  </r>
  <r>
    <s v="2023"/>
    <x v="0"/>
    <x v="0"/>
    <x v="1"/>
    <x v="1"/>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2.3.9.9.05 - Productos y útiles diversos"/>
    <s v="(en blanco)"/>
    <s v="(en blanco)"/>
    <n v="0"/>
    <n v="1333258.4000000001"/>
    <n v="2400000"/>
    <n v="651808.4"/>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2.1.1.1.07 - Sueldo fijo por rango"/>
    <s v="(en blanco)"/>
    <s v="(en blanco)"/>
    <n v="269811491"/>
    <n v="374293108.39999998"/>
    <n v="419342088"/>
    <n v="374293108.39999998"/>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2.1.1.1.12 - Sueldo fijo por cargo a personal militar y policial"/>
    <s v="(en blanco)"/>
    <s v="(en blanco)"/>
    <n v="89949000"/>
    <n v="68720000"/>
    <n v="75749000"/>
    <n v="687200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2.1.1.4.01 - Sueldo Anual No. 13"/>
    <s v="(en blanco)"/>
    <s v="(en blanco)"/>
    <n v="36249606"/>
    <n v="36249606"/>
    <n v="42240466"/>
    <n v="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1.03 - Ascensos a militares"/>
    <s v="(en blanco)"/>
    <s v="(en blanco)"/>
    <n v="160000000"/>
    <n v="0"/>
    <n v="0"/>
    <n v="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1.07 - Sueldo fijo por rango"/>
    <s v="(en blanco)"/>
    <s v="(en blanco)"/>
    <n v="9656540499"/>
    <n v="11407433653.079996"/>
    <n v="12616732642.299999"/>
    <n v="10206390397.979998"/>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1.12 - Sueldo fijo por cargo a personal militar y policial"/>
    <s v="(en blanco)"/>
    <s v="(en blanco)"/>
    <n v="1816446418"/>
    <n v="1840685175"/>
    <n v="2035146418"/>
    <n v="16647008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2.04 - Personal de servicios especiales"/>
    <s v="(en blanco)"/>
    <s v="(en blanco)"/>
    <n v="241020000"/>
    <n v="233860000"/>
    <n v="255120000"/>
    <n v="2338600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2.08 - Empleados temporales"/>
    <s v="(en blanco)"/>
    <s v="(en blanco)"/>
    <n v="2225890548"/>
    <n v="54387023.000000007"/>
    <n v="57884422"/>
    <n v="52719175.20000001"/>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3.01 - Sueldos al personal fijo en trámite de pensiones"/>
    <s v="(en blanco)"/>
    <s v="(en blanco)"/>
    <n v="23746200"/>
    <n v="53505026.170000002"/>
    <n v="75268368"/>
    <n v="53505026.170000002"/>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2.1.1.4.01 - Sueldo Anual No. 13"/>
    <s v="(en blanco)"/>
    <s v="(en blanco)"/>
    <n v="1087183074"/>
    <n v="1087183074"/>
    <n v="1087183074"/>
    <n v="153414"/>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2.1.2.1.01 - Primas por antigüedad"/>
    <s v="(en blanco)"/>
    <s v="(en blanco)"/>
    <n v="165600"/>
    <n v="208800"/>
    <n v="231100"/>
    <n v="2088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2.1.2.2.01 - Compensación por gastos de alimentación"/>
    <s v="(en blanco)"/>
    <s v="(en blanco)"/>
    <n v="4579920"/>
    <n v="3539460"/>
    <n v="4377420"/>
    <n v="353946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2.1.2.2.13 - Incentivo por riesgo laboral al personal militar y policial"/>
    <s v="(en blanco)"/>
    <s v="(en blanco)"/>
    <n v="27342000"/>
    <n v="21305250"/>
    <n v="23842000"/>
    <n v="2130525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2.1.2.1.01 - Primas por antigüedad"/>
    <s v="(en blanco)"/>
    <s v="(en blanco)"/>
    <n v="11199828"/>
    <n v="9925064"/>
    <n v="11459828"/>
    <n v="9027458"/>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2.1.2.2.01 - Compensación por gastos de alimentación"/>
    <s v="(en blanco)"/>
    <s v="(en blanco)"/>
    <n v="119035000"/>
    <n v="109651020"/>
    <n v="118732000"/>
    <n v="10032998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2.1.2.2.08 - Compensaciones especiales"/>
    <s v="(en blanco)"/>
    <s v="(en blanco)"/>
    <n v="14857152"/>
    <n v="10752035"/>
    <n v="14857152"/>
    <n v="9853118"/>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2.1.2.2.13 - Incentivo por riesgo laboral al personal militar y policial"/>
    <s v="(en blanco)"/>
    <s v="(en blanco)"/>
    <n v="309393000"/>
    <n v="286170500"/>
    <n v="309458000"/>
    <n v="2594465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2.1.5.1.01 - Contribuciones al seguro de salud"/>
    <s v="(en blanco)"/>
    <s v="(en blanco)"/>
    <n v="24463655"/>
    <n v="26537411.170000002"/>
    <n v="29732173"/>
    <n v="26537311.170000002"/>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2.1.5.2.01 - Contribuciones al seguro de pensiones"/>
    <s v="(en blanco)"/>
    <s v="(en blanco)"/>
    <n v="24498230"/>
    <n v="26574709.529999994"/>
    <n v="29773741"/>
    <n v="26574709.43"/>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2.1.5.3.01 - Contribuciones al seguro de riesgo laboral"/>
    <s v="(en blanco)"/>
    <s v="(en blanco)"/>
    <n v="4140498"/>
    <n v="4491477.1800000016"/>
    <n v="5031402"/>
    <n v="4491477.18"/>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2.1.5.1.01 - Contribuciones al seguro de salud"/>
    <s v="(en blanco)"/>
    <s v="(en blanco)"/>
    <n v="800556653"/>
    <n v="811056814.49999952"/>
    <n v="898402653"/>
    <n v="725903060.38999999"/>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2.1.5.2.01 - Contribuciones al seguro de pensiones"/>
    <s v="(en blanco)"/>
    <s v="(en blanco)"/>
    <n v="955477162"/>
    <n v="955097052.98000038"/>
    <n v="1074488162"/>
    <n v="869823206.17000031"/>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2.1.5.3.01 - Contribuciones al seguro de riesgo laboral"/>
    <s v="(en blanco)"/>
    <s v="(en blanco)"/>
    <n v="135485103"/>
    <n v="137266721.08999994"/>
    <n v="153297103"/>
    <n v="122854747.31"/>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2.2.1.3.01 - Teléfono local"/>
    <s v="(en blanco)"/>
    <s v="(en blanco)"/>
    <n v="80000000"/>
    <n v="59874046.319999993"/>
    <n v="77041859"/>
    <n v="59874046.320000008"/>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2.2.1.5.01 - Servicio de internet y televisión por cable"/>
    <s v="(en blanco)"/>
    <s v="(en blanco)"/>
    <n v="30960000"/>
    <n v="22396240.419999987"/>
    <n v="30960000"/>
    <n v="22396240.419999991"/>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2.2.1.6.02 - Electricidad no cortable"/>
    <s v="(en blanco)"/>
    <s v="(en blanco)"/>
    <n v="206400000"/>
    <n v="163305484.95999998"/>
    <n v="206400000"/>
    <n v="163305484.95999998"/>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2.2.1.7.01 - Agua"/>
    <s v="(en blanco)"/>
    <s v="(en blanco)"/>
    <n v="5530440"/>
    <n v="5217371.7699999996"/>
    <n v="8850781"/>
    <n v="5217371.7699999996"/>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2.2.1.8.01 - Recolección de residuos"/>
    <s v="(en blanco)"/>
    <s v="(en blanco)"/>
    <n v="4366200"/>
    <n v="2254874"/>
    <n v="4366200"/>
    <n v="2254874"/>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2.2.2.1.01 - Publicidad y propaganda"/>
    <s v="(en blanco)"/>
    <s v="(en blanco)"/>
    <n v="0"/>
    <n v="37950"/>
    <n v="37950"/>
    <n v="37950"/>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2.2.2.1.03 - Publicaciones de avisos oficiales"/>
    <s v="(en blanco)"/>
    <s v="(en blanco)"/>
    <n v="1800000"/>
    <n v="1149841.55"/>
    <n v="1536944.2"/>
    <n v="1149841.55"/>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2.2.2.2.01 - Impresión, encuadernación y rotulación"/>
    <s v="(en blanco)"/>
    <s v="(en blanco)"/>
    <n v="8738835"/>
    <n v="7652536"/>
    <n v="12988637.600000001"/>
    <n v="7652536"/>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2.2.3.1.01 - Viáticos dentro del país"/>
    <s v="(en blanco)"/>
    <s v="(en blanco)"/>
    <n v="10920000"/>
    <n v="9236150"/>
    <n v="10920000"/>
    <n v="9236150"/>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2.2.3.2.01 - Viaticos fuera del país"/>
    <s v="(en blanco)"/>
    <s v="(en blanco)"/>
    <n v="20160000"/>
    <n v="12995457.660000002"/>
    <n v="20160000"/>
    <n v="12995457.66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2.2.3.1.01 - Viáticos dentro del país"/>
    <s v="(en blanco)"/>
    <s v="(en blanco)"/>
    <n v="7000000"/>
    <n v="5288700"/>
    <n v="7000000"/>
    <n v="5288700"/>
  </r>
  <r>
    <s v="2023"/>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2.2.4.1.01 - Pasajes y gastos de transporte"/>
    <s v="(en blanco)"/>
    <s v="(en blanco)"/>
    <n v="2000000"/>
    <n v="148114.37"/>
    <n v="880270.08000000007"/>
    <n v="148114.37"/>
  </r>
  <r>
    <s v="2023"/>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2.2.4.2.01 - Fletes"/>
    <s v="(en blanco)"/>
    <s v="(en blanco)"/>
    <n v="0"/>
    <n v="11295381.440000001"/>
    <n v="11295381.440000001"/>
    <n v="2149891.430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2.2.5.1.01 - Alquileres y rentas de edificaciones y locales"/>
    <s v="(en blanco)"/>
    <s v="(en blanco)"/>
    <n v="11000000"/>
    <n v="8299452.1300000008"/>
    <n v="10000000"/>
    <n v="7637630.8699999982"/>
  </r>
  <r>
    <s v="2023"/>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2.2.5.9.01 - Licencias Informáticas"/>
    <s v="(en blanco)"/>
    <s v="(en blanco)"/>
    <n v="88973157"/>
    <n v="87132678.670000002"/>
    <n v="281646538.67000002"/>
    <n v="77150287.689999998"/>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2.2.6.2.01 - Seguro de bienes muebles"/>
    <s v="(en blanco)"/>
    <s v="(en blanco)"/>
    <n v="170000000"/>
    <n v="49986758.460000001"/>
    <n v="196195276"/>
    <n v="49986758.460000001"/>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2.2.6.3.01 - Seguros de personas"/>
    <s v="(en blanco)"/>
    <s v="(en blanco)"/>
    <n v="498552000"/>
    <n v="400543706"/>
    <n v="438115745.42000002"/>
    <n v="400543706"/>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2.2.6.2.01 - Seguro de bienes muebles"/>
    <s v="(en blanco)"/>
    <s v="(en blanco)"/>
    <n v="8000000"/>
    <n v="0"/>
    <n v="7300000"/>
    <n v="0"/>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0"/>
    <n v="131763043.48"/>
    <n v="0"/>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60000"/>
    <n v="188656.11"/>
    <n v="960000"/>
    <n v="188656.1100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
    <n v="29721060"/>
    <n v="35482060"/>
    <n v="14821044.08"/>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4400000"/>
    <n v="14454000"/>
    <n v="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2.2.8.6.01 - Eventos generales"/>
    <s v="(en blanco)"/>
    <s v="(en blanco)"/>
    <n v="6700000"/>
    <n v="3000000"/>
    <n v="4500000"/>
    <n v="300000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2.2.8.7.01 - Servicios técnicos y profesionales"/>
    <s v="(en blanco)"/>
    <s v="(en blanco)"/>
    <n v="0"/>
    <n v="0"/>
    <n v="0"/>
    <n v="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2.2.8.7.05 - Servicios de informática y sistemas computarizados"/>
    <s v="(en blanco)"/>
    <s v="(en blanco)"/>
    <n v="40685543"/>
    <n v="122796579.44000001"/>
    <n v="129184839.09"/>
    <n v="29669628.509999998"/>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2.2.8.7.06 - Otros servicios técnicos profesionales"/>
    <s v="(en blanco)"/>
    <s v="(en blanco)"/>
    <n v="504000"/>
    <n v="9321067.4499999993"/>
    <n v="9321067.4499999993"/>
    <n v="1525431.43"/>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2.2.9.1.01 - Otras contrataciones de servicios"/>
    <s v="(en blanco)"/>
    <s v="(en blanco)"/>
    <n v="0"/>
    <n v="20021197.32"/>
    <n v="20021198.32"/>
    <n v="4895898.32"/>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2.2.9.2.01 - Servicios de alimentación"/>
    <s v="(en blanco)"/>
    <s v="(en blanco)"/>
    <n v="0"/>
    <n v="1400000"/>
    <n v="1400001"/>
    <n v="700000"/>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99 - MULTIPROVINCIAL"/>
    <s v="2.2.9.2.01 - Servicios de alimentación"/>
    <s v="(en blanco)"/>
    <s v="(en blanco)"/>
    <n v="0"/>
    <n v="0"/>
    <n v="123900"/>
    <n v="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2.3.1.1.01 - Alimentos y bebidas para personas"/>
    <s v="(en blanco)"/>
    <s v="(en blanco)"/>
    <n v="175000000"/>
    <n v="176300203.51999998"/>
    <n v="176950305.28"/>
    <n v="134159368.31"/>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2.3.1.2.01 - Alimentos para animales"/>
    <s v="(en blanco)"/>
    <s v="(en blanco)"/>
    <n v="1500000"/>
    <n v="1689918.3599999999"/>
    <n v="2285522.36"/>
    <n v="1345330.06"/>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2.3.1.3.03 - Productos forestales"/>
    <s v="(en blanco)"/>
    <s v="(en blanco)"/>
    <n v="0"/>
    <n v="57820"/>
    <n v="57820"/>
    <n v="5782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2.3.1.4.01 - Madera, corcho y sus manufacturas"/>
    <s v="(en blanco)"/>
    <s v="(en blanco)"/>
    <n v="0"/>
    <n v="0"/>
    <n v="1"/>
    <n v="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2.3.1.1.01 - Alimentos y bebidas para personas"/>
    <s v="(en blanco)"/>
    <s v="(en blanco)"/>
    <n v="17665455"/>
    <n v="650101.76000000001"/>
    <n v="2000204"/>
    <n v="650101.76000000001"/>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2.3.2.1.01 - Hilados, fibras, telas y útiles de costura"/>
    <s v="(en blanco)"/>
    <s v="(en blanco)"/>
    <n v="12243600"/>
    <n v="214582.47"/>
    <n v="3114550.4699999988"/>
    <n v="214582.47"/>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2.3.2.2.01 - Acabados textiles"/>
    <s v="(en blanco)"/>
    <s v="(en blanco)"/>
    <n v="16000000"/>
    <n v="8853245"/>
    <n v="55935159"/>
    <n v="8853245"/>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2.3.2.3.01 - Prendas y accesorios de vestir"/>
    <s v="(en blanco)"/>
    <s v="(en blanco)"/>
    <n v="173000000"/>
    <n v="6962454.4800000004"/>
    <n v="867999226.09000003"/>
    <n v="6894604.4800000004"/>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2.3.2.4.01 - Calzados"/>
    <s v="(en blanco)"/>
    <s v="(en blanco)"/>
    <n v="96905000"/>
    <n v="0"/>
    <n v="271532691.13"/>
    <n v="0"/>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99 - MULTIPROVINCIAL"/>
    <s v="2.3.2.3.01 - Prendas y accesorios de vestir"/>
    <s v="(en blanco)"/>
    <s v="(en blanco)"/>
    <n v="0"/>
    <n v="565964.57999999996"/>
    <n v="565965"/>
    <n v="565964.57999999996"/>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2.3.3.1.01 - Papel de escritorio"/>
    <s v="(en blanco)"/>
    <s v="(en blanco)"/>
    <n v="4474878"/>
    <n v="3499918.94"/>
    <n v="7769358.5199999996"/>
    <n v="3368094.06"/>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2.3.3.2.01 - Papel y cartón"/>
    <s v="(en blanco)"/>
    <s v="(en blanco)"/>
    <n v="24000000"/>
    <n v="15164600.01"/>
    <n v="15165000"/>
    <n v="8727679.959999999"/>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2.3.3.3.01 - Productos de artes gráficas"/>
    <s v="(en blanco)"/>
    <s v="(en blanco)"/>
    <n v="4500000"/>
    <n v="4301162.54"/>
    <n v="4500000"/>
    <n v="2237103"/>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2.3.3.4.01 - Libros, revistas y periódicos"/>
    <s v="(en blanco)"/>
    <s v="(en blanco)"/>
    <n v="240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99 - MULTIPROVINCIAL"/>
    <s v="2.3.3.3.01 - Productos de artes gráficas"/>
    <s v="(en blanco)"/>
    <s v="(en blanco)"/>
    <n v="0"/>
    <n v="0"/>
    <n v="934600"/>
    <n v="0"/>
  </r>
  <r>
    <s v="2023"/>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2.3.4.1.01 - Productos medicinales para uso humano"/>
    <s v="(en blanco)"/>
    <s v="(en blanco)"/>
    <n v="0"/>
    <n v="1367.08"/>
    <n v="8000"/>
    <n v="1367.08"/>
  </r>
  <r>
    <s v="2023"/>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2.3.4.2.01 - Productos medicinales para uso veterinario"/>
    <s v="(en blanco)"/>
    <s v="(en blanco)"/>
    <n v="300000"/>
    <n v="367793.30000000005"/>
    <n v="437053.3"/>
    <n v="367793.3"/>
  </r>
  <r>
    <s v="2023"/>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2.3.5.3.01 - Llantas y neumáticos"/>
    <s v="(en blanco)"/>
    <s v="(en blanco)"/>
    <n v="40584000"/>
    <n v="29529797.360000003"/>
    <n v="29984000"/>
    <n v="15417474.08"/>
  </r>
  <r>
    <s v="2023"/>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2.3.5.5.01 - Plástico"/>
    <s v="(en blanco)"/>
    <s v="(en blanco)"/>
    <n v="20166000"/>
    <n v="11922067.82"/>
    <n v="11957468"/>
    <n v="7626867.8199999994"/>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1.01 - Productos de cemento"/>
    <s v="(en blanco)"/>
    <s v="(en blanco)"/>
    <n v="1200000"/>
    <n v="82077.66"/>
    <n v="142022"/>
    <n v="82077.66"/>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1.04 - Productos de yeso"/>
    <s v="(en blanco)"/>
    <s v="(en blanco)"/>
    <n v="1000000"/>
    <n v="68603.429999999993"/>
    <n v="100416.43000000005"/>
    <n v="68603.429999999993"/>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1.05 - Productos de arcilla y derivados"/>
    <s v="(en blanco)"/>
    <s v="(en blanco)"/>
    <n v="0"/>
    <n v="174876"/>
    <n v="143063"/>
    <n v="174876"/>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2.01 - Productos de vidrio"/>
    <s v="(en blanco)"/>
    <s v="(en blanco)"/>
    <n v="1000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2.02 - Productos de loza"/>
    <s v="(en blanco)"/>
    <s v="(en blanco)"/>
    <n v="1002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3.04 - Herramientas menores"/>
    <s v="(en blanco)"/>
    <s v="(en blanco)"/>
    <n v="708000"/>
    <n v="86528.81"/>
    <n v="308000"/>
    <n v="86528.81"/>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3.06 - Productos metálicos"/>
    <s v="(en blanco)"/>
    <s v="(en blanco)"/>
    <n v="25000000"/>
    <n v="6904740.1500000004"/>
    <n v="12350637"/>
    <n v="6904740.1500000004"/>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2.3.6.4.06 - Productos abrasivos"/>
    <s v="(en blanco)"/>
    <s v="(en blanco)"/>
    <n v="0"/>
    <n v="651.36"/>
    <n v="132"/>
    <n v="651.36"/>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01 - Gasolina"/>
    <s v="(en blanco)"/>
    <s v="(en blanco)"/>
    <n v="585229228"/>
    <n v="404104713.18000007"/>
    <n v="423241744"/>
    <n v="385946933.33000004"/>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02 - Gasoil"/>
    <s v="(en blanco)"/>
    <s v="(en blanco)"/>
    <n v="800000000"/>
    <n v="629026264.77999997"/>
    <n v="641501916.75"/>
    <n v="47421149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04 - Gas GLP"/>
    <s v="(en blanco)"/>
    <s v="(en blanco)"/>
    <n v="10200000"/>
    <n v="8113481.8000000007"/>
    <n v="8100000"/>
    <n v="4637467.18"/>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05 - Aceites y grasas"/>
    <s v="(en blanco)"/>
    <s v="(en blanco)"/>
    <n v="0"/>
    <n v="10223409.67"/>
    <n v="15373409.67"/>
    <n v="10223409.67"/>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06 - Lubricantes"/>
    <s v="(en blanco)"/>
    <s v="(en blanco)"/>
    <n v="15000000"/>
    <n v="0"/>
    <n v="8661000"/>
    <n v="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1.99 - Otros combustibles"/>
    <s v="(en blanco)"/>
    <s v="(en blanco)"/>
    <n v="0"/>
    <n v="67142"/>
    <n v="67142"/>
    <n v="67142"/>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2.03 - Productos químicos de uso personal y de laboratorios"/>
    <s v="(en blanco)"/>
    <s v="(en blanco)"/>
    <n v="150000"/>
    <n v="0"/>
    <n v="9996"/>
    <n v="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2.06 - Pinturas, lacas, barnices, diluyentes y absorbentes para pinturas"/>
    <s v="(en blanco)"/>
    <s v="(en blanco)"/>
    <n v="6000000"/>
    <n v="2540376.4500000002"/>
    <n v="4818900"/>
    <n v="2540376.4500000002"/>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2.3.7.2.99 - Otros productos químicos y conexos"/>
    <s v="(en blanco)"/>
    <s v="(en blanco)"/>
    <n v="0"/>
    <n v="150456.46"/>
    <n v="356167.20999999996"/>
    <n v="150456.46"/>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1.01 - Útiles y materiales de limpieza e higiene"/>
    <s v="(en blanco)"/>
    <s v="(en blanco)"/>
    <n v="6000000"/>
    <n v="5797540"/>
    <n v="5797540"/>
    <n v="2856419.63"/>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2.01 - Útiles  y materiales de escritorio, oficina e informática"/>
    <s v="(en blanco)"/>
    <s v="(en blanco)"/>
    <n v="25000000"/>
    <n v="34158085.059999995"/>
    <n v="34185285.039999999"/>
    <n v="13680356.059999999"/>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3.01 - Útiles menores médico, quirúrgicos o de laboratorio"/>
    <s v="(en blanco)"/>
    <s v="(en blanco)"/>
    <n v="1000000"/>
    <n v="459774.86"/>
    <n v="464775"/>
    <n v="124740.81"/>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5.01 - Útiles de cocina y comedor"/>
    <s v="(en blanco)"/>
    <s v="(en blanco)"/>
    <n v="504000"/>
    <n v="9791094"/>
    <n v="9504000"/>
    <n v="5691955.0699999994"/>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6.01 - Productos eléctricos y afines"/>
    <s v="(en blanco)"/>
    <s v="(en blanco)"/>
    <n v="45000000"/>
    <n v="79318221.859999985"/>
    <n v="93078604.079999998"/>
    <n v="39928202.049999997"/>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7.01 - Productos y útiles veterinarios"/>
    <s v="(en blanco)"/>
    <s v="(en blanco)"/>
    <n v="0"/>
    <n v="3090.9"/>
    <n v="21310.9"/>
    <n v="3090.9"/>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8.01 - Repuestos"/>
    <s v="(en blanco)"/>
    <s v="(en blanco)"/>
    <n v="95000000"/>
    <n v="91845145.420000002"/>
    <n v="97556274.670000002"/>
    <n v="77247114.669999987"/>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8.02 - Accesorios"/>
    <s v="(en blanco)"/>
    <s v="(en blanco)"/>
    <n v="0"/>
    <n v="6119196.0999999996"/>
    <n v="6347937.3700000048"/>
    <n v="1714841.95"/>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9.01 - Productos y Utiles Varios  n.i.p"/>
    <s v="(en blanco)"/>
    <s v="(en blanco)"/>
    <n v="4000000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9.04 - Productos y útiles de defensa y seguridad"/>
    <s v="(en blanco)"/>
    <s v="(en blanco)"/>
    <n v="100000000"/>
    <n v="432855553.01999998"/>
    <n v="653274900.18000007"/>
    <n v="238933033.02000001"/>
  </r>
  <r>
    <s v="2023"/>
    <x v="0"/>
    <x v="0"/>
    <x v="1"/>
    <x v="1"/>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2.3.9.9.05 - Productos y útiles diversos"/>
    <s v="(en blanco)"/>
    <s v="(en blanco)"/>
    <n v="0"/>
    <n v="5679489.0999999996"/>
    <n v="10962454.1"/>
    <n v="5679489.0999999996"/>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2.3.9.6.01 - Productos eléctricos y afines"/>
    <s v="(en blanco)"/>
    <s v="(en blanco)"/>
    <n v="24948032"/>
    <n v="0"/>
    <n v="10747318"/>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1.01 - Sueldos empleados fijos"/>
    <s v="(en blanco)"/>
    <s v="(en blanco)"/>
    <n v="279864111"/>
    <n v="437905187.67999995"/>
    <n v="476172794.17000002"/>
    <n v="359289513.9699999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2.05 - Periodo probatorio de ingreso a carrera"/>
    <s v="(en blanco)"/>
    <s v="(en blanco)"/>
    <n v="2870400"/>
    <n v="2870400"/>
    <n v="2870400"/>
    <n v="524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2.08 - Empleados temporales"/>
    <s v="(en blanco)"/>
    <s v="(en blanco)"/>
    <n v="3369200"/>
    <n v="9650866.6799999997"/>
    <n v="4307200"/>
    <n v="3888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2.11 - Interinato"/>
    <s v="(en blanco)"/>
    <s v="(en blanco)"/>
    <n v="1308000"/>
    <n v="1793000"/>
    <n v="1308000"/>
    <n v="1384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3.01 - Sueldos al personal fijo en trámite de pensiones"/>
    <s v="(en blanco)"/>
    <s v="(en blanco)"/>
    <n v="714000"/>
    <n v="3890735.52"/>
    <n v="3890735.52"/>
    <n v="2950703.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4.01 - Sueldo Anual No. 13"/>
    <s v="(en blanco)"/>
    <s v="(en blanco)"/>
    <n v="19979711"/>
    <n v="23381226.960000001"/>
    <n v="23381226.960000001"/>
    <n v="155283.33000000002"/>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5.03 - Prestación laboral por desvinculación"/>
    <s v="(en blanco)"/>
    <s v="(en blanco)"/>
    <n v="25017597"/>
    <n v="17605150.100000001"/>
    <n v="24608930.039999999"/>
    <n v="17605150.10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2.1.1.5.04 - Proporción de vacaciones no disfrutadas"/>
    <s v="(en blanco)"/>
    <s v="(en blanco)"/>
    <n v="4007673"/>
    <n v="9087035.0300000012"/>
    <n v="4007673"/>
    <n v="8932088.089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1.01 - Sueldos empleados fijos"/>
    <s v="(en blanco)"/>
    <s v="(en blanco)"/>
    <n v="175198200"/>
    <n v="48842090.840000004"/>
    <n v="48842091.330000006"/>
    <n v="38308800.14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2.04 - Personal de servicios especiales"/>
    <s v="(en blanco)"/>
    <s v="(en blanco)"/>
    <n v="72000000"/>
    <n v="90000000"/>
    <n v="90000000"/>
    <n v="82000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2.05 - Periodo probatorio de ingreso a carrera"/>
    <s v="(en blanco)"/>
    <s v="(en blanco)"/>
    <n v="9129600"/>
    <n v="0"/>
    <n v="0"/>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2.08 - Empleados temporales"/>
    <s v="(en blanco)"/>
    <s v="(en blanco)"/>
    <n v="319248000"/>
    <n v="492320265.96000004"/>
    <n v="492354113.36000001"/>
    <n v="392405233.38000005"/>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4.01 - Sueldo Anual No. 13"/>
    <s v="(en blanco)"/>
    <s v="(en blanco)"/>
    <n v="48005285"/>
    <n v="67720178.670000002"/>
    <n v="67720178.670000002"/>
    <n v="14583.3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5.03 - Prestación laboral por desvinculación"/>
    <s v="(en blanco)"/>
    <s v="(en blanco)"/>
    <n v="24809288"/>
    <n v="7812809"/>
    <n v="13754805.33"/>
    <n v="781280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2.1.1.5.04 - Proporción de vacaciones no disfrutadas"/>
    <s v="(en blanco)"/>
    <s v="(en blanco)"/>
    <n v="3799364"/>
    <n v="5971407.0200000005"/>
    <n v="3799364"/>
    <n v="5971407.0200000005"/>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2.1.2.2.01 - Compensación por gastos de alimentación"/>
    <s v="(en blanco)"/>
    <s v="(en blanco)"/>
    <n v="13824000"/>
    <n v="0"/>
    <n v="0"/>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2.1.2.2.06 - Incentivo por Rendimiento Individual"/>
    <s v="(en blanco)"/>
    <s v="(en blanco)"/>
    <n v="19979709"/>
    <n v="14353356.850000001"/>
    <n v="16857576.509999998"/>
    <n v="14340773.52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2.1.2.2.09 - Bono por desempeño a servidores de carrera"/>
    <s v="(en blanco)"/>
    <s v="(en blanco)"/>
    <n v="4415150"/>
    <n v="4343613.03"/>
    <n v="4415150"/>
    <n v="4343613.0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2.1.2.2.10 - Compensación por cumplimiento de indicadores del MAP"/>
    <s v="(en blanco)"/>
    <s v="(en blanco)"/>
    <n v="19979709"/>
    <n v="37346099.199999996"/>
    <n v="37346099.200000003"/>
    <n v="32405678.60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2.1.2.2.15 - Compensación extraordinaria anual"/>
    <s v="(en blanco)"/>
    <s v="(en blanco)"/>
    <n v="0"/>
    <n v="68000"/>
    <n v="68000"/>
    <n v="68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2.1.2.2.01 - Compensación por gastos de alimentación"/>
    <s v="(en blanco)"/>
    <s v="(en blanco)"/>
    <n v="77091600"/>
    <n v="88495400"/>
    <n v="88505200"/>
    <n v="730692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2.1.2.2.03 - Pago de horas extraordinarias"/>
    <s v="(en blanco)"/>
    <s v="(en blanco)"/>
    <n v="6000000"/>
    <n v="6000000"/>
    <n v="6000000"/>
    <n v="3142866.050000000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2.1.2.2.05 - Compensación servicios de seguridad"/>
    <s v="(en blanco)"/>
    <s v="(en blanco)"/>
    <n v="72487644"/>
    <n v="84106843.540000007"/>
    <n v="84166843.540000007"/>
    <n v="69332670.03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2.1.2.2.06 - Incentivo por Rendimiento Individual"/>
    <s v="(en blanco)"/>
    <s v="(en blanco)"/>
    <n v="48005287"/>
    <n v="38139501.870000005"/>
    <n v="39344876"/>
    <n v="38139501.869999997"/>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2.1.2.2.10 - Compensación por cumplimiento de indicadores del MAP"/>
    <s v="(en blanco)"/>
    <s v="(en blanco)"/>
    <n v="48005287"/>
    <n v="46572000"/>
    <n v="48005287"/>
    <n v="41027459.729999997"/>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2.1.5.1.01 - Contribuciones al seguro de salud"/>
    <s v="(en blanco)"/>
    <s v="(en blanco)"/>
    <n v="17237613"/>
    <n v="31674325.439999998"/>
    <n v="32299208.869999997"/>
    <n v="26038319.18999999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2.1.5.2.01 - Contribuciones al seguro de pensiones"/>
    <s v="(en blanco)"/>
    <s v="(en blanco)"/>
    <n v="17261925"/>
    <n v="31792551.850000001"/>
    <n v="32402772.049999997"/>
    <n v="26143414.830000002"/>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2.1.5.3.01 - Contribuciones al seguro de riesgo laboral"/>
    <s v="(en blanco)"/>
    <s v="(en blanco)"/>
    <n v="2674383"/>
    <n v="4246030.5299999993"/>
    <n v="5988935.879999999"/>
    <n v="3535859.0400000005"/>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2.1.5.1.01 - Contribuciones al seguro de salud"/>
    <s v="(en blanco)"/>
    <s v="(en blanco)"/>
    <n v="35703524"/>
    <n v="42889482.080000006"/>
    <n v="42889482.080000006"/>
    <n v="30560898.87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2.1.5.2.01 - Contribuciones al seguro de pensiones"/>
    <s v="(en blanco)"/>
    <s v="(en blanco)"/>
    <n v="35753882"/>
    <n v="42944653.400000006"/>
    <n v="42944653.400000006"/>
    <n v="30601315.359999996"/>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2.1.5.3.01 - Contribuciones al seguro de riesgo laboral"/>
    <s v="(en blanco)"/>
    <s v="(en blanco)"/>
    <n v="5539333"/>
    <n v="6451354.0900000008"/>
    <n v="6451354.0899999999"/>
    <n v="4627932.350000000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1.01 - Radiocomunicación"/>
    <s v="(en blanco)"/>
    <s v="(en blanco)"/>
    <n v="143330"/>
    <n v="143330"/>
    <n v="14333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3.01 - Teléfono local"/>
    <s v="(en blanco)"/>
    <s v="(en blanco)"/>
    <n v="8546712"/>
    <n v="8546712"/>
    <n v="8546712"/>
    <n v="2159131.6300000004"/>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5.01 - Servicio de internet y televisión por cable"/>
    <s v="(en blanco)"/>
    <s v="(en blanco)"/>
    <n v="7518138"/>
    <n v="6518138"/>
    <n v="7518138"/>
    <n v="2562261.510000000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6.01 - Energía eléctrica"/>
    <s v="(en blanco)"/>
    <s v="(en blanco)"/>
    <n v="5292114"/>
    <n v="5292114"/>
    <n v="5292114"/>
    <n v="735576.0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7.01 - Agua"/>
    <s v="(en blanco)"/>
    <s v="(en blanco)"/>
    <n v="120000"/>
    <n v="120000"/>
    <n v="120000"/>
    <n v="801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99 - MULTIPROVINCIAL"/>
    <s v="2.2.1.8.01 - Recolección de residuos"/>
    <s v="(en blanco)"/>
    <s v="(en blanco)"/>
    <n v="35268"/>
    <n v="85268"/>
    <n v="35268"/>
    <n v="3604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1.01 - Radiocomunicación"/>
    <s v="(en blanco)"/>
    <s v="(en blanco)"/>
    <n v="429990"/>
    <n v="429990"/>
    <n v="429990"/>
    <n v="41418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3.01 - Teléfono local"/>
    <s v="(en blanco)"/>
    <s v="(en blanco)"/>
    <n v="25640136"/>
    <n v="25640136"/>
    <n v="25640136"/>
    <n v="24399371.7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5.01 - Servicio de internet y televisión por cable"/>
    <s v="(en blanco)"/>
    <s v="(en blanco)"/>
    <n v="22554414"/>
    <n v="22409548.879999999"/>
    <n v="22834414"/>
    <n v="19997615.35000000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6.01 - Energía eléctrica"/>
    <s v="(en blanco)"/>
    <s v="(en blanco)"/>
    <n v="15876342"/>
    <n v="15876342"/>
    <n v="15876342"/>
    <n v="10884277.89999999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7.01 - Agua"/>
    <s v="(en blanco)"/>
    <s v="(en blanco)"/>
    <n v="360000"/>
    <n v="360000"/>
    <n v="440000"/>
    <n v="269378.3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2.2.1.8.01 - Recolección de residuos"/>
    <s v="(en blanco)"/>
    <s v="(en blanco)"/>
    <n v="105804"/>
    <n v="105804"/>
    <n v="105804"/>
    <n v="8730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99 - MULTIPROVINCIAL"/>
    <s v="2.2.2.2.01 - Impresión, encuadernación y rotulación"/>
    <s v="(en blanco)"/>
    <s v="(en blanco)"/>
    <n v="0"/>
    <n v="10814.7"/>
    <n v="100000"/>
    <n v="10814.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2.2.2.1.01 - Publicidad y propaganda"/>
    <s v="(en blanco)"/>
    <s v="(en blanco)"/>
    <n v="2398812"/>
    <n v="1732837.4200000002"/>
    <n v="2398812"/>
    <n v="1732837.419999999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2.2.2.1.03 - Publicaciones de avisos oficiales"/>
    <s v="(en blanco)"/>
    <s v="(en blanco)"/>
    <n v="0"/>
    <n v="634405.76"/>
    <n v="500000"/>
    <n v="380643.4599999999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2.2.2.2.01 - Impresión, encuadernación y rotulación"/>
    <s v="(en blanco)"/>
    <s v="(en blanco)"/>
    <n v="162600"/>
    <n v="949401.38"/>
    <n v="1516359"/>
    <n v="821961.3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2.2.3.1.01 - Viáticos dentro del país"/>
    <s v="(en blanco)"/>
    <s v="(en blanco)"/>
    <n v="9127878"/>
    <n v="5412142.5"/>
    <n v="9857878"/>
    <n v="5412142.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2.2.3.2.01 - Viaticos fuera del país"/>
    <s v="(en blanco)"/>
    <s v="(en blanco)"/>
    <n v="0"/>
    <n v="13447"/>
    <n v="15000"/>
    <n v="1344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2.2.4.1.01 - Pasajes y gastos de transporte"/>
    <s v="(en blanco)"/>
    <s v="(en blanco)"/>
    <n v="785600"/>
    <n v="2650509.34"/>
    <n v="2785600"/>
    <n v="1126044.659999999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2.2.4.4.01 - Peaje"/>
    <s v="(en blanco)"/>
    <s v="(en blanco)"/>
    <n v="1050000"/>
    <n v="2162915"/>
    <n v="2700000"/>
    <n v="216291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2.2.5.1.01 - Alquileres y rentas de edificaciones y locales"/>
    <s v="(en blanco)"/>
    <s v="(en blanco)"/>
    <n v="711247"/>
    <n v="3980299.6399999997"/>
    <n v="8741447.7400000002"/>
    <n v="2877234.6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2.2.5.3.02 - Alquiler de equipo de tecnología y almacenamiento de datos"/>
    <s v="(en blanco)"/>
    <s v="(en blanco)"/>
    <n v="1854132"/>
    <n v="2158887.7400000002"/>
    <n v="1854132"/>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2.2.5.9.01 - Licencias Informáticas"/>
    <s v="(en blanco)"/>
    <s v="(en blanco)"/>
    <n v="0"/>
    <n v="1187863"/>
    <n v="10124634.880000001"/>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1.01 - Alquileres y rentas de edificaciones y locales"/>
    <s v="(en blanco)"/>
    <s v="(en blanco)"/>
    <n v="4978663"/>
    <n v="4105370.72"/>
    <n v="4167631.68"/>
    <n v="3366154.7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1.02 - Hospedaje"/>
    <s v="(en blanco)"/>
    <s v="(en blanco)"/>
    <n v="0"/>
    <n v="60396.770000000004"/>
    <n v="100000"/>
    <n v="29525.3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3.02 - Alquiler de equipo de tecnología y almacenamiento de datos"/>
    <s v="(en blanco)"/>
    <s v="(en blanco)"/>
    <n v="5562396"/>
    <n v="8493805.4800000004"/>
    <n v="9550383.370000001"/>
    <n v="5277279.5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3.04 - Alquiler de equipo de oficina y muebles"/>
    <s v="(en blanco)"/>
    <s v="(en blanco)"/>
    <n v="25600"/>
    <n v="0"/>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4.01 - Alquileres de equipos de transporte, tracción y elevación"/>
    <s v="(en blanco)"/>
    <s v="(en blanco)"/>
    <n v="25600"/>
    <n v="7000"/>
    <n v="25600"/>
    <n v="70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5.01 - Alquiler de tierras"/>
    <s v="(en blanco)"/>
    <s v="(en blanco)"/>
    <n v="25600"/>
    <n v="0"/>
    <n v="707645.48"/>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8.01 - Otros alquileres y arrendamientos por derechos de usos"/>
    <s v="(en blanco)"/>
    <s v="(en blanco)"/>
    <n v="50000"/>
    <n v="345084.64"/>
    <n v="539264.96"/>
    <n v="276040.4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2.2.5.9.01 - Licencias Informáticas"/>
    <s v="(en blanco)"/>
    <s v="(en blanco)"/>
    <n v="75600"/>
    <n v="7736670.0300000003"/>
    <n v="5786382.6399999997"/>
    <n v="465078.5799999999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99 - MULTIPROVINCIAL"/>
    <s v="2.2.6.2.01 - Seguro de bienes muebles"/>
    <s v="(en blanco)"/>
    <s v="(en blanco)"/>
    <n v="7500000"/>
    <n v="0"/>
    <n v="21371939.43"/>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99 - MULTIPROVINCIAL"/>
    <s v="2.2.6.3.01 - Seguros de personas"/>
    <s v="(en blanco)"/>
    <s v="(en blanco)"/>
    <n v="5387036"/>
    <n v="1642086.1"/>
    <n v="5499710.6600000001"/>
    <n v="1642086.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2.2.6.1.01 - Seguro de bienes inmuebles e infraestructura"/>
    <s v="(en blanco)"/>
    <s v="(en blanco)"/>
    <n v="0"/>
    <n v="0"/>
    <n v="2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2.2.6.2.01 - Seguro de bienes muebles"/>
    <s v="(en blanco)"/>
    <s v="(en blanco)"/>
    <n v="22500000"/>
    <n v="3403763.4400000004"/>
    <n v="3403763.4400000004"/>
    <n v="3403763.4400000004"/>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2.2.6.3.01 - Seguros de personas"/>
    <s v="(en blanco)"/>
    <s v="(en blanco)"/>
    <n v="16161110"/>
    <n v="15351325.860000003"/>
    <n v="15351325.859999999"/>
    <n v="15351325.86000000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1 - Reparaciones y mantenimientos menores en edificaciones"/>
    <s v="(en blanco)"/>
    <s v="(en blanco)"/>
    <n v="0"/>
    <n v="224271.57"/>
    <n v="1055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36580000"/>
    <n v="61635223.199999996"/>
    <n v="365800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000000"/>
    <n v="38370415.469999999"/>
    <n v="38495385.909999996"/>
    <n v="31580236.61000000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16620.0099999998"/>
    <n v="2468000.0099999998"/>
    <n v="124962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381001.69"/>
    <n v="10162643.029999999"/>
    <n v="9395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80000"/>
    <n v="389230"/>
    <n v="180000"/>
    <n v="38923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1.02 - Mantenimientos y reparaciones especiales"/>
    <s v="(en blanco)"/>
    <s v="(en blanco)"/>
    <n v="15000"/>
    <n v="5900"/>
    <n v="95000"/>
    <n v="59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5040000"/>
    <n v="879653.90999999992"/>
    <n v="1140000"/>
    <n v="879653.9099999999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5600"/>
    <n v="40780.800000000003"/>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55000.39"/>
    <n v="70000"/>
    <n v="55000.3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
    <n v="0"/>
    <n v="194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7102650"/>
    <n v="7735751"/>
    <n v="6034910.5999999996"/>
    <n v="345002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25600"/>
    <n v="0"/>
    <n v="3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150000"/>
    <n v="11417993.280000001"/>
    <n v="13457453.02"/>
    <n v="11088388.44000000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98800"/>
    <n v="200000"/>
    <n v="1988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7279600"/>
    <n v="2823492.92"/>
    <n v="2915000"/>
    <n v="2641182.9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25600"/>
    <n v="0"/>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3.01 - Servicios sanitarios médicos y veterinarios"/>
    <s v="(en blanco)"/>
    <s v="(en blanco)"/>
    <n v="0"/>
    <n v="0"/>
    <n v="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5.01 - Fumigación"/>
    <s v="(en blanco)"/>
    <s v="(en blanco)"/>
    <n v="0"/>
    <n v="393000"/>
    <n v="150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7.01 - Servicios técnicos y profesionales"/>
    <s v="(en blanco)"/>
    <s v="(en blanco)"/>
    <n v="0"/>
    <n v="439904"/>
    <n v="599999.99"/>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7.04 - Servicios de capacitación"/>
    <s v="(en blanco)"/>
    <s v="(en blanco)"/>
    <n v="0"/>
    <n v="533430.46"/>
    <n v="2194260"/>
    <n v="533430.4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7.05 - Servicios de informática y sistemas computarizados"/>
    <s v="(en blanco)"/>
    <s v="(en blanco)"/>
    <n v="0"/>
    <n v="991200"/>
    <n v="575776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7.06 - Otros servicios técnicos profesionales"/>
    <s v="(en blanco)"/>
    <s v="(en blanco)"/>
    <n v="0"/>
    <n v="2650000"/>
    <n v="538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2.2.8.8.01 - Impuestos"/>
    <s v="(en blanco)"/>
    <s v="(en blanco)"/>
    <n v="0"/>
    <n v="12641348.299999999"/>
    <n v="12800000"/>
    <n v="12641348.29999999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1.01 - Gastos judiciales"/>
    <s v="(en blanco)"/>
    <s v="(en blanco)"/>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2.01 - Comisiones y gastos"/>
    <s v="(en blanco)"/>
    <s v="(en blanco)"/>
    <n v="15000"/>
    <n v="13244.48"/>
    <n v="75000"/>
    <n v="13244.4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3.01 - Servicios sanitarios médicos y veterinarios"/>
    <s v="(en blanco)"/>
    <s v="(en blanco)"/>
    <n v="24490250"/>
    <n v="40242055"/>
    <n v="40948753.149999999"/>
    <n v="1605585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4.01 - Servicios funerarios y gastos conexos"/>
    <s v="(en blanco)"/>
    <s v="(en blanco)"/>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5.01 - Fumigación"/>
    <s v="(en blanco)"/>
    <s v="(en blanco)"/>
    <n v="730000"/>
    <n v="820000"/>
    <n v="860000"/>
    <n v="819999.9600000000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5.02 - Lavandería"/>
    <s v="(en blanco)"/>
    <s v="(en blanco)"/>
    <n v="8000"/>
    <n v="17798.8"/>
    <n v="32000"/>
    <n v="17798.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5.03 - Limpieza e higiene"/>
    <s v="(en blanco)"/>
    <s v="(en blanco)"/>
    <n v="25600"/>
    <n v="8514.98"/>
    <n v="30600"/>
    <n v="8514.9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6.01 - Eventos generales"/>
    <s v="(en blanco)"/>
    <s v="(en blanco)"/>
    <n v="25600"/>
    <n v="2994208.86"/>
    <n v="3246400"/>
    <n v="2383741.659999999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6.02 - Festividades"/>
    <s v="(en blanco)"/>
    <s v="(en blanco)"/>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1 - Servicios técnicos y profesionales"/>
    <s v="(en blanco)"/>
    <s v="(en blanco)"/>
    <n v="0"/>
    <n v="212400"/>
    <n v="220000"/>
    <n v="2124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2 - Servicios jurídicos"/>
    <s v="(en blanco)"/>
    <s v="(en blanco)"/>
    <n v="725600"/>
    <n v="1721928.9"/>
    <n v="730600"/>
    <n v="1721928.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3 - Servicios de contabilidad y auditoría"/>
    <s v="(en blanco)"/>
    <s v="(en blanco)"/>
    <n v="25600"/>
    <n v="696200"/>
    <n v="25600"/>
    <n v="6962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4 - Servicios de capacitación"/>
    <s v="(en blanco)"/>
    <s v="(en blanco)"/>
    <n v="6025600"/>
    <n v="1853462.55"/>
    <n v="3321550"/>
    <n v="1853462.5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5 - Servicios de informática y sistemas computarizados"/>
    <s v="(en blanco)"/>
    <s v="(en blanco)"/>
    <n v="7700504"/>
    <n v="3901064.66"/>
    <n v="3634923.5100000002"/>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7.06 - Otros servicios técnicos profesionales"/>
    <s v="(en blanco)"/>
    <s v="(en blanco)"/>
    <n v="15600000"/>
    <n v="227178"/>
    <n v="510000"/>
    <n v="22717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8.01 - Impuestos"/>
    <s v="(en blanco)"/>
    <s v="(en blanco)"/>
    <n v="3000"/>
    <n v="28681.93"/>
    <n v="35000"/>
    <n v="28681.9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2.2.8.8.03 - Tasas"/>
    <s v="(en blanco)"/>
    <s v="(en blanco)"/>
    <n v="5000"/>
    <n v="2868"/>
    <n v="50000"/>
    <n v="286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70 - DONACION EXTERNA"/>
    <s v="99 - MULTIPROVINCIAL"/>
    <s v="2.2.8.7.01 - Servicios técnicos y profesionales"/>
    <s v="(en blanco)"/>
    <s v="(en blanco)"/>
    <n v="8656405"/>
    <n v="0"/>
    <n v="8656405"/>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99 - MULTIPROVINCIAL"/>
    <s v="2.2.9.1.01 - Otras contrataciones de servicios"/>
    <s v="(en blanco)"/>
    <s v="(en blanco)"/>
    <n v="0"/>
    <n v="283200"/>
    <n v="620000"/>
    <n v="2832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99 - MULTIPROVINCIAL"/>
    <s v="2.2.9.2.01 - Servicios de alimentación"/>
    <s v="(en blanco)"/>
    <s v="(en blanco)"/>
    <n v="0"/>
    <n v="2147010"/>
    <n v="214701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2.2.9.1.01 - Otras contrataciones de servicios"/>
    <s v="(en blanco)"/>
    <s v="(en blanco)"/>
    <n v="84000"/>
    <n v="5424210"/>
    <n v="5401652"/>
    <n v="18921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2.2.9.2.01 - Servicios de alimentación"/>
    <s v="(en blanco)"/>
    <s v="(en blanco)"/>
    <n v="25600"/>
    <n v="5611799.9800000004"/>
    <n v="1484065"/>
    <n v="5610242.380000000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2.2.9.2.03 - Servicios de Catering"/>
    <s v="(en blanco)"/>
    <s v="(en blanco)"/>
    <n v="3025600"/>
    <n v="199995.25"/>
    <n v="4443348"/>
    <n v="199995.2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99 - MULTIPROVINCIAL"/>
    <s v="2.3.1.1.01 - Alimentos y bebidas para personas"/>
    <s v="(en blanco)"/>
    <s v="(en blanco)"/>
    <n v="0"/>
    <n v="5379426.0700000003"/>
    <n v="10945000"/>
    <n v="3848577.900000000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99 - MULTIPROVINCIAL"/>
    <s v="2.3.1.3.02 - Productos agrícolas"/>
    <s v="(en blanco)"/>
    <s v="(en blanco)"/>
    <n v="0"/>
    <n v="6539.5"/>
    <n v="100000"/>
    <n v="372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2.3.1.1.01 - Alimentos y bebidas para personas"/>
    <s v="(en blanco)"/>
    <s v="(en blanco)"/>
    <n v="4107662"/>
    <n v="9154865.3500000015"/>
    <n v="9031971.8399999999"/>
    <n v="8616497.830000000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2.3.1.3.02 - Productos agrícolas"/>
    <s v="(en blanco)"/>
    <s v="(en blanco)"/>
    <n v="142180"/>
    <n v="34224"/>
    <n v="126801.59"/>
    <n v="3040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2.3.1.3.03 - Productos forestales"/>
    <s v="(en blanco)"/>
    <s v="(en blanco)"/>
    <n v="8000"/>
    <n v="61694.080000000002"/>
    <n v="155000"/>
    <n v="61694.08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2.3.1.4.01 - Madera, corcho y sus manufacturas"/>
    <s v="(en blanco)"/>
    <s v="(en blanco)"/>
    <n v="2010"/>
    <n v="0"/>
    <n v="201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99 - MULTIPROVINCIAL"/>
    <s v="2.3.2.2.01 - Acabados textiles"/>
    <s v="(en blanco)"/>
    <s v="(en blanco)"/>
    <n v="0"/>
    <n v="227327.9"/>
    <n v="263000"/>
    <n v="227327.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99 - MULTIPROVINCIAL"/>
    <s v="2.3.2.3.01 - Prendas y accesorios de vestir"/>
    <s v="(en blanco)"/>
    <s v="(en blanco)"/>
    <n v="35000000"/>
    <n v="701191.4"/>
    <n v="1121120.8000000007"/>
    <n v="329491.4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2.3.2.1.01 - Hilados, fibras, telas y útiles de costura"/>
    <s v="(en blanco)"/>
    <s v="(en blanco)"/>
    <n v="25600"/>
    <n v="0"/>
    <n v="10878"/>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2.3.2.2.01 - Acabados textiles"/>
    <s v="(en blanco)"/>
    <s v="(en blanco)"/>
    <n v="238366631"/>
    <n v="644785.77"/>
    <n v="869227.34000001848"/>
    <n v="800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2.3.2.3.01 - Prendas y accesorios de vestir"/>
    <s v="(en blanco)"/>
    <s v="(en blanco)"/>
    <n v="12107600"/>
    <n v="51707.6"/>
    <n v="90477.60000000149"/>
    <n v="51707.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2.3.2.4.01 - Calzados"/>
    <s v="(en blanco)"/>
    <s v="(en blanco)"/>
    <n v="25600"/>
    <n v="0"/>
    <n v="128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99 - MULTIPROVINCIAL"/>
    <s v="2.3.3.1.01 - Papel de escritorio"/>
    <s v="(en blanco)"/>
    <s v="(en blanco)"/>
    <n v="0"/>
    <n v="0"/>
    <n v="227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99 - MULTIPROVINCIAL"/>
    <s v="2.3.3.2.01 - Papel y cartón"/>
    <s v="(en blanco)"/>
    <s v="(en blanco)"/>
    <n v="0"/>
    <n v="409106"/>
    <n v="3247520"/>
    <n v="203892.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99 - MULTIPROVINCIAL"/>
    <s v="2.3.3.3.01 - Productos de artes gráficas"/>
    <s v="(en blanco)"/>
    <s v="(en blanco)"/>
    <n v="0"/>
    <n v="464684"/>
    <n v="1606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99 - MULTIPROVINCIAL"/>
    <s v="2.3.3.4.01 - Libros, revistas y periódicos"/>
    <s v="(en blanco)"/>
    <s v="(en blanco)"/>
    <n v="0"/>
    <n v="78000.36"/>
    <n v="2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2.3.3.1.01 - Papel de escritorio"/>
    <s v="(en blanco)"/>
    <s v="(en blanco)"/>
    <n v="2368016"/>
    <n v="1899971.1"/>
    <n v="2260380.02"/>
    <n v="1899971.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2.3.3.2.01 - Papel y cartón"/>
    <s v="(en blanco)"/>
    <s v="(en blanco)"/>
    <n v="2780290"/>
    <n v="2915542.24"/>
    <n v="2481807.64"/>
    <n v="2882512.2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2.3.3.3.01 - Productos de artes gráficas"/>
    <s v="(en blanco)"/>
    <s v="(en blanco)"/>
    <n v="394180"/>
    <n v="247070.76"/>
    <n v="396180"/>
    <n v="247070.7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2.3.3.4.01 - Libros, revistas y periódicos"/>
    <s v="(en blanco)"/>
    <s v="(en blanco)"/>
    <n v="25600"/>
    <n v="0"/>
    <n v="256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99 - MULTIPROVINCIAL"/>
    <s v="2.3.4.1.01 - Productos medicinales para uso humano"/>
    <s v="(en blanco)"/>
    <s v="(en blanco)"/>
    <n v="0"/>
    <n v="2370229.4900000002"/>
    <n v="2560970"/>
    <n v="2365468.1100000003"/>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2.3.4.1.01 - Productos medicinales para uso humano"/>
    <s v="(en blanco)"/>
    <s v="(en blanco)"/>
    <n v="9864"/>
    <n v="54017.59"/>
    <n v="104017.59"/>
    <n v="54017.5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99 - MULTIPROVINCIAL"/>
    <s v="2.3.5.4.01 - Artículos de caucho"/>
    <s v="(en blanco)"/>
    <s v="(en blanco)"/>
    <n v="0"/>
    <n v="83839"/>
    <n v="290000"/>
    <n v="3923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99 - MULTIPROVINCIAL"/>
    <s v="2.3.5.5.01 - Plástico"/>
    <s v="(en blanco)"/>
    <s v="(en blanco)"/>
    <n v="0"/>
    <n v="46610"/>
    <n v="80000"/>
    <n v="466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2.3.5.1.01 - Cuero y pieles"/>
    <s v="(en blanco)"/>
    <s v="(en blanco)"/>
    <n v="25600"/>
    <n v="0"/>
    <n v="256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2.3.5.2.01 - Artículos de cuero"/>
    <s v="(en blanco)"/>
    <s v="(en blanco)"/>
    <n v="25600"/>
    <n v="0"/>
    <n v="18984.310000000001"/>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2.3.5.3.01 - Llantas y neumáticos"/>
    <s v="(en blanco)"/>
    <s v="(en blanco)"/>
    <n v="1291000"/>
    <n v="5145148.16"/>
    <n v="5226759.1399999997"/>
    <n v="5145148.1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2.3.5.4.01 - Artículos de caucho"/>
    <s v="(en blanco)"/>
    <s v="(en blanco)"/>
    <n v="93496"/>
    <n v="25903.190000000002"/>
    <n v="95496"/>
    <n v="25903.19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2.3.5.5.01 - Plástico"/>
    <s v="(en blanco)"/>
    <s v="(en blanco)"/>
    <n v="8000"/>
    <n v="307680.67"/>
    <n v="186980"/>
    <n v="307680.6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99 - MULTIPROVINCIAL"/>
    <s v="2.3.6.2.01 - Productos de vidrio"/>
    <s v="(en blanco)"/>
    <s v="(en blanco)"/>
    <n v="0"/>
    <n v="0"/>
    <n v="1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99 - MULTIPROVINCIAL"/>
    <s v="2.3.6.3.04 - Herramientas menores"/>
    <s v="(en blanco)"/>
    <s v="(en blanco)"/>
    <n v="0"/>
    <n v="213334.04"/>
    <n v="430000"/>
    <n v="158721.2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99 - MULTIPROVINCIAL"/>
    <s v="2.3.6.3.06 - Productos metálicos"/>
    <s v="(en blanco)"/>
    <s v="(en blanco)"/>
    <n v="0"/>
    <n v="281966.30999999994"/>
    <n v="39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99 - MULTIPROVINCIAL"/>
    <s v="2.3.6.4.06 - Productos abrasivos"/>
    <s v="(en blanco)"/>
    <s v="(en blanco)"/>
    <n v="0"/>
    <n v="35400"/>
    <n v="41875"/>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1.01 - Productos de cemento"/>
    <s v="(en blanco)"/>
    <s v="(en blanco)"/>
    <n v="9500"/>
    <n v="216285"/>
    <n v="111454"/>
    <n v="21628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1.04 - Productos de yeso"/>
    <s v="(en blanco)"/>
    <s v="(en blanco)"/>
    <n v="1000"/>
    <n v="4330"/>
    <n v="6400"/>
    <n v="433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2.01 - Productos de vidrio"/>
    <s v="(en blanco)"/>
    <s v="(en blanco)"/>
    <n v="25600"/>
    <n v="5310"/>
    <n v="22800"/>
    <n v="53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2.02 - Productos de loza"/>
    <s v="(en blanco)"/>
    <s v="(en blanco)"/>
    <n v="0"/>
    <n v="160916.13"/>
    <n v="148000"/>
    <n v="160916.13"/>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3.04 - Herramientas menores"/>
    <s v="(en blanco)"/>
    <s v="(en blanco)"/>
    <n v="8280"/>
    <n v="765119.83000000007"/>
    <n v="1243036.6400000001"/>
    <n v="765119.8300000000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3.06 - Productos metálicos"/>
    <s v="(en blanco)"/>
    <s v="(en blanco)"/>
    <n v="23100"/>
    <n v="1081568.0000000002"/>
    <n v="918100"/>
    <n v="108156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4.04 - Piedra, arcilla y arena"/>
    <s v="(en blanco)"/>
    <s v="(en blanco)"/>
    <n v="0"/>
    <n v="66810"/>
    <n v="82125"/>
    <n v="668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2.3.6.4.06 - Productos abrasivos"/>
    <s v="(en blanco)"/>
    <s v="(en blanco)"/>
    <n v="0"/>
    <n v="0"/>
    <n v="11186.839999999997"/>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1.05 - Aceites y grasas"/>
    <s v="(en blanco)"/>
    <s v="(en blanco)"/>
    <n v="0"/>
    <n v="26054.400000000001"/>
    <n v="69504"/>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1.06 - Lubricantes"/>
    <s v="(en blanco)"/>
    <s v="(en blanco)"/>
    <n v="0"/>
    <n v="37240.800000000003"/>
    <n v="40008"/>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2.01 - Productos explosivos y pirotecnia"/>
    <s v="(en blanco)"/>
    <s v="(en blanco)"/>
    <n v="0"/>
    <n v="46728"/>
    <n v="1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2.03 - Productos químicos de uso personal y de laboratorios"/>
    <s v="(en blanco)"/>
    <s v="(en blanco)"/>
    <n v="0"/>
    <n v="9735"/>
    <n v="159375"/>
    <n v="177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2.05 - Insecticidas, fumigantes y otros"/>
    <s v="(en blanco)"/>
    <s v="(en blanco)"/>
    <n v="0"/>
    <n v="0"/>
    <n v="795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2.06 - Pinturas, lacas, barnices, diluyentes y absorbentes para pinturas"/>
    <s v="(en blanco)"/>
    <s v="(en blanco)"/>
    <n v="0"/>
    <n v="555107.4"/>
    <n v="55612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99 - MULTIPROVINCIAL"/>
    <s v="2.3.7.2.99 - Otros productos químicos y conexos"/>
    <s v="(en blanco)"/>
    <s v="(en blanco)"/>
    <n v="0"/>
    <n v="52392"/>
    <n v="46925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01 - Gasolina"/>
    <s v="(en blanco)"/>
    <s v="(en blanco)"/>
    <n v="69000000"/>
    <n v="53000566"/>
    <n v="62046025.980000004"/>
    <n v="4800056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02 - Gasoil"/>
    <s v="(en blanco)"/>
    <s v="(en blanco)"/>
    <n v="0"/>
    <n v="0"/>
    <n v="8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04 - Gas GLP"/>
    <s v="(en blanco)"/>
    <s v="(en blanco)"/>
    <n v="3000"/>
    <n v="372676.2"/>
    <n v="3000"/>
    <n v="200202.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05 - Aceites y grasas"/>
    <s v="(en blanco)"/>
    <s v="(en blanco)"/>
    <n v="89200"/>
    <n v="337672.97"/>
    <n v="89200"/>
    <n v="337672.9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06 - Lubricantes"/>
    <s v="(en blanco)"/>
    <s v="(en blanco)"/>
    <n v="8050"/>
    <n v="2589.98"/>
    <n v="8050"/>
    <n v="2589.9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1.99 - Otros combustibles"/>
    <s v="(en blanco)"/>
    <s v="(en blanco)"/>
    <n v="27340"/>
    <n v="450"/>
    <n v="27340"/>
    <n v="45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2.01 - Productos explosivos y pirotecnia"/>
    <s v="(en blanco)"/>
    <s v="(en blanco)"/>
    <n v="3500"/>
    <n v="0"/>
    <n v="35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2.03 - Productos químicos de uso personal y de laboratorios"/>
    <s v="(en blanco)"/>
    <s v="(en blanco)"/>
    <n v="87660"/>
    <n v="69083.100000000006"/>
    <n v="87660"/>
    <n v="5648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2.05 - Insecticidas, fumigantes y otros"/>
    <s v="(en blanco)"/>
    <s v="(en blanco)"/>
    <n v="175816"/>
    <n v="115532.98999999999"/>
    <n v="165816"/>
    <n v="115532.9899999999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2.06 - Pinturas, lacas, barnices, diluyentes y absorbentes para pinturas"/>
    <s v="(en blanco)"/>
    <s v="(en blanco)"/>
    <n v="349690"/>
    <n v="893630.95"/>
    <n v="764690"/>
    <n v="893630.9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2.3.7.2.99 - Otros productos químicos y conexos"/>
    <s v="(en blanco)"/>
    <s v="(en blanco)"/>
    <n v="261844"/>
    <n v="397418.2"/>
    <n v="399744"/>
    <n v="395813.3999999999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1.01 - Útiles y materiales de limpieza e higiene"/>
    <s v="(en blanco)"/>
    <s v="(en blanco)"/>
    <n v="0"/>
    <n v="102788.03"/>
    <n v="3268500"/>
    <n v="628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1.02 - Materiales de limpieza e higiene personal"/>
    <s v="(en blanco)"/>
    <s v="(en blanco)"/>
    <n v="0"/>
    <n v="4130"/>
    <n v="5000"/>
    <n v="70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2.01 - Útiles  y materiales de escritorio, oficina e informática"/>
    <s v="(en blanco)"/>
    <s v="(en blanco)"/>
    <n v="0"/>
    <n v="71332561.140000001"/>
    <n v="83556791.450000018"/>
    <n v="70721911.14000000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2.02 - Útiles y materiales  escolares y de enseñanzas"/>
    <s v="(en blanco)"/>
    <s v="(en blanco)"/>
    <n v="0"/>
    <n v="2135988.7999999998"/>
    <n v="3024000"/>
    <n v="2135988.799999999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3.01 - Útiles menores médico, quirúrgicos o de laboratorio"/>
    <s v="(en blanco)"/>
    <s v="(en blanco)"/>
    <n v="0"/>
    <n v="63958.57"/>
    <n v="1087061.93"/>
    <n v="63958.5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4.01 - Útiles destinados a actividades deportivas, culturales y recreativas"/>
    <s v="(en blanco)"/>
    <s v="(en blanco)"/>
    <n v="0"/>
    <n v="97350"/>
    <n v="100000"/>
    <n v="8920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5.01 - Útiles de cocina y comedor"/>
    <s v="(en blanco)"/>
    <s v="(en blanco)"/>
    <n v="0"/>
    <n v="2062720.24"/>
    <n v="2095957.5"/>
    <n v="668007.439999999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6.01 - Productos eléctricos y afines"/>
    <s v="(en blanco)"/>
    <s v="(en blanco)"/>
    <n v="0"/>
    <n v="1326119.06"/>
    <n v="3175200.5"/>
    <n v="6375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8.01 - Repuestos"/>
    <s v="(en blanco)"/>
    <s v="(en blanco)"/>
    <n v="0"/>
    <n v="814847.11"/>
    <n v="5679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8.02 - Accesorios"/>
    <s v="(en blanco)"/>
    <s v="(en blanco)"/>
    <n v="0"/>
    <n v="778858.29"/>
    <n v="551000"/>
    <n v="360398.1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9.01 - Productos y Utiles Varios  n.i.p"/>
    <s v="(en blanco)"/>
    <s v="(en blanco)"/>
    <n v="0"/>
    <n v="0"/>
    <n v="1835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9.04 - Productos y útiles de defensa y seguridad"/>
    <s v="(en blanco)"/>
    <s v="(en blanco)"/>
    <n v="0"/>
    <n v="1230925.81"/>
    <n v="5093000"/>
    <n v="197599.81"/>
  </r>
  <r>
    <s v="2023"/>
    <x v="0"/>
    <x v="0"/>
    <x v="1"/>
    <x v="1"/>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2.3.9.9.05 - Productos y útiles diversos"/>
    <s v="(en blanco)"/>
    <s v="(en blanco)"/>
    <n v="0"/>
    <n v="8923890.4199999999"/>
    <n v="8420000"/>
    <n v="8523812.35999999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1.01 - Útiles y materiales de limpieza e higiene"/>
    <s v="(en blanco)"/>
    <s v="(en blanco)"/>
    <n v="1559026"/>
    <n v="772939.26"/>
    <n v="1659999.23"/>
    <n v="768101.2599999998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1.02 - Materiales de limpieza e higiene personal"/>
    <s v="(en blanco)"/>
    <s v="(en blanco)"/>
    <n v="32800"/>
    <n v="8142"/>
    <n v="32800"/>
    <n v="266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2.01 - Útiles  y materiales de escritorio, oficina e informática"/>
    <s v="(en blanco)"/>
    <s v="(en blanco)"/>
    <n v="1099816"/>
    <n v="2705124.1500000008"/>
    <n v="5344000"/>
    <n v="1699046.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2.02 - Útiles y materiales  escolares y de enseñanzas"/>
    <s v="(en blanco)"/>
    <s v="(en blanco)"/>
    <n v="61000"/>
    <n v="25670.9"/>
    <n v="61000"/>
    <n v="25670.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3.01 - Útiles menores médico, quirúrgicos o de laboratorio"/>
    <s v="(en blanco)"/>
    <s v="(en blanco)"/>
    <n v="15000"/>
    <n v="0"/>
    <n v="15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4.01 - Útiles destinados a actividades deportivas, culturales y recreativas"/>
    <s v="(en blanco)"/>
    <s v="(en blanco)"/>
    <n v="0"/>
    <n v="4484"/>
    <n v="35000"/>
    <n v="448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5.01 - Útiles de cocina y comedor"/>
    <s v="(en blanco)"/>
    <s v="(en blanco)"/>
    <n v="1548800"/>
    <n v="2713905.1399999997"/>
    <n v="2416498"/>
    <n v="2654257.1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6.01 - Productos eléctricos y afines"/>
    <s v="(en blanco)"/>
    <s v="(en blanco)"/>
    <n v="1274788"/>
    <n v="3867529.12"/>
    <n v="4899479.4399999995"/>
    <n v="2154172.97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7.01 - Productos y útiles veterinarios"/>
    <s v="(en blanco)"/>
    <s v="(en blanco)"/>
    <n v="56640"/>
    <n v="0"/>
    <n v="5664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8.01 - Repuestos"/>
    <s v="(en blanco)"/>
    <s v="(en blanco)"/>
    <n v="375160"/>
    <n v="3665349.82"/>
    <n v="616660"/>
    <n v="3597246.1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8.02 - Accesorios"/>
    <s v="(en blanco)"/>
    <s v="(en blanco)"/>
    <n v="196796"/>
    <n v="1016222.4199999999"/>
    <n v="721274"/>
    <n v="849835.5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9.01 - Productos y Utiles Varios  n.i.p"/>
    <s v="(en blanco)"/>
    <s v="(en blanco)"/>
    <n v="271880"/>
    <n v="0"/>
    <n v="25688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9.04 - Productos y útiles de defensa y seguridad"/>
    <s v="(en blanco)"/>
    <s v="(en blanco)"/>
    <n v="257592"/>
    <n v="1105100.6400000001"/>
    <n v="939922.60999999987"/>
    <n v="1105100.6300000001"/>
  </r>
  <r>
    <s v="2023"/>
    <x v="0"/>
    <x v="0"/>
    <x v="1"/>
    <x v="1"/>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2.3.9.9.05 - Productos y útiles diversos"/>
    <s v="(en blanco)"/>
    <s v="(en blanco)"/>
    <n v="0"/>
    <n v="2066423.4699999997"/>
    <n v="1547242.64"/>
    <n v="1926586.67"/>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99 - MULTIPROVINCIAL"/>
    <s v="2.1.1.1.12 - Sueldo fijo por cargo a personal militar y policial"/>
    <s v="(en blanco)"/>
    <s v="(en blanco)"/>
    <n v="52184700"/>
    <n v="52184700"/>
    <n v="52184700"/>
    <n v="47801075"/>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99 - MULTIPROVINCIAL"/>
    <s v="2.1.1.2.08 - Empleados temporales"/>
    <s v="(en blanco)"/>
    <s v="(en blanco)"/>
    <n v="4021020"/>
    <n v="4021020"/>
    <n v="4021020"/>
    <n v="2959885"/>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99 - MULTIPROVINCIAL"/>
    <s v="2.1.1.4.01 - Sueldo Anual No. 13"/>
    <s v="(en blanco)"/>
    <s v="(en blanco)"/>
    <n v="4683810"/>
    <n v="4683810"/>
    <n v="4683810"/>
    <n v="0"/>
  </r>
  <r>
    <s v="2023"/>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99 - MULTIPROVINCIAL"/>
    <s v="2.1.2.2.01 - Compensación por gastos de alimentación"/>
    <s v="(en blanco)"/>
    <s v="(en blanco)"/>
    <n v="13537668"/>
    <n v="13537668"/>
    <n v="13537668"/>
    <n v="12302617"/>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285096"/>
    <n v="285096.00000000006"/>
    <n v="285096"/>
    <n v="209855.94000000006"/>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3990600"/>
    <n v="3990599.9999999991"/>
    <n v="3990600"/>
    <n v="3604028.2500000014"/>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48264"/>
    <n v="48264"/>
    <n v="48264"/>
    <n v="35518.619999999995"/>
  </r>
  <r>
    <s v="2023"/>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99 - MULTIPROVINCIAL"/>
    <s v="2.2.1.5.01 - Servicio de internet y televisión por cable"/>
    <s v="(en blanco)"/>
    <s v="(en blanco)"/>
    <n v="300000"/>
    <n v="300000"/>
    <n v="300000"/>
    <n v="233640"/>
  </r>
  <r>
    <s v="2023"/>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250000"/>
    <n v="1203418.5900000001"/>
    <n v="1203418.6499999999"/>
    <n v="1060721.19"/>
  </r>
  <r>
    <s v="2023"/>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99 - MULTIPROVINCIAL"/>
    <s v="2.2.3.1.01 - Viáticos dentro del país"/>
    <s v="(en blanco)"/>
    <s v="(en blanco)"/>
    <n v="9000000"/>
    <n v="8861300"/>
    <n v="9660000"/>
    <n v="8861300"/>
  </r>
  <r>
    <s v="2023"/>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99 - MULTIPROVINCIAL"/>
    <s v="2.2.3.2.01 - Viaticos fuera del país"/>
    <s v="(en blanco)"/>
    <s v="(en blanco)"/>
    <n v="6120000"/>
    <n v="5074712"/>
    <n v="6120000"/>
    <n v="5074712"/>
  </r>
  <r>
    <s v="2023"/>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99 - MULTIPROVINCIAL"/>
    <s v="2.2.4.1.01 - Pasajes y gastos de transporte"/>
    <s v="(en blanco)"/>
    <s v="(en blanco)"/>
    <n v="1399490"/>
    <n v="137562.88"/>
    <n v="1399490"/>
    <n v="137562.88"/>
  </r>
  <r>
    <s v="2023"/>
    <x v="0"/>
    <x v="0"/>
    <x v="0"/>
    <x v="0"/>
    <s v="2 - Poder Ejecutivo"/>
    <s v="0202 - MINISTERIO DE  INTERIOR Y POLICÍA"/>
    <s v="0002 - INSTITUTO POLICIAL DE EDUCACION"/>
    <s v="4 - SERVICIOS SOCIALES"/>
    <s v="4.4 - Educación"/>
    <s v="4.4.04 - Educación superior"/>
    <s v="2.2 - CONTRATACIÓN DE SERVICIOS"/>
    <s v="2.2.5 - ALQUILERES Y RENTAS"/>
    <s v="N"/>
    <s v="00 - N/A"/>
    <s v="10 - FONDO GENERAL"/>
    <s v="99 - MULTIPROVINCIAL"/>
    <s v="2.2.5.8.01 - Otros alquileres y arrendamientos por derechos de usos"/>
    <s v="(en blanco)"/>
    <s v="(en blanco)"/>
    <n v="15000"/>
    <n v="0"/>
    <n v="0"/>
    <n v="0"/>
  </r>
  <r>
    <s v="2023"/>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99 - MULTIPROVINCIAL"/>
    <s v="2.2.6.3.01 - Seguros de personas"/>
    <s v="(en blanco)"/>
    <s v="(en blanco)"/>
    <n v="950000"/>
    <n v="489528.7"/>
    <n v="750000"/>
    <n v="489528.7"/>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0"/>
    <n v="1204816.2299999997"/>
    <n v="1204816.23"/>
    <n v="868516.23"/>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44900"/>
    <n v="44900"/>
    <n v="4490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n v="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510"/>
    <n v="0"/>
    <n v="0"/>
    <n v="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51897.5"/>
    <n v="251897.5"/>
    <n v="251897.5"/>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99 - MULTIPROVINCIAL"/>
    <s v="2.2.8.5.03 - Limpieza e higiene"/>
    <s v="(en blanco)"/>
    <s v="(en blanco)"/>
    <n v="0"/>
    <n v="0"/>
    <n v="98624.4"/>
    <n v="0"/>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2500000"/>
    <n v="2835600"/>
    <n v="5345011.5999999996"/>
    <n v="2744533.41"/>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720000"/>
    <n v="405364705.30000001"/>
    <n v="405720000"/>
    <n v="81364941.060000002"/>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150000"/>
    <n v="50000"/>
    <n v="950000"/>
    <n v="50000"/>
  </r>
  <r>
    <s v="2023"/>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99 - MULTIPROVINCIAL"/>
    <s v="2.2.9.1.01 - Otras contrataciones de servicios"/>
    <s v="(en blanco)"/>
    <s v="(en blanco)"/>
    <n v="681096"/>
    <n v="0"/>
    <n v="202370"/>
    <n v="0"/>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16000000"/>
    <n v="15091925.129999999"/>
    <n v="16000000"/>
    <n v="11519042.77"/>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99 - MULTIPROVINCIAL"/>
    <s v="2.3.1.3.03 - Productos forestales"/>
    <s v="(en blanco)"/>
    <s v="(en blanco)"/>
    <n v="0"/>
    <n v="51920"/>
    <n v="51920"/>
    <n v="51920"/>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56738"/>
    <n v="23423"/>
    <n v="23423"/>
    <n v="23423"/>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99 - MULTIPROVINCIAL"/>
    <s v="2.3.2.1.01 - Hilados, fibras, telas y útiles de costura"/>
    <s v="(en blanco)"/>
    <s v="(en blanco)"/>
    <n v="6490"/>
    <n v="258.13"/>
    <n v="378330.13"/>
    <n v="258.13"/>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99 - MULTIPROVINCIAL"/>
    <s v="2.3.2.2.01 - Acabados textiles"/>
    <s v="(en blanco)"/>
    <s v="(en blanco)"/>
    <n v="1226416"/>
    <n v="1754938.23"/>
    <n v="2670234.73"/>
    <n v="1686498.22"/>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99 - MULTIPROVINCIAL"/>
    <s v="2.3.2.3.01 - Prendas y accesorios de vestir"/>
    <s v="(en blanco)"/>
    <s v="(en blanco)"/>
    <n v="3500000"/>
    <n v="2240808.2000000002"/>
    <n v="3075127.2"/>
    <n v="1226657.2"/>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99 - MULTIPROVINCIAL"/>
    <s v="2.3.2.4.01 - Calzados"/>
    <s v="(en blanco)"/>
    <s v="(en blanco)"/>
    <n v="800000"/>
    <n v="59708"/>
    <n v="129745.68"/>
    <n v="59708"/>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99 - MULTIPROVINCIAL"/>
    <s v="2.3.3.1.01 - Papel de escritorio"/>
    <s v="(en blanco)"/>
    <s v="(en blanco)"/>
    <n v="415183"/>
    <n v="282108.5"/>
    <n v="282108.5"/>
    <n v="282108.5"/>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99 - MULTIPROVINCIAL"/>
    <s v="2.3.3.2.01 - Papel y cartón"/>
    <s v="(en blanco)"/>
    <s v="(en blanco)"/>
    <n v="400000"/>
    <n v="491658.51"/>
    <n v="729071.5"/>
    <n v="139428.51"/>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99 - MULTIPROVINCIAL"/>
    <s v="2.3.3.3.01 - Productos de artes gráficas"/>
    <s v="(en blanco)"/>
    <s v="(en blanco)"/>
    <n v="267590"/>
    <n v="703626.04"/>
    <n v="703626.04"/>
    <n v="0"/>
  </r>
  <r>
    <s v="2023"/>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99 - MULTIPROVINCIAL"/>
    <s v="2.3.5.3.01 - Llantas y neumáticos"/>
    <s v="(en blanco)"/>
    <s v="(en blanco)"/>
    <n v="47200"/>
    <n v="0"/>
    <n v="0"/>
    <n v="0"/>
  </r>
  <r>
    <s v="2023"/>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99 - MULTIPROVINCIAL"/>
    <s v="2.3.5.5.01 - Plástico"/>
    <s v="(en blanco)"/>
    <s v="(en blanco)"/>
    <n v="157007"/>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346145"/>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2.03 - Productos de porcelana"/>
    <s v="(en blanco)"/>
    <s v="(en blanco)"/>
    <n v="89901"/>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194538"/>
    <n v="33175.699999999997"/>
    <n v="33175.700000000012"/>
    <n v="17422.7"/>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1972798"/>
    <n v="305077.2"/>
    <n v="305077.19999999995"/>
    <n v="284191.2"/>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4.03 - Carbón mineral"/>
    <s v="(en blanco)"/>
    <s v="(en blanco)"/>
    <n v="29069"/>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170148"/>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4.06 - Productos abrasivos"/>
    <s v="(en blanco)"/>
    <s v="(en blanco)"/>
    <n v="0"/>
    <n v="1534"/>
    <n v="1534"/>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99 - MULTIPROVINCIAL"/>
    <s v="2.3.6.4.07 - Otros minerales"/>
    <s v="(en blanco)"/>
    <s v="(en blanco)"/>
    <n v="4259"/>
    <n v="0"/>
    <n v="0"/>
    <n v="0"/>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99 - MULTIPROVINCIAL"/>
    <s v="2.3.7.1.01 - Gasolina"/>
    <s v="(en blanco)"/>
    <s v="(en blanco)"/>
    <n v="12000000"/>
    <n v="12000000"/>
    <n v="12000000"/>
    <n v="9000000"/>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556571"/>
    <n v="1349150.05"/>
    <n v="1349150.05"/>
    <n v="740683.05"/>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73068"/>
    <n v="52449.53"/>
    <n v="52449.53"/>
    <n v="28495.53"/>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160000"/>
    <n v="160003.28"/>
    <n v="160094.79999999999"/>
    <n v="136507.12"/>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2500000"/>
    <n v="531820.62999999989"/>
    <n v="802843.03"/>
    <n v="275928.19000000006"/>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143674"/>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4.01 - Útiles destinados a actividades deportivas, culturales y recreativas"/>
    <s v="(en blanco)"/>
    <s v="(en blanco)"/>
    <n v="0"/>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5.01 - Útiles de cocina y comedor"/>
    <s v="(en blanco)"/>
    <s v="(en blanco)"/>
    <n v="719830"/>
    <n v="125291.64"/>
    <n v="259226.36"/>
    <n v="125291.64"/>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6.01 - Productos eléctricos y afines"/>
    <s v="(en blanco)"/>
    <s v="(en blanco)"/>
    <n v="290355"/>
    <n v="118354"/>
    <n v="118354"/>
    <n v="118354"/>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8.01 - Repuestos"/>
    <s v="(en blanco)"/>
    <s v="(en blanco)"/>
    <n v="230000"/>
    <n v="171064.6"/>
    <n v="171064.6"/>
    <n v="171064.59999999998"/>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8.02 - Accesorios"/>
    <s v="(en blanco)"/>
    <s v="(en blanco)"/>
    <n v="68259"/>
    <n v="318323.03000000003"/>
    <n v="327763.03000000003"/>
    <n v="247759.03000000003"/>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9.01 - Productos y Utiles Varios  n.i.p"/>
    <s v="(en blanco)"/>
    <s v="(en blanco)"/>
    <n v="581"/>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0"/>
    <n v="46197"/>
    <n v="46197"/>
    <n v="46197"/>
  </r>
  <r>
    <s v="2023"/>
    <x v="0"/>
    <x v="0"/>
    <x v="1"/>
    <x v="1"/>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99 - MULTIPROVINCIAL"/>
    <s v="2.3.9.9.05 - Productos y útiles diversos"/>
    <s v="(en blanco)"/>
    <s v="(en blanco)"/>
    <n v="0"/>
    <n v="1099500.3999999999"/>
    <n v="1971408.12"/>
    <n v="1097671.4000000001"/>
  </r>
  <r>
    <s v="2023"/>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200000"/>
    <n v="0"/>
    <n v="200000"/>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91401"/>
    <n v="0"/>
    <n v="291401"/>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2.01 - Impresión, encuadernación y rotulación"/>
    <s v="(en blanco)"/>
    <s v="(en blanco)"/>
    <n v="0"/>
    <n v="295178.40000000002"/>
    <n v="295178.40000000002"/>
    <n v="295178.4000000000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500000"/>
    <n v="284050"/>
    <n v="450000"/>
    <n v="28405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0"/>
    <n v="214663.06"/>
    <n v="50000"/>
    <n v="199443.7"/>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0"/>
    <n v="1388640.7400000002"/>
    <n v="920000"/>
    <n v="194165.9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335438"/>
    <n v="230100"/>
    <n v="335438"/>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3080432"/>
    <n v="518067.20000000001"/>
    <n v="2160432"/>
    <n v="5310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1 - Servicios técnicos y profesionales"/>
    <s v="(en blanco)"/>
    <s v="(en blanco)"/>
    <n v="29847725"/>
    <n v="199535.35999999999"/>
    <n v="30047260.359999999"/>
    <n v="199535.35999999999"/>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0"/>
    <n v="863923.31"/>
    <n v="863923.31"/>
    <n v="863923.31"/>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30562"/>
    <n v="505716"/>
    <n v="30562"/>
    <n v="505716"/>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200000"/>
    <n v="61854.92"/>
    <n v="200000"/>
    <n v="61854.9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362167"/>
    <n v="7000"/>
    <n v="362167"/>
    <n v="700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1.01 - Otras contrataciones de servicios"/>
    <s v="(en blanco)"/>
    <s v="(en blanco)"/>
    <n v="0"/>
    <n v="83208.460000000006"/>
    <n v="83208.460000000006"/>
    <n v="83208.460000000006"/>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1 - ALIMENTOS Y PRODUCTOS AGROFORESTALES"/>
    <s v="N"/>
    <s v="00 - N/A"/>
    <s v="70 - DONACION EXTERNA"/>
    <s v="99 - MULTIPROVINCIAL"/>
    <s v="2.3.1.1.01 - Alimentos y bebidas para personas"/>
    <s v="(en blanco)"/>
    <s v="(en blanco)"/>
    <n v="0"/>
    <n v="116151.72"/>
    <n v="116152.02"/>
    <n v="116151.7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70 - DONACION EXTERNA"/>
    <s v="99 - MULTIPROVINCIAL"/>
    <s v="2.3.3.1.01 - Papel de escritorio"/>
    <s v="(en blanco)"/>
    <s v="(en blanco)"/>
    <n v="0"/>
    <n v="0"/>
    <n v="1.7299999999959255"/>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2.3.7.2.99 - Otros productos químicos y conexos"/>
    <s v="(en blanco)"/>
    <s v="(en blanco)"/>
    <n v="0"/>
    <n v="3540"/>
    <n v="3540"/>
    <n v="354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99 - MULTIPROVINCIAL"/>
    <s v="2.3.9.1.01 - Útiles y materiales de limpieza e higiene"/>
    <s v="(en blanco)"/>
    <s v="(en blanco)"/>
    <n v="0"/>
    <n v="35110.19"/>
    <n v="35110.19"/>
    <n v="35110.19"/>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99 - MULTIPROVINCIAL"/>
    <s v="2.3.9.2.01 - Útiles  y materiales de escritorio, oficina e informática"/>
    <s v="(en blanco)"/>
    <s v="(en blanco)"/>
    <n v="0"/>
    <n v="10030"/>
    <n v="10030"/>
    <n v="1003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99 - MULTIPROVINCIAL"/>
    <s v="2.3.9.5.01 - Útiles de cocina y comedor"/>
    <s v="(en blanco)"/>
    <s v="(en blanco)"/>
    <n v="0"/>
    <n v="16284"/>
    <n v="16284"/>
    <n v="16284"/>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1.01 - Sueldos empleados fijos"/>
    <s v="(en blanco)"/>
    <s v="(en blanco)"/>
    <n v="41350200"/>
    <n v="38417646.549999997"/>
    <n v="40707083.909999996"/>
    <n v="30105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2.03 - Suplencias"/>
    <s v="(en blanco)"/>
    <s v="(en blanco)"/>
    <n v="100000"/>
    <n v="0"/>
    <n v="10000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2.05 - Periodo probatorio de ingreso a carrera"/>
    <s v="(en blanco)"/>
    <s v="(en blanco)"/>
    <n v="1160000"/>
    <n v="760000"/>
    <n v="1160000"/>
    <n v="660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2.08 - Empleados temporales"/>
    <s v="(en blanco)"/>
    <s v="(en blanco)"/>
    <n v="300000"/>
    <n v="3000000"/>
    <n v="300000"/>
    <n v="2080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2.09 - Personal de carácter eventual"/>
    <s v="(en blanco)"/>
    <s v="(en blanco)"/>
    <n v="1700000"/>
    <n v="3873150"/>
    <n v="1492453.24"/>
    <n v="34896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2.11 - Interinato"/>
    <s v="(en blanco)"/>
    <s v="(en blanco)"/>
    <n v="500000"/>
    <n v="1320000"/>
    <n v="500000"/>
    <n v="9555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4.01 - Sueldo Anual No. 13"/>
    <s v="(en blanco)"/>
    <s v="(en blanco)"/>
    <n v="3748925"/>
    <n v="0"/>
    <n v="3748925"/>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5.03 - Prestación laboral por desvinculación"/>
    <s v="(en blanco)"/>
    <s v="(en blanco)"/>
    <n v="199999"/>
    <n v="0"/>
    <n v="199999"/>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2.1.1.5.04 - Proporción de vacaciones no disfrutadas"/>
    <s v="(en blanco)"/>
    <s v="(en blanco)"/>
    <n v="200000"/>
    <n v="739270.89"/>
    <n v="563116.09"/>
    <n v="739270.89"/>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03 - Pago de horas extraordinarias"/>
    <s v="(en blanco)"/>
    <s v="(en blanco)"/>
    <n v="1000"/>
    <n v="0"/>
    <n v="100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05 - Compensación servicios de seguridad"/>
    <s v="(en blanco)"/>
    <s v="(en blanco)"/>
    <n v="2821000"/>
    <n v="2604000"/>
    <n v="2821000"/>
    <n v="1900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06 - Incentivo por Rendimiento Individual"/>
    <s v="(en blanco)"/>
    <s v="(en blanco)"/>
    <n v="3386229"/>
    <n v="2339833.33"/>
    <n v="3620653.99"/>
    <n v="2339833.33"/>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09 - Bono por desempeño a servidores de carrera"/>
    <s v="(en blanco)"/>
    <s v="(en blanco)"/>
    <n v="1060000"/>
    <n v="1305000"/>
    <n v="1305000"/>
    <n v="1305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10 - Compensación por cumplimiento de indicadores del MAP"/>
    <s v="(en blanco)"/>
    <s v="(en blanco)"/>
    <n v="0"/>
    <n v="3349500.01"/>
    <n v="3549500.01"/>
    <n v="3349500.01"/>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2.1.2.2.15 - Compensación extraordinaria anual"/>
    <s v="(en blanco)"/>
    <s v="(en blanco)"/>
    <n v="3748925"/>
    <n v="0"/>
    <n v="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2.1.3.2.01 - Gastos de representación en el país"/>
    <s v="(en blanco)"/>
    <s v="(en blanco)"/>
    <n v="100000"/>
    <n v="48768"/>
    <n v="100000"/>
    <n v="48768"/>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2.1.5.1.01 - Contribuciones al seguro de salud"/>
    <s v="(en blanco)"/>
    <s v="(en blanco)"/>
    <n v="3176015"/>
    <n v="3193149.5700000003"/>
    <n v="3272812.68"/>
    <n v="2580025.1800000002"/>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2.1.5.2.01 - Contribuciones al seguro de pensiones"/>
    <s v="(en blanco)"/>
    <s v="(en blanco)"/>
    <n v="3391833"/>
    <n v="3305005.189999999"/>
    <n v="3488762.2"/>
    <n v="2646854.44"/>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2.1.5.3.01 - Contribuciones al seguro de riesgo laboral"/>
    <s v="(en blanco)"/>
    <s v="(en blanco)"/>
    <n v="318836"/>
    <n v="464676.68999999994"/>
    <n v="332655.88"/>
    <n v="341011.63999999996"/>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2.2.1.3.01 - Teléfono local"/>
    <s v="(en blanco)"/>
    <s v="(en blanco)"/>
    <n v="3700000"/>
    <n v="3574766.5799999996"/>
    <n v="3675000"/>
    <n v="3574766.5799999996"/>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2.2.1.5.01 - Servicio de internet y televisión por cable"/>
    <s v="(en blanco)"/>
    <s v="(en blanco)"/>
    <n v="192732"/>
    <n v="157579.97999999998"/>
    <n v="192732"/>
    <n v="157579.97999999998"/>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2.2.1.7.01 - Agua"/>
    <s v="(en blanco)"/>
    <s v="(en blanco)"/>
    <n v="8208"/>
    <n v="7557.4000000000005"/>
    <n v="8208"/>
    <n v="7557.4000000000005"/>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2.2.1.8.01 - Recolección de residuos"/>
    <s v="(en blanco)"/>
    <s v="(en blanco)"/>
    <n v="48269"/>
    <n v="41817"/>
    <n v="48269"/>
    <n v="4181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2.2.2.1.01 - Publicidad y propaganda"/>
    <s v="(en blanco)"/>
    <s v="(en blanco)"/>
    <n v="176000"/>
    <n v="47993.89"/>
    <n v="176000"/>
    <n v="47993.8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2.2.2.1.03 - Publicaciones de avisos oficiales"/>
    <s v="(en blanco)"/>
    <s v="(en blanco)"/>
    <n v="0"/>
    <n v="69991.11"/>
    <n v="70000"/>
    <n v="69991.1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2.2.2.2.01 - Impresión, encuadernación y rotulación"/>
    <s v="(en blanco)"/>
    <s v="(en blanco)"/>
    <n v="708600"/>
    <n v="519560.48"/>
    <n v="638600"/>
    <n v="423219.4800000000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2.2.3.1.01 - Viáticos dentro del país"/>
    <s v="(en blanco)"/>
    <s v="(en blanco)"/>
    <n v="347784"/>
    <n v="152650"/>
    <n v="247784"/>
    <n v="15265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2.2.3.2.01 - Viaticos fuera del país"/>
    <s v="(en blanco)"/>
    <s v="(en blanco)"/>
    <n v="0"/>
    <n v="28438.68"/>
    <n v="100000"/>
    <n v="28438.68"/>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2.2.4.2.01 - Fletes"/>
    <s v="(en blanco)"/>
    <s v="(en blanco)"/>
    <n v="0"/>
    <n v="21520"/>
    <n v="25000"/>
    <n v="2152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2.2.5.1.01 - Alquileres y rentas de edificaciones y locales"/>
    <s v="(en blanco)"/>
    <s v="(en blanco)"/>
    <n v="6954127"/>
    <n v="6229441.3399999989"/>
    <n v="6954127"/>
    <n v="6229441.339999998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2.2.5.3.04 - Alquiler de equipo de oficina y muebles"/>
    <s v="(en blanco)"/>
    <s v="(en blanco)"/>
    <n v="628836"/>
    <n v="294109.21999999997"/>
    <n v="628836"/>
    <n v="294109.2199999999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2.2.5.4.01 - Alquileres de equipos de transporte, tracción y elevación"/>
    <s v="(en blanco)"/>
    <s v="(en blanco)"/>
    <n v="12000"/>
    <n v="29948.400000000001"/>
    <n v="12000"/>
    <n v="29948.40000000000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2.2.5.8.01 - Otros alquileres y arrendamientos por derechos de usos"/>
    <s v="(en blanco)"/>
    <s v="(en blanco)"/>
    <n v="1000"/>
    <n v="54161.86"/>
    <n v="55162"/>
    <n v="54161.86"/>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2.2.5.9.01 - Licencias Informáticas"/>
    <s v="(en blanco)"/>
    <s v="(en blanco)"/>
    <n v="1101800"/>
    <n v="420866.19999999995"/>
    <n v="974638"/>
    <n v="361552.7900000000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2.2.6.1.01 - Seguro de bienes inmuebles e infraestructura"/>
    <s v="(en blanco)"/>
    <s v="(en blanco)"/>
    <n v="80000"/>
    <n v="382801.03"/>
    <n v="80000"/>
    <n v="382801.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2.2.6.2.01 - Seguro de bienes muebles"/>
    <s v="(en blanco)"/>
    <s v="(en blanco)"/>
    <n v="300000"/>
    <n v="0"/>
    <n v="3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2.2.6.3.01 - Seguros de personas"/>
    <s v="(en blanco)"/>
    <s v="(en blanco)"/>
    <n v="3188656"/>
    <n v="2982103.7800000003"/>
    <n v="3188656"/>
    <n v="2982103.78000000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2 - Mantenimientos y reparaciones especiales"/>
    <s v="(en blanco)"/>
    <s v="(en blanco)"/>
    <n v="100000"/>
    <n v="0"/>
    <n v="1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3 - Limpieza, desmalezamiento de tierras y terrenos"/>
    <s v="(en blanco)"/>
    <s v="(en blanco)"/>
    <n v="437272"/>
    <n v="437865.96000000014"/>
    <n v="670806.91"/>
    <n v="328385.9700000000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10000"/>
    <n v="0"/>
    <n v="1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25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25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
    <n v="0"/>
    <n v="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16284"/>
    <n v="10000"/>
    <n v="1628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240978.12"/>
    <n v="192000"/>
    <n v="222835.4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8126.83"/>
    <n v="50000"/>
    <n v="48126.8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552"/>
    <n v="8000"/>
    <n v="7552"/>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2.01 - Comisiones y gastos"/>
    <s v="(en blanco)"/>
    <s v="(en blanco)"/>
    <n v="12000"/>
    <n v="0"/>
    <n v="12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5.01 - Fumigación"/>
    <s v="(en blanco)"/>
    <s v="(en blanco)"/>
    <n v="139240"/>
    <n v="70800"/>
    <n v="139240"/>
    <n v="7080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5.02 - Lavandería"/>
    <s v="(en blanco)"/>
    <s v="(en blanco)"/>
    <n v="150000"/>
    <n v="75000"/>
    <n v="150000"/>
    <n v="7500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5.03 - Limpieza e higiene"/>
    <s v="(en blanco)"/>
    <s v="(en blanco)"/>
    <n v="1200000"/>
    <n v="1309817.92"/>
    <n v="1200000"/>
    <n v="1051484.859999999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6.01 - Eventos generales"/>
    <s v="(en blanco)"/>
    <s v="(en blanco)"/>
    <n v="10000"/>
    <n v="0"/>
    <n v="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7.02 - Servicios jurídicos"/>
    <s v="(en blanco)"/>
    <s v="(en blanco)"/>
    <n v="100000"/>
    <n v="0"/>
    <n v="1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7.03 - Servicios de contabilidad y auditoría"/>
    <s v="(en blanco)"/>
    <s v="(en blanco)"/>
    <n v="300000"/>
    <n v="0"/>
    <n v="3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7.04 - Servicios de capacitación"/>
    <s v="(en blanco)"/>
    <s v="(en blanco)"/>
    <n v="1300000"/>
    <n v="1344476.19"/>
    <n v="1105500"/>
    <n v="1046176.1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7.05 - Servicios de informática y sistemas computarizados"/>
    <s v="(en blanco)"/>
    <s v="(en blanco)"/>
    <n v="410640"/>
    <n v="489925.14"/>
    <n v="410640"/>
    <n v="259825.1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7.06 - Otros servicios técnicos profesionales"/>
    <s v="(en blanco)"/>
    <s v="(en blanco)"/>
    <n v="2408568"/>
    <n v="1102211.33"/>
    <n v="2227978.7599999998"/>
    <n v="913411.3300000000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2.2.8.8.01 - Impuestos"/>
    <s v="(en blanco)"/>
    <s v="(en blanco)"/>
    <n v="0"/>
    <n v="30589.24"/>
    <n v="30589.24"/>
    <n v="30589.2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2.2.9.1.01 - Otras contrataciones de servicios"/>
    <s v="(en blanco)"/>
    <s v="(en blanco)"/>
    <n v="200000"/>
    <n v="1022234"/>
    <n v="256498.4"/>
    <n v="69832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2.2.9.2.01 - Servicios de alimentación"/>
    <s v="(en blanco)"/>
    <s v="(en blanco)"/>
    <n v="1345000"/>
    <n v="1242871.1000000001"/>
    <n v="1288501.6000000001"/>
    <n v="1242871.100000000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2.2.9.2.03 - Servicios de Catering"/>
    <s v="(en blanco)"/>
    <s v="(en blanco)"/>
    <n v="2025000"/>
    <n v="1319763.71"/>
    <n v="2156788"/>
    <n v="1101068.590000000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2.3.1.1.01 - Alimentos y bebidas para personas"/>
    <s v="(en blanco)"/>
    <s v="(en blanco)"/>
    <n v="459559"/>
    <n v="375171.60000000003"/>
    <n v="459559"/>
    <n v="356266.80000000005"/>
  </r>
  <r>
    <s v="2023"/>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2.3.1.4.01 - Madera, corcho y sus manufacturas"/>
    <s v="(en blanco)"/>
    <s v="(en blanco)"/>
    <n v="12000"/>
    <n v="0"/>
    <n v="12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2.3.2.2.01 - Acabados textiles"/>
    <s v="(en blanco)"/>
    <s v="(en blanco)"/>
    <n v="50000"/>
    <n v="90543.65"/>
    <n v="142980"/>
    <n v="77563.64999999999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2.3.2.3.01 - Prendas y accesorios de vestir"/>
    <s v="(en blanco)"/>
    <s v="(en blanco)"/>
    <n v="50000"/>
    <n v="162521.4"/>
    <n v="140000"/>
    <n v="162521.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2.3.3.1.01 - Papel de escritorio"/>
    <s v="(en blanco)"/>
    <s v="(en blanco)"/>
    <n v="275000"/>
    <n v="0"/>
    <n v="303893"/>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2.3.3.2.01 - Papel y cartón"/>
    <s v="(en blanco)"/>
    <s v="(en blanco)"/>
    <n v="100000"/>
    <n v="376776.36"/>
    <n v="100000"/>
    <n v="261136.36"/>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2.3.3.3.01 - Productos de artes gráficas"/>
    <s v="(en blanco)"/>
    <s v="(en blanco)"/>
    <n v="200000"/>
    <n v="0"/>
    <n v="200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2.3.3.4.01 - Libros, revistas y periódicos"/>
    <s v="(en blanco)"/>
    <s v="(en blanco)"/>
    <n v="394100"/>
    <n v="14575"/>
    <n v="272100.8"/>
    <n v="14575"/>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2.3.3.5.01 - Textos de enseñanza"/>
    <s v="(en blanco)"/>
    <s v="(en blanco)"/>
    <n v="0"/>
    <n v="205029.21"/>
    <n v="78000"/>
    <n v="205029.2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99 - MULTIPROVINCIAL"/>
    <s v="2.3.4.1.01 - Productos medicinales para uso humano"/>
    <s v="(en blanco)"/>
    <s v="(en blanco)"/>
    <n v="50000"/>
    <n v="60796"/>
    <n v="62980"/>
    <n v="60794.0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2.3.5.3.01 - Llantas y neumáticos"/>
    <s v="(en blanco)"/>
    <s v="(en blanco)"/>
    <n v="40000"/>
    <n v="0"/>
    <n v="11107"/>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2.3.5.5.01 - Plástico"/>
    <s v="(en blanco)"/>
    <s v="(en blanco)"/>
    <n v="5000"/>
    <n v="16107"/>
    <n v="5000"/>
    <n v="16107"/>
  </r>
  <r>
    <s v="2023"/>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2.3.6.3.04 - Herramientas menores"/>
    <s v="(en blanco)"/>
    <s v="(en blanco)"/>
    <n v="12000"/>
    <n v="0"/>
    <n v="12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2.3.6.3.06 - Productos metálicos"/>
    <s v="(en blanco)"/>
    <s v="(en blanco)"/>
    <n v="10000"/>
    <n v="120.36"/>
    <n v="10000"/>
    <n v="120.36"/>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2.3.7.1.01 - Gasolina"/>
    <s v="(en blanco)"/>
    <s v="(en blanco)"/>
    <n v="1400000"/>
    <n v="1050000"/>
    <n v="1400000"/>
    <n v="105000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2.3.7.1.02 - Gasoil"/>
    <s v="(en blanco)"/>
    <s v="(en blanco)"/>
    <n v="70000"/>
    <n v="112855.2"/>
    <n v="70000"/>
    <n v="112855.2"/>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2.3.7.1.04 - Gas GLP"/>
    <s v="(en blanco)"/>
    <s v="(en blanco)"/>
    <n v="10000"/>
    <n v="10000"/>
    <n v="10000"/>
    <n v="1000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2.3.7.2.06 - Pinturas, lacas, barnices, diluyentes y absorbentes para pinturas"/>
    <s v="(en blanco)"/>
    <s v="(en blanco)"/>
    <n v="50000"/>
    <n v="36073.589999999997"/>
    <n v="50000"/>
    <n v="36073.589999999997"/>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2.3.7.2.99 - Otros productos químicos y conexos"/>
    <s v="(en blanco)"/>
    <s v="(en blanco)"/>
    <n v="11800"/>
    <n v="2124"/>
    <n v="11800"/>
    <n v="212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1.01 - Útiles y materiales de limpieza e higiene"/>
    <s v="(en blanco)"/>
    <s v="(en blanco)"/>
    <n v="150000"/>
    <n v="183028.68000000002"/>
    <n v="150000"/>
    <n v="183028.68"/>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1.02 - Materiales de limpieza e higiene personal"/>
    <s v="(en blanco)"/>
    <s v="(en blanco)"/>
    <n v="400000"/>
    <n v="0"/>
    <n v="364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2.01 - Útiles  y materiales de escritorio, oficina e informática"/>
    <s v="(en blanco)"/>
    <s v="(en blanco)"/>
    <n v="659900"/>
    <n v="540443.81999999995"/>
    <n v="583940"/>
    <n v="540443.81999999995"/>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2.02 - Útiles y materiales  escolares y de enseñanzas"/>
    <s v="(en blanco)"/>
    <s v="(en blanco)"/>
    <n v="0"/>
    <n v="76456.92"/>
    <n v="50000"/>
    <n v="76456.920000000013"/>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3.01 - Útiles menores médico, quirúrgicos o de laboratorio"/>
    <s v="(en blanco)"/>
    <s v="(en blanco)"/>
    <n v="50000"/>
    <n v="28169.55"/>
    <n v="50000"/>
    <n v="28169.550000000003"/>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5.01 - Útiles de cocina y comedor"/>
    <s v="(en blanco)"/>
    <s v="(en blanco)"/>
    <n v="10000"/>
    <n v="34869"/>
    <n v="10000"/>
    <n v="34869"/>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6.01 - Productos eléctricos y afines"/>
    <s v="(en blanco)"/>
    <s v="(en blanco)"/>
    <n v="195924"/>
    <n v="124237.48"/>
    <n v="195924"/>
    <n v="124237.48"/>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8.01 - Repuestos"/>
    <s v="(en blanco)"/>
    <s v="(en blanco)"/>
    <n v="303000"/>
    <n v="10589.32"/>
    <n v="303000"/>
    <n v="10589.32"/>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8.02 - Accesorios"/>
    <s v="(en blanco)"/>
    <s v="(en blanco)"/>
    <n v="42000"/>
    <n v="134005.03"/>
    <n v="42000"/>
    <n v="80121.650000000009"/>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9.01 - Productos y Utiles Varios  n.i.p"/>
    <s v="(en blanco)"/>
    <s v="(en blanco)"/>
    <n v="331016"/>
    <n v="0"/>
    <n v="91481.09"/>
    <n v="0"/>
  </r>
  <r>
    <s v="2023"/>
    <x v="0"/>
    <x v="0"/>
    <x v="1"/>
    <x v="1"/>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2.3.9.9.05 - Productos y útiles diversos"/>
    <s v="(en blanco)"/>
    <s v="(en blanco)"/>
    <n v="0"/>
    <n v="18349"/>
    <n v="6000"/>
    <n v="1834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64913590"/>
    <n v="58771600"/>
    <n v="64913590"/>
    <n v="55564500.01000000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2.1.1.2.08 - Empleados temporales"/>
    <s v="(en blanco)"/>
    <s v="(en blanco)"/>
    <n v="840000"/>
    <n v="717600"/>
    <n v="7176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19546662"/>
    <n v="18679692.960000001"/>
    <n v="19546662"/>
    <n v="17913603.3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7008262"/>
    <n v="6662499.1200000001"/>
    <n v="7008262"/>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2.1.1.5.04 - Proporción de vacaciones no disfrutadas"/>
    <s v="(en blanco)"/>
    <s v="(en blanco)"/>
    <n v="270628"/>
    <n v="40147.67"/>
    <n v="50628"/>
    <n v="40147.6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01 - DISTRITO NACIONAL"/>
    <s v="2.1.2.2.03 - Pago de horas extraordinarias"/>
    <s v="(en blanco)"/>
    <s v="(en blanco)"/>
    <n v="4910000"/>
    <n v="0"/>
    <n v="4548285"/>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01 - DISTRITO NACIONAL"/>
    <s v="2.1.2.2.15 - Compensación extraordinaria anual"/>
    <s v="(en blanco)"/>
    <s v="(en blanco)"/>
    <n v="1455883"/>
    <n v="0"/>
    <n v="1455883"/>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5458830"/>
    <n v="5509707.8399999999"/>
    <n v="5694830"/>
    <n v="5209597.6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5464657"/>
    <n v="5515606.5999999996"/>
    <n v="5705556.7199999997"/>
    <n v="5216946.0199999996"/>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948520"/>
    <n v="957848.8"/>
    <n v="1175735.28"/>
    <n v="940168.3300000000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2.2.1.2.01 - Servicios telefónico de larga distancia"/>
    <s v="(en blanco)"/>
    <s v="(en blanco)"/>
    <n v="1055385"/>
    <n v="528315.35"/>
    <n v="1055385"/>
    <n v="528315.3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1240638"/>
    <n v="1001184.63"/>
    <n v="1240638"/>
    <n v="1001184.6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2.2.1.5.01 - Servicio de internet y televisión por cable"/>
    <s v="(en blanco)"/>
    <s v="(en blanco)"/>
    <n v="105389"/>
    <n v="22087.78"/>
    <n v="105389"/>
    <n v="22087.7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2.2.1.7.01 - Agua"/>
    <s v="(en blanco)"/>
    <s v="(en blanco)"/>
    <n v="17000"/>
    <n v="3105"/>
    <n v="17000"/>
    <n v="310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2.2.2.1.01 - Publicidad y propaganda"/>
    <s v="(en blanco)"/>
    <s v="(en blanco)"/>
    <n v="10000"/>
    <n v="0"/>
    <n v="1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2.2.2.2.01 - Impresión, encuadernación y rotulación"/>
    <s v="(en blanco)"/>
    <s v="(en blanco)"/>
    <n v="232943"/>
    <n v="234355.75"/>
    <n v="282943"/>
    <n v="234355.7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2.2.4.2.01 - Fletes"/>
    <s v="(en blanco)"/>
    <s v="(en blanco)"/>
    <n v="10000"/>
    <n v="12872.5"/>
    <n v="30000"/>
    <n v="1287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560522"/>
    <n v="394349.50999999995"/>
    <n v="460522"/>
    <n v="394349.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5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616427"/>
    <n v="863588.03"/>
    <n v="1586427"/>
    <n v="863588.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2.01 - Comisiones y gastos"/>
    <s v="(en blanco)"/>
    <s v="(en blanco)"/>
    <n v="42010"/>
    <n v="19228.410000000003"/>
    <n v="42010"/>
    <n v="19228.4100000000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3 - Limpieza e higiene"/>
    <s v="(en blanco)"/>
    <s v="(en blanco)"/>
    <n v="25000"/>
    <n v="35793.370000000003"/>
    <n v="55000"/>
    <n v="35793.3700000000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7.01 - Servicios técnicos y profesionales"/>
    <s v="(en blanco)"/>
    <s v="(en blanco)"/>
    <n v="0"/>
    <n v="20110.169999999998"/>
    <n v="20500"/>
    <n v="20110.16999999999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8.01 - Impuestos"/>
    <s v="(en blanco)"/>
    <s v="(en blanco)"/>
    <n v="202573"/>
    <n v="33030.99"/>
    <n v="202573"/>
    <n v="33030.9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12637513"/>
    <n v="13852759.039999999"/>
    <n v="14108513"/>
    <n v="11485747.630000001"/>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2.3.1.3.03 - Productos forestales"/>
    <s v="(en blanco)"/>
    <s v="(en blanco)"/>
    <n v="0"/>
    <n v="27459"/>
    <n v="30000"/>
    <n v="2745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2.3.1.4.01 - Madera, corcho y sus manufacturas"/>
    <s v="(en blanco)"/>
    <s v="(en blanco)"/>
    <n v="92000"/>
    <n v="22034"/>
    <n v="92000"/>
    <n v="22034"/>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2.3.2.2.01 - Acabados textiles"/>
    <s v="(en blanco)"/>
    <s v="(en blanco)"/>
    <n v="760000"/>
    <n v="119276.06"/>
    <n v="440000"/>
    <n v="119276.06"/>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2450000"/>
    <n v="771338.25"/>
    <n v="1750000"/>
    <n v="771338.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2060000"/>
    <n v="720735.76000000013"/>
    <n v="1260000"/>
    <n v="720735.7600000001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2.3.3.1.01 - Papel de escritorio"/>
    <s v="(en blanco)"/>
    <s v="(en blanco)"/>
    <n v="90000"/>
    <n v="95049.25"/>
    <n v="190000"/>
    <n v="95049.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2.3.3.2.01 - Papel y cartón"/>
    <s v="(en blanco)"/>
    <s v="(en blanco)"/>
    <n v="36691"/>
    <n v="98523.13"/>
    <n v="156691"/>
    <n v="98523.1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2.3.3.3.01 - Productos de artes gráficas"/>
    <s v="(en blanco)"/>
    <s v="(en blanco)"/>
    <n v="30580"/>
    <n v="0"/>
    <n v="3058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2.3.3.4.01 - Libros, revistas y periódicos"/>
    <s v="(en blanco)"/>
    <s v="(en blanco)"/>
    <n v="20000"/>
    <n v="0"/>
    <n v="2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2.3.3.6.01 - Especies timbrados y valoradas"/>
    <s v="(en blanco)"/>
    <s v="(en blanco)"/>
    <n v="14000"/>
    <n v="0"/>
    <n v="45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1465261"/>
    <n v="924495.03"/>
    <n v="1465261"/>
    <n v="924495.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2.3.5.4.01 - Artículos de caucho"/>
    <s v="(en blanco)"/>
    <s v="(en blanco)"/>
    <n v="450000"/>
    <n v="12297.970000000001"/>
    <n v="150000"/>
    <n v="12297.970000000001"/>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2.3.5.5.01 - Plástico"/>
    <s v="(en blanco)"/>
    <s v="(en blanco)"/>
    <n v="819000"/>
    <n v="275318.06000000006"/>
    <n v="369000"/>
    <n v="275318.06000000006"/>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1 - Productos de cemento"/>
    <s v="(en blanco)"/>
    <s v="(en blanco)"/>
    <n v="250000"/>
    <n v="123992.7"/>
    <n v="250000"/>
    <n v="123992.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2.3.6.2.01 - Productos de vidrio"/>
    <s v="(en blanco)"/>
    <s v="(en blanco)"/>
    <n v="60000"/>
    <n v="173370.83000000002"/>
    <n v="180000"/>
    <n v="173370.8300000000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6 - Productos metálicos"/>
    <s v="(en blanco)"/>
    <s v="(en blanco)"/>
    <n v="454728"/>
    <n v="563495.16999999993"/>
    <n v="654728"/>
    <n v="563495.169999999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4 - Piedra, arcilla y arena"/>
    <s v="(en blanco)"/>
    <s v="(en blanco)"/>
    <n v="320000"/>
    <n v="10745.7"/>
    <n v="220000"/>
    <n v="10745.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5 - Productos aislantes"/>
    <s v="(en blanco)"/>
    <s v="(en blanco)"/>
    <n v="15000"/>
    <n v="0"/>
    <n v="15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3878227"/>
    <n v="3876000"/>
    <n v="3878227"/>
    <n v="3230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5786400"/>
    <n v="5738400"/>
    <n v="5786400"/>
    <n v="4380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454970"/>
    <n v="444000"/>
    <n v="454970"/>
    <n v="333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1021520"/>
    <n v="384450.00999999995"/>
    <n v="1021520"/>
    <n v="382526.929999999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3 - Productos químicos de uso personal y de laboratorios"/>
    <s v="(en blanco)"/>
    <s v="(en blanco)"/>
    <n v="200700"/>
    <n v="261116.65000000002"/>
    <n v="500700"/>
    <n v="261116.6500000000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6 - Pinturas, lacas, barnices, diluyentes y absorbentes para pinturas"/>
    <s v="(en blanco)"/>
    <s v="(en blanco)"/>
    <n v="783095"/>
    <n v="709326.95000000007"/>
    <n v="783095"/>
    <n v="709326.9500000000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85231"/>
    <n v="26258.39"/>
    <n v="85231"/>
    <n v="26258.3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147000"/>
    <n v="67966.539999999994"/>
    <n v="147000"/>
    <n v="67966.539999999994"/>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2.02 - Útiles y materiales  escolares y de enseñanzas"/>
    <s v="(en blanco)"/>
    <s v="(en blanco)"/>
    <n v="0"/>
    <n v="191750"/>
    <n v="200000"/>
    <n v="19175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3.01 - Útiles menores médico, quirúrgicos o de laboratorio"/>
    <s v="(en blanco)"/>
    <s v="(en blanco)"/>
    <n v="251000"/>
    <n v="179543.89"/>
    <n v="251000"/>
    <n v="179543.8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0"/>
    <n v="830952.42999999993"/>
    <n v="900000"/>
    <n v="830952.429999999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486110"/>
    <n v="542666.38"/>
    <n v="586110"/>
    <n v="542666.3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2.3.9.9.01 - Productos y Utiles Varios  n.i.p"/>
    <s v="(en blanco)"/>
    <s v="(en blanco)"/>
    <n v="926478"/>
    <n v="0"/>
    <n v="14478"/>
    <n v="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1.01 - Sueldos empleados fijos"/>
    <s v="(en blanco)"/>
    <s v="(en blanco)"/>
    <n v="11103067"/>
    <n v="11830530.560000001"/>
    <n v="11999722.560000001"/>
    <n v="10782173.420000002"/>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1.12 - Sueldo fijo por cargo a personal militar y policial"/>
    <s v="(en blanco)"/>
    <s v="(en blanco)"/>
    <n v="240000000"/>
    <n v="265027375"/>
    <n v="288833905.44"/>
    <n v="2406297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2.04 - Personal de servicios especiales"/>
    <s v="(en blanco)"/>
    <s v="(en blanco)"/>
    <n v="15600000"/>
    <n v="15300000"/>
    <n v="15600000"/>
    <n v="140000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4.01 - Sueldo Anual No. 13"/>
    <s v="(en blanco)"/>
    <s v="(en blanco)"/>
    <n v="20925254"/>
    <n v="0"/>
    <n v="25234000"/>
    <n v="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5.03 - Prestación laboral por desvinculación"/>
    <s v="(en blanco)"/>
    <s v="(en blanco)"/>
    <n v="500000"/>
    <n v="18837.939999999999"/>
    <n v="228648.79000000004"/>
    <n v="18837.939999999999"/>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2.1.1.5.04 - Proporción de vacaciones no disfrutadas"/>
    <s v="(en blanco)"/>
    <s v="(en blanco)"/>
    <n v="100000"/>
    <n v="121788.83000000002"/>
    <n v="121788.83"/>
    <n v="121688.83000000002"/>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2.1.2.2.13 - Incentivo por riesgo laboral al personal militar y policial"/>
    <s v="(en blanco)"/>
    <s v="(en blanco)"/>
    <n v="25819810"/>
    <n v="25939810"/>
    <n v="25939810"/>
    <n v="233224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2.1.5.1.01 - Contribuciones al seguro de salud"/>
    <s v="(en blanco)"/>
    <s v="(en blanco)"/>
    <n v="787206"/>
    <n v="838785.09"/>
    <n v="850637.09"/>
    <n v="764454.41"/>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2.1.5.2.01 - Contribuciones al seguro de pensiones"/>
    <s v="(en blanco)"/>
    <s v="(en blanco)"/>
    <n v="17828317"/>
    <n v="14384147.880000003"/>
    <n v="17828317"/>
    <n v="14309712.110000005"/>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2.1.5.3.01 - Contribuciones al seguro de riesgo laboral"/>
    <s v="(en blanco)"/>
    <s v="(en blanco)"/>
    <n v="116360"/>
    <n v="141966.29"/>
    <n v="144009.29"/>
    <n v="129384.02999999998"/>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2.2.1.2.01 - Servicios telefónico de larga distancia"/>
    <s v="(en blanco)"/>
    <s v="(en blanco)"/>
    <n v="5500000"/>
    <n v="4179336.87"/>
    <n v="4893584"/>
    <n v="4179336.87"/>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2.2.1.3.01 - Teléfono local"/>
    <s v="(en blanco)"/>
    <s v="(en blanco)"/>
    <n v="2700000"/>
    <n v="1403801.61"/>
    <n v="1740228"/>
    <n v="1403801.6099999999"/>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2.2.1.6.01 - Energía eléctrica"/>
    <s v="(en blanco)"/>
    <s v="(en blanco)"/>
    <n v="4119000"/>
    <n v="4294050.01"/>
    <n v="5258600"/>
    <n v="4294050.0100000007"/>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2.2.1.7.01 - Agua"/>
    <s v="(en blanco)"/>
    <s v="(en blanco)"/>
    <n v="630000"/>
    <n v="92918"/>
    <n v="216000"/>
    <n v="92918"/>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2.2.1.8.01 - Recolección de residuos"/>
    <s v="(en blanco)"/>
    <s v="(en blanco)"/>
    <n v="60000"/>
    <n v="24870"/>
    <n v="30000"/>
    <n v="2487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2.2.2.1.01 - Publicidad y propaganda"/>
    <s v="(en blanco)"/>
    <s v="(en blanco)"/>
    <n v="2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2.2.2.1.03 - Publicaciones de avisos oficiales"/>
    <s v="(en blanco)"/>
    <s v="(en blanco)"/>
    <n v="0"/>
    <n v="83929.86"/>
    <n v="250000"/>
    <n v="83929.86"/>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2.2.2.2.01 - Impresión, encuadernación y rotulación"/>
    <s v="(en blanco)"/>
    <s v="(en blanco)"/>
    <n v="0"/>
    <n v="0"/>
    <n v="154000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2.2.3.1.01 - Viáticos dentro del país"/>
    <s v="(en blanco)"/>
    <s v="(en blanco)"/>
    <n v="6000000"/>
    <n v="3410600"/>
    <n v="4000000"/>
    <n v="324715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2.2.5.1.01 - Alquileres y rentas de edificaciones y locales"/>
    <s v="(en blanco)"/>
    <s v="(en blanco)"/>
    <n v="7450000"/>
    <n v="677358.33000000007"/>
    <n v="1604500"/>
    <n v="677358.33"/>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2.2.5.8.01 - Otros alquileres y arrendamientos por derechos de usos"/>
    <s v="(en blanco)"/>
    <s v="(en blanco)"/>
    <n v="0"/>
    <n v="112789.12"/>
    <n v="115000"/>
    <n v="107814.24"/>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2.2.5.9.01 - Licencias Informáticas"/>
    <s v="(en blanco)"/>
    <s v="(en blanco)"/>
    <n v="300000"/>
    <n v="749427.32"/>
    <n v="2693975"/>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2.2.6.2.01 - Seguro de bienes muebles"/>
    <s v="(en blanco)"/>
    <s v="(en blanco)"/>
    <n v="4350000"/>
    <n v="2412764.7200000002"/>
    <n v="8012894.2400000002"/>
    <n v="2412764.720000000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1.01 - Reparaciones y mantenimientos menores en edificaciones"/>
    <s v="(en blanco)"/>
    <s v="(en blanco)"/>
    <n v="0"/>
    <n v="2492999.9900000002"/>
    <n v="2666800"/>
    <n v="2492999.990000000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9972"/>
    <n v="50000"/>
    <n v="2997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2403999.54"/>
    <n v="8654188"/>
    <n v="2398866.14"/>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0"/>
    <n v="6500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2.2.8.4.01 - Servicios funerarios y gastos conexos"/>
    <s v="(en blanco)"/>
    <s v="(en blanco)"/>
    <n v="375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2.2.8.5.01 - Fumigación"/>
    <s v="(en blanco)"/>
    <s v="(en blanco)"/>
    <n v="0"/>
    <n v="116520.28"/>
    <n v="128000"/>
    <n v="116520.28"/>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2.2.8.7.01 - Servicios técnicos y profesionales"/>
    <s v="(en blanco)"/>
    <s v="(en blanco)"/>
    <n v="1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2.2.8.7.02 - Servicios jurídicos"/>
    <s v="(en blanco)"/>
    <s v="(en blanco)"/>
    <n v="350000"/>
    <n v="182900"/>
    <n v="500000"/>
    <n v="18290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2.2.8.7.06 - Otros servicios técnicos profesionales"/>
    <s v="(en blanco)"/>
    <s v="(en blanco)"/>
    <n v="650000"/>
    <n v="600000"/>
    <n v="635000"/>
    <n v="60000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2.2.9.1.01 - Otras contrataciones de servicios"/>
    <s v="(en blanco)"/>
    <s v="(en blanco)"/>
    <n v="0"/>
    <n v="0"/>
    <n v="404725"/>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2.2.9.2.03 - Servicios de Catering"/>
    <s v="(en blanco)"/>
    <s v="(en blanco)"/>
    <n v="1300000"/>
    <n v="0"/>
    <n v="1300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2.3.1.1.01 - Alimentos y bebidas para personas"/>
    <s v="(en blanco)"/>
    <s v="(en blanco)"/>
    <n v="33000498"/>
    <n v="24972621.919999998"/>
    <n v="35118398"/>
    <n v="18396685.2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2.3.1.3.03 - Productos forestales"/>
    <s v="(en blanco)"/>
    <s v="(en blanco)"/>
    <n v="0"/>
    <n v="109999.99"/>
    <n v="125000"/>
    <n v="6372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2.3.2.2.01 - Acabados textiles"/>
    <s v="(en blanco)"/>
    <s v="(en blanco)"/>
    <n v="800000"/>
    <n v="2112313.19"/>
    <n v="3481450"/>
    <n v="2112313.19"/>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2.3.2.3.01 - Prendas y accesorios de vestir"/>
    <s v="(en blanco)"/>
    <s v="(en blanco)"/>
    <n v="5000000"/>
    <n v="6369215.2000000002"/>
    <n v="12967250"/>
    <n v="3949306.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2.3.2.4.01 - Calzados"/>
    <s v="(en blanco)"/>
    <s v="(en blanco)"/>
    <n v="11402505"/>
    <n v="4780579.67"/>
    <n v="8432122.8399999999"/>
    <n v="4780579.6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2.3.3.1.01 - Papel de escritorio"/>
    <s v="(en blanco)"/>
    <s v="(en blanco)"/>
    <n v="1150000"/>
    <n v="451965.87"/>
    <n v="1952000"/>
    <n v="451965.8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2.3.3.2.01 - Papel y cartón"/>
    <s v="(en blanco)"/>
    <s v="(en blanco)"/>
    <n v="850000"/>
    <n v="1044018.53"/>
    <n v="2500000"/>
    <n v="938998.53"/>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2.3.3.3.01 - Productos de artes gráficas"/>
    <s v="(en blanco)"/>
    <s v="(en blanco)"/>
    <n v="500000"/>
    <n v="0"/>
    <n v="50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2.3.5.3.01 - Llantas y neumáticos"/>
    <s v="(en blanco)"/>
    <s v="(en blanco)"/>
    <n v="6200000"/>
    <n v="2998707.59"/>
    <n v="2999976.69"/>
    <n v="1999976.69"/>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2.3.5.4.01 - Artículos de caucho"/>
    <s v="(en blanco)"/>
    <s v="(en blanco)"/>
    <n v="85000"/>
    <n v="0"/>
    <n v="85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2.3.5.5.01 - Plástico"/>
    <s v="(en blanco)"/>
    <s v="(en blanco)"/>
    <n v="1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2.3.6.2.01 - Productos de vidrio"/>
    <s v="(en blanco)"/>
    <s v="(en blanco)"/>
    <n v="0"/>
    <n v="62540"/>
    <n v="64100"/>
    <n v="6254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2.3.7.1.01 - Gasolina"/>
    <s v="(en blanco)"/>
    <s v="(en blanco)"/>
    <n v="37797495"/>
    <n v="37000000"/>
    <n v="37000000"/>
    <n v="3124850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2.3.7.1.04 - Gas GLP"/>
    <s v="(en blanco)"/>
    <s v="(en blanco)"/>
    <n v="0"/>
    <n v="385638"/>
    <n v="797495"/>
    <n v="286835.66000000003"/>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2.3.7.1.05 - Aceites y grasas"/>
    <s v="(en blanco)"/>
    <s v="(en blanco)"/>
    <n v="0"/>
    <n v="485452"/>
    <n v="500000"/>
    <n v="48545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2.3.7.1.06 - Lubricantes"/>
    <s v="(en blanco)"/>
    <s v="(en blanco)"/>
    <n v="0"/>
    <n v="145376"/>
    <n v="351748"/>
    <n v="14537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2.3.7.2.06 - Pinturas, lacas, barnices, diluyentes y absorbentes para pinturas"/>
    <s v="(en blanco)"/>
    <s v="(en blanco)"/>
    <n v="2500000"/>
    <n v="844670.31"/>
    <n v="844670.31"/>
    <n v="844670.31"/>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1.01 - Útiles y materiales de limpieza e higiene"/>
    <s v="(en blanco)"/>
    <s v="(en blanco)"/>
    <n v="2400000"/>
    <n v="921002.76"/>
    <n v="2373700"/>
    <n v="886498.7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1.02 - Materiales de limpieza e higiene personal"/>
    <s v="(en blanco)"/>
    <s v="(en blanco)"/>
    <n v="0"/>
    <n v="26125.200000000001"/>
    <n v="26300"/>
    <n v="26125.200000000001"/>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2.01 - Útiles  y materiales de escritorio, oficina e informática"/>
    <s v="(en blanco)"/>
    <s v="(en blanco)"/>
    <n v="4350000"/>
    <n v="1319735.4899999998"/>
    <n v="2814515"/>
    <n v="1306889.5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4.01 - Útiles destinados a actividades deportivas, culturales y recreativas"/>
    <s v="(en blanco)"/>
    <s v="(en blanco)"/>
    <n v="0"/>
    <n v="592950"/>
    <n v="593000"/>
    <n v="59295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5.01 - Útiles de cocina y comedor"/>
    <s v="(en blanco)"/>
    <s v="(en blanco)"/>
    <n v="200000"/>
    <n v="5080722.7699999996"/>
    <n v="5116800"/>
    <n v="3621525.269999999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6.01 - Productos eléctricos y afines"/>
    <s v="(en blanco)"/>
    <s v="(en blanco)"/>
    <n v="4000000"/>
    <n v="1698696.48"/>
    <n v="2977345.5199999996"/>
    <n v="1698696.48"/>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8.01 - Repuestos"/>
    <s v="(en blanco)"/>
    <s v="(en blanco)"/>
    <n v="1100000"/>
    <n v="349690.75"/>
    <n v="555670"/>
    <n v="349690.75"/>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8.02 - Accesorios"/>
    <s v="(en blanco)"/>
    <s v="(en blanco)"/>
    <n v="850000"/>
    <n v="62282.76"/>
    <n v="105000"/>
    <n v="62282.7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9.01 - Productos y Utiles Varios  n.i.p"/>
    <s v="(en blanco)"/>
    <s v="(en blanco)"/>
    <n v="250000"/>
    <n v="0"/>
    <n v="961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9.04 - Productos y útiles de defensa y seguridad"/>
    <s v="(en blanco)"/>
    <s v="(en blanco)"/>
    <n v="0"/>
    <n v="69384"/>
    <n v="9894000"/>
    <n v="69384"/>
  </r>
  <r>
    <s v="2023"/>
    <x v="0"/>
    <x v="0"/>
    <x v="1"/>
    <x v="1"/>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2.3.9.9.05 - Productos y útiles diversos"/>
    <s v="(en blanco)"/>
    <s v="(en blanco)"/>
    <n v="0"/>
    <n v="1488767.99"/>
    <n v="25568"/>
    <n v="25567.989999999998"/>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14200000"/>
    <n v="11263271.6"/>
    <n v="14077600"/>
    <n v="1068565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2.08 - Empleados temporales"/>
    <s v="(en blanco)"/>
    <s v="(en blanco)"/>
    <n v="2000000"/>
    <n v="2570400"/>
    <n v="2000000"/>
    <n v="249760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461539"/>
    <n v="2698100.5599999996"/>
    <n v="461539"/>
    <n v="2104354.4799999995"/>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2000000"/>
    <n v="1531887.68"/>
    <n v="1520348.6400000001"/>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5.01 - Prestaciones económicas"/>
    <s v="(en blanco)"/>
    <s v="(en blanco)"/>
    <n v="50000"/>
    <n v="0"/>
    <n v="0"/>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5.03 - Prestación laboral por desvinculación"/>
    <s v="(en blanco)"/>
    <s v="(en blanco)"/>
    <n v="50000"/>
    <n v="471900"/>
    <n v="479900"/>
    <n v="47190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01 - DISTRITO NACIONAL"/>
    <s v="2.1.1.5.04 - Proporción de vacaciones no disfrutadas"/>
    <s v="(en blanco)"/>
    <s v="(en blanco)"/>
    <n v="50000"/>
    <n v="270535.28999999998"/>
    <n v="272151.36"/>
    <n v="270535.28999999998"/>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01 - DISTRITO NACIONAL"/>
    <s v="2.1.2.2.15 - Compensación extraordinaria anual"/>
    <s v="(en blanco)"/>
    <s v="(en blanco)"/>
    <n v="50000"/>
    <n v="0"/>
    <n v="50000"/>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1100000"/>
    <n v="1229102.76"/>
    <n v="1157000"/>
    <n v="1083891.2899999998"/>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1100000"/>
    <n v="1230755.76"/>
    <n v="1157000"/>
    <n v="1085419.8599999999"/>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600000"/>
    <n v="210531"/>
    <n v="486000"/>
    <n v="195609.94000000003"/>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500000"/>
    <n v="364192.1"/>
    <n v="375000"/>
    <n v="364192.1"/>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01 - DISTRITO NACIONAL"/>
    <s v="2.2.1.5.01 - Servicio de internet y televisión por cable"/>
    <s v="(en blanco)"/>
    <s v="(en blanco)"/>
    <n v="0"/>
    <n v="81113.97"/>
    <n v="125000"/>
    <n v="81113.97"/>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01 - DISTRITO NACIONAL"/>
    <s v="2.2.6.1.01 - Seguro de bienes inmuebles e infraestructura"/>
    <s v="(en blanco)"/>
    <s v="(en blanco)"/>
    <n v="50000"/>
    <n v="0"/>
    <n v="1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0"/>
    <n v="14805.02"/>
    <n v="40000"/>
    <n v="14805.02"/>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1.01 - Reparaciones y mantenimientos menores en edificaciones"/>
    <s v="(en blanco)"/>
    <s v="(en blanco)"/>
    <n v="50000"/>
    <n v="0"/>
    <n v="49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1.02 - Mantenimientos y reparaciones especiales"/>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23134"/>
    <n v="100000"/>
    <n v="23134"/>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2.01 - Comisiones y gastos"/>
    <s v="(en blanco)"/>
    <s v="(en blanco)"/>
    <n v="20000"/>
    <n v="2418.65"/>
    <n v="20000"/>
    <n v="2418.65"/>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3 - Limpieza e higiene"/>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7.03 - Servicios de contabilidad y auditoría"/>
    <s v="(en blanco)"/>
    <s v="(en blanco)"/>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7.05 - Servicios de informática y sistemas computarizados"/>
    <s v="(en blanco)"/>
    <s v="(en blanco)"/>
    <n v="20000"/>
    <n v="1062"/>
    <n v="18500"/>
    <n v="1062"/>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7.06 - Otros servicios técnicos profesionales"/>
    <s v="(en blanco)"/>
    <s v="(en blanco)"/>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8.01 - Impuestos"/>
    <s v="(en blanco)"/>
    <s v="(en blanco)"/>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2500000"/>
    <n v="2415972.5300000003"/>
    <n v="2500000"/>
    <n v="2018851.5399999998"/>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300000"/>
    <n v="296687.40000000002"/>
    <n v="300000"/>
    <n v="296687.4000000000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300000"/>
    <n v="297360"/>
    <n v="300000"/>
    <n v="29736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01 - DISTRITO NACIONAL"/>
    <s v="2.3.3.1.01 - Papel de escritorio"/>
    <s v="(en blanco)"/>
    <s v="(en blanco)"/>
    <n v="50000"/>
    <n v="28480.5"/>
    <n v="50000"/>
    <n v="28480.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01 - DISTRITO NACIONAL"/>
    <s v="2.3.3.3.01 - Productos de artes gráficas"/>
    <s v="(en blanco)"/>
    <s v="(en blanco)"/>
    <n v="50000"/>
    <n v="3186"/>
    <n v="50000"/>
    <n v="3186"/>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271760"/>
    <n v="13334.95"/>
    <n v="171760"/>
    <n v="13334.9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4 - Herramientas menores"/>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6 - Productos metálicos"/>
    <s v="(en blanco)"/>
    <s v="(en blanco)"/>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400000"/>
    <n v="403602.4"/>
    <n v="404000"/>
    <n v="36965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800000"/>
    <n v="800768"/>
    <n v="801000"/>
    <n v="74250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25000"/>
    <n v="1000"/>
    <n v="20000"/>
    <n v="100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100000"/>
    <n v="44405.319999999992"/>
    <n v="100000"/>
    <n v="44405.31999999999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6 - Pinturas, lacas, barnices, diluyentes y absorbentes para pinturas"/>
    <s v="(en blanco)"/>
    <s v="(en blanco)"/>
    <n v="0"/>
    <n v="38428.42"/>
    <n v="79000"/>
    <n v="38428.4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100000"/>
    <n v="13855"/>
    <n v="100000"/>
    <n v="1385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100000"/>
    <n v="34051.61"/>
    <n v="100000"/>
    <n v="34051.61"/>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100000"/>
    <n v="14104"/>
    <n v="30000"/>
    <n v="14104"/>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100000"/>
    <n v="232991.81"/>
    <n v="255000"/>
    <n v="133252.31"/>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300000"/>
    <n v="184655.07"/>
    <n v="230000"/>
    <n v="184655.07"/>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01 - DISTRITO NACIONAL"/>
    <s v="2.3.9.9.01 - Productos y Utiles Varios  n.i.p"/>
    <s v="(en blanco)"/>
    <s v="(en blanco)"/>
    <n v="0"/>
    <n v="2714"/>
    <n v="5000"/>
    <n v="2714"/>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1.01 - Sueldos empleados fijos"/>
    <s v="(en blanco)"/>
    <s v="(en blanco)"/>
    <n v="62400000"/>
    <n v="62400000"/>
    <n v="62400000"/>
    <n v="55507169.479999989"/>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1.12 - Sueldo fijo por cargo a personal militar y policial"/>
    <s v="(en blanco)"/>
    <s v="(en blanco)"/>
    <n v="633891955"/>
    <n v="624714264.60000002"/>
    <n v="636717765"/>
    <n v="578104775.39999986"/>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2.04 - Personal de servicios especiales"/>
    <s v="(en blanco)"/>
    <s v="(en blanco)"/>
    <n v="26202000"/>
    <n v="26202000"/>
    <n v="26202000"/>
    <n v="21835000"/>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4.01 - Sueldo Anual No. 13"/>
    <s v="(en blanco)"/>
    <s v="(en blanco)"/>
    <n v="58450200"/>
    <n v="5833.33"/>
    <n v="58450200"/>
    <n v="5833.33"/>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5.03 - Prestación laboral por desvinculación"/>
    <s v="(en blanco)"/>
    <s v="(en blanco)"/>
    <n v="1200000"/>
    <n v="593250"/>
    <n v="1200000"/>
    <n v="14000"/>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2.1.1.5.04 - Proporción de vacaciones no disfrutadas"/>
    <s v="(en blanco)"/>
    <s v="(en blanco)"/>
    <n v="800000"/>
    <n v="203968.63"/>
    <n v="800000"/>
    <n v="147035.08000000002"/>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2.1.5.1.01 - Contribuciones al seguro de salud"/>
    <s v="(en blanco)"/>
    <s v="(en blanco)"/>
    <n v="4800000"/>
    <n v="4800000"/>
    <n v="4800000"/>
    <n v="3926731.1499999994"/>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2.1.5.2.01 - Contribuciones al seguro de pensiones"/>
    <s v="(en blanco)"/>
    <s v="(en blanco)"/>
    <n v="48968201"/>
    <n v="41024401.699999996"/>
    <n v="48968201"/>
    <n v="40262139.789999999"/>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2.1.5.3.01 - Contribuciones al seguro de riesgo laboral"/>
    <s v="(en blanco)"/>
    <s v="(en blanco)"/>
    <n v="800000"/>
    <n v="800000"/>
    <n v="800000"/>
    <n v="649684.39999999991"/>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3.01 - Teléfono local"/>
    <s v="(en blanco)"/>
    <s v="(en blanco)"/>
    <n v="13000000"/>
    <n v="9845995.120000001"/>
    <n v="11275839.18"/>
    <n v="9845995.1200000029"/>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4.01 - Telefax y correos"/>
    <s v="(en blanco)"/>
    <s v="(en blanco)"/>
    <n v="300000"/>
    <n v="78106.86"/>
    <n v="104206.85999999999"/>
    <n v="78106.86"/>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5.01 - Servicio de internet y televisión por cable"/>
    <s v="(en blanco)"/>
    <s v="(en blanco)"/>
    <n v="7500000"/>
    <n v="6481635.910000002"/>
    <n v="7613974"/>
    <n v="6341618.1700000009"/>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6.01 - Energía eléctrica"/>
    <s v="(en blanco)"/>
    <s v="(en blanco)"/>
    <n v="15000000"/>
    <n v="11345017.349999998"/>
    <n v="12802564.810000001"/>
    <n v="11345017.350000001"/>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7.01 - Agua"/>
    <s v="(en blanco)"/>
    <s v="(en blanco)"/>
    <n v="500000"/>
    <n v="245129.4"/>
    <n v="500000"/>
    <n v="245129.4"/>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2.2.1.8.01 - Recolección de residuos"/>
    <s v="(en blanco)"/>
    <s v="(en blanco)"/>
    <n v="300000"/>
    <n v="251319"/>
    <n v="300000"/>
    <n v="251319"/>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2.2.2.1.03 - Publicaciones de avisos oficiales"/>
    <s v="(en blanco)"/>
    <s v="(en blanco)"/>
    <n v="0"/>
    <n v="185439.95"/>
    <n v="185439.95"/>
    <n v="185439.9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2.2.2.2.01 - Impresión, encuadernación y rotulación"/>
    <s v="(en blanco)"/>
    <s v="(en blanco)"/>
    <n v="2500000"/>
    <n v="2152078.8099999996"/>
    <n v="2152078.81"/>
    <n v="2152078.8099999996"/>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2.2.3.1.01 - Viáticos dentro del país"/>
    <s v="(en blanco)"/>
    <s v="(en blanco)"/>
    <n v="5700000"/>
    <n v="4537025"/>
    <n v="5700000"/>
    <n v="453702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2.2.5.1.01 - Alquileres y rentas de edificaciones y locales"/>
    <s v="(en blanco)"/>
    <s v="(en blanco)"/>
    <n v="12650000"/>
    <n v="11787513.890000004"/>
    <n v="13285493.189999999"/>
    <n v="11492803.82"/>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2.2.5.3.04 - Alquiler de equipo de oficina y muebles"/>
    <s v="(en blanco)"/>
    <s v="(en blanco)"/>
    <n v="2811820"/>
    <n v="2147500.41"/>
    <n v="2176326.81"/>
    <n v="1756969.68"/>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2.2.6.1.01 - Seguro de bienes inmuebles e infraestructura"/>
    <s v="(en blanco)"/>
    <s v="(en blanco)"/>
    <n v="40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2.2.6.2.01 - Seguro de bienes muebles"/>
    <s v="(en blanco)"/>
    <s v="(en blanco)"/>
    <n v="26608045"/>
    <n v="23240821.350000001"/>
    <n v="23240821.350000001"/>
    <n v="23240821.350000001"/>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205000"/>
    <n v="205000"/>
    <n v="20500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205000"/>
    <n v="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000000"/>
    <n v="17190000.079999998"/>
    <n v="22442271.48"/>
    <n v="16577473.579999998"/>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345668.52"/>
    <n v="1626168.52"/>
    <n v="1345668.52"/>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2.2.8.5.01 - Fumigación"/>
    <s v="(en blanco)"/>
    <s v="(en blanco)"/>
    <n v="1100000"/>
    <n v="1001065.89"/>
    <n v="1100000"/>
    <n v="728048"/>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2.2.8.5.03 - Limpieza e higiene"/>
    <s v="(en blanco)"/>
    <s v="(en blanco)"/>
    <n v="0"/>
    <n v="204435"/>
    <n v="204435"/>
    <n v="20443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2.2.8.7.01 - Servicios técnicos y profesionales"/>
    <s v="(en blanco)"/>
    <s v="(en blanco)"/>
    <n v="420000"/>
    <n v="420000"/>
    <n v="420000"/>
    <n v="35000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2.2.8.7.02 - Servicios jurídicos"/>
    <s v="(en blanco)"/>
    <s v="(en blanco)"/>
    <n v="500000"/>
    <n v="165200"/>
    <n v="195565"/>
    <n v="1652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2.3.1.1.01 - Alimentos y bebidas para personas"/>
    <s v="(en blanco)"/>
    <s v="(en blanco)"/>
    <n v="42000000"/>
    <n v="42952754.859999999"/>
    <n v="43132754.860000007"/>
    <n v="17120909.58000000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2.3.1.3.03 - Productos forestales"/>
    <s v="(en blanco)"/>
    <s v="(en blanco)"/>
    <n v="0"/>
    <n v="76640"/>
    <n v="76640"/>
    <n v="7664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2.3.2.2.01 - Acabados textiles"/>
    <s v="(en blanco)"/>
    <s v="(en blanco)"/>
    <n v="0"/>
    <n v="1312927"/>
    <n v="1517927"/>
    <n v="131292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2.3.2.3.01 - Prendas y accesorios de vestir"/>
    <s v="(en blanco)"/>
    <s v="(en blanco)"/>
    <n v="19000000"/>
    <n v="17455666.600000001"/>
    <n v="18954556.52"/>
    <n v="12307562.60000000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2.3.2.4.01 - Calzados"/>
    <s v="(en blanco)"/>
    <s v="(en blanco)"/>
    <n v="10630550"/>
    <n v="4206676.4000000004"/>
    <n v="5860244.7600000007"/>
    <n v="4206675"/>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2.3.3.1.01 - Papel de escritorio"/>
    <s v="(en blanco)"/>
    <s v="(en blanco)"/>
    <n v="1250000"/>
    <n v="1542466.05"/>
    <n v="1542469.0200000003"/>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2.3.3.2.01 - Papel y cartón"/>
    <s v="(en blanco)"/>
    <s v="(en blanco)"/>
    <n v="125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2.3.3.3.01 - Productos de artes gráficas"/>
    <s v="(en blanco)"/>
    <s v="(en blanco)"/>
    <n v="0"/>
    <n v="106029"/>
    <n v="106029"/>
    <n v="106029"/>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2.3.3.4.01 - Libros, revistas y periódicos"/>
    <s v="(en blanco)"/>
    <s v="(en blanco)"/>
    <n v="300000"/>
    <n v="20000"/>
    <n v="20000"/>
    <n v="200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2.3.4.1.01 - Productos medicinales para uso humano"/>
    <s v="(en blanco)"/>
    <s v="(en blanco)"/>
    <n v="0"/>
    <n v="58942.51"/>
    <n v="140718.01"/>
    <n v="58942.3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2.3.5.3.01 - Llantas y neumáticos"/>
    <s v="(en blanco)"/>
    <s v="(en blanco)"/>
    <n v="21419550"/>
    <n v="9905700.3100000005"/>
    <n v="10308063.699999999"/>
    <n v="922125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2.3.5.5.01 - Plástico"/>
    <s v="(en blanco)"/>
    <s v="(en blanco)"/>
    <n v="150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2.3.6.3.04 - Herramientas menores"/>
    <s v="(en blanco)"/>
    <s v="(en blanco)"/>
    <n v="0"/>
    <n v="225273.16"/>
    <n v="270937.61000000004"/>
    <n v="225273.1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2.3.6.3.06 - Productos metálicos"/>
    <s v="(en blanco)"/>
    <s v="(en blanco)"/>
    <n v="0"/>
    <n v="0"/>
    <n v="14012.5"/>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2.3.6.4.06 - Productos abrasivos"/>
    <s v="(en blanco)"/>
    <s v="(en blanco)"/>
    <n v="0"/>
    <n v="0"/>
    <n v="77006.8"/>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1.01 - Gasolina"/>
    <s v="(en blanco)"/>
    <s v="(en blanco)"/>
    <n v="74080450"/>
    <n v="63600400"/>
    <n v="74451169.5"/>
    <n v="560215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1.02 - Gasoil"/>
    <s v="(en blanco)"/>
    <s v="(en blanco)"/>
    <n v="30000000"/>
    <n v="35337000"/>
    <n v="30000000"/>
    <n v="2685338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1.04 - Gas GLP"/>
    <s v="(en blanco)"/>
    <s v="(en blanco)"/>
    <n v="800000"/>
    <n v="622872"/>
    <n v="800000"/>
    <n v="29090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1.05 - Aceites y grasas"/>
    <s v="(en blanco)"/>
    <s v="(en blanco)"/>
    <n v="0"/>
    <n v="3081745.8200000003"/>
    <n v="3086300"/>
    <n v="3081745.8200000003"/>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1.06 - Lubricantes"/>
    <s v="(en blanco)"/>
    <s v="(en blanco)"/>
    <n v="5000000"/>
    <n v="1542980.5"/>
    <n v="1542980.5"/>
    <n v="1542980.5"/>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2.06 - Pinturas, lacas, barnices, diluyentes y absorbentes para pinturas"/>
    <s v="(en blanco)"/>
    <s v="(en blanco)"/>
    <n v="500000"/>
    <n v="184574.88999999998"/>
    <n v="1531470.29"/>
    <n v="184574.88999999998"/>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2.3.7.2.99 - Otros productos químicos y conexos"/>
    <s v="(en blanco)"/>
    <s v="(en blanco)"/>
    <n v="0"/>
    <n v="0"/>
    <n v="19257.599999999999"/>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1.01 - Útiles y materiales de limpieza e higiene"/>
    <s v="(en blanco)"/>
    <s v="(en blanco)"/>
    <n v="2000000"/>
    <n v="691434.97"/>
    <n v="2234686.64"/>
    <n v="691434.6599999999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2.01 - Útiles  y materiales de escritorio, oficina e informática"/>
    <s v="(en blanco)"/>
    <s v="(en blanco)"/>
    <n v="1250000"/>
    <n v="1980876.7200000002"/>
    <n v="3530278.62"/>
    <n v="1980876.720000000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2.02 - Útiles y materiales  escolares y de enseñanzas"/>
    <s v="(en blanco)"/>
    <s v="(en blanco)"/>
    <n v="0"/>
    <n v="29414.57"/>
    <n v="29414.57"/>
    <n v="29414.5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3.01 - Útiles menores médico, quirúrgicos o de laboratorio"/>
    <s v="(en blanco)"/>
    <s v="(en blanco)"/>
    <n v="0"/>
    <n v="137097.48000000001"/>
    <n v="259725.6"/>
    <n v="137097.4800000000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5.01 - Útiles de cocina y comedor"/>
    <s v="(en blanco)"/>
    <s v="(en blanco)"/>
    <n v="0"/>
    <n v="4279476.03"/>
    <n v="4279523"/>
    <n v="1187183.160000000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6.01 - Productos eléctricos y afines"/>
    <s v="(en blanco)"/>
    <s v="(en blanco)"/>
    <n v="2000000"/>
    <n v="11369955.93"/>
    <n v="12913683.93"/>
    <n v="11369955.93"/>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8.01 - Repuestos"/>
    <s v="(en blanco)"/>
    <s v="(en blanco)"/>
    <n v="5598759"/>
    <n v="8615444.1799999997"/>
    <n v="12144687.93"/>
    <n v="8615444.179999999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8.02 - Accesorios"/>
    <s v="(en blanco)"/>
    <s v="(en blanco)"/>
    <n v="0"/>
    <n v="320974.83999999997"/>
    <n v="322948.8"/>
    <n v="320974.8399999999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9.04 - Productos y útiles de defensa y seguridad"/>
    <s v="(en blanco)"/>
    <s v="(en blanco)"/>
    <n v="16000000"/>
    <n v="6853628.1899999995"/>
    <n v="7399549.0199999996"/>
    <n v="6853628.1900000004"/>
  </r>
  <r>
    <s v="2023"/>
    <x v="0"/>
    <x v="0"/>
    <x v="1"/>
    <x v="1"/>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2.3.9.9.05 - Productos y útiles diversos"/>
    <s v="(en blanco)"/>
    <s v="(en blanco)"/>
    <n v="0"/>
    <n v="0"/>
    <n v="8286.56"/>
    <n v="0"/>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26780088"/>
    <n v="25567200"/>
    <n v="26780088"/>
    <n v="19726271.390000001"/>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4321936"/>
    <n v="4357052.76"/>
    <n v="4321936"/>
    <n v="3539462.2299999995"/>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3000000"/>
    <n v="0"/>
    <n v="3000000"/>
    <n v="0"/>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2132096"/>
    <n v="2121629.4899999998"/>
    <n v="2132096"/>
    <n v="1647642.51"/>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2137240"/>
    <n v="2124622.0099999998"/>
    <n v="2137240"/>
    <n v="1649966.87"/>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377000"/>
    <n v="388283.26"/>
    <n v="377000"/>
    <n v="299962.34000000003"/>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01 - DISTRITO NACIONAL"/>
    <s v="2.2.1.1.01 - Radiocomunicación"/>
    <s v="(en blanco)"/>
    <s v="(en blanco)"/>
    <n v="75000"/>
    <n v="0"/>
    <n v="7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1200000"/>
    <n v="1132056.47"/>
    <n v="1133000"/>
    <n v="1018614.03"/>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01 - DISTRITO NACIONAL"/>
    <s v="2.2.2.1.01 - Publicidad y propaganda"/>
    <s v="(en blanco)"/>
    <s v="(en blanco)"/>
    <n v="30000"/>
    <n v="0"/>
    <n v="3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3 - VIÁTICOS"/>
    <s v="N"/>
    <s v="00 - N/A"/>
    <s v="10 - FONDO GENERAL"/>
    <s v="01 - DISTRITO NACIONAL"/>
    <s v="2.2.3.2.01 - Viaticos fuera del país"/>
    <s v="(en blanco)"/>
    <s v="(en blanco)"/>
    <n v="5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01 - DISTRITO NACIONAL"/>
    <s v="2.2.4.1.01 - Pasajes y gastos de transporte"/>
    <s v="(en blanco)"/>
    <s v="(en blanco)"/>
    <n v="3500"/>
    <n v="0"/>
    <n v="3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01 - DISTRITO NACIONAL"/>
    <s v="2.2.4.4.01 - Peaje"/>
    <s v="(en blanco)"/>
    <s v="(en blanco)"/>
    <n v="6500"/>
    <n v="0"/>
    <n v="6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01 - DISTRITO NACIONAL"/>
    <s v="2.2.5.8.01 - Otros alquileres y arrendamientos por derechos de usos"/>
    <s v="(en blanco)"/>
    <s v="(en blanco)"/>
    <n v="30173"/>
    <n v="0"/>
    <n v="30173"/>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500000"/>
    <n v="474415.4"/>
    <n v="475000"/>
    <n v="474415.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01 - DISTRITO NACIONAL"/>
    <s v="2.2.6.3.01 - Seguros de personas"/>
    <s v="(en blanco)"/>
    <s v="(en blanco)"/>
    <n v="0"/>
    <n v="43346.879999999997"/>
    <n v="46000"/>
    <n v="26475.8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1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0"/>
    <n v="144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100000"/>
    <n v="28607.919999999998"/>
    <n v="66500"/>
    <n v="17338.919999999998"/>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20000"/>
    <n v="0"/>
    <n v="2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70000"/>
    <n v="0"/>
    <n v="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700000"/>
    <n v="252756"/>
    <n v="298000"/>
    <n v="50622"/>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185867.7"/>
    <n v="19000"/>
    <n v="80021.7"/>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2.01 - Comisiones y gastos"/>
    <s v="(en blanco)"/>
    <s v="(en blanco)"/>
    <n v="20000"/>
    <n v="0"/>
    <n v="2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3.01 - Servicios sanitarios médicos y veterinarios"/>
    <s v="(en blanco)"/>
    <s v="(en blanco)"/>
    <n v="2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4.01 - Servicios funerarios y gastos conexos"/>
    <s v="(en blanco)"/>
    <s v="(en blanco)"/>
    <n v="3000"/>
    <n v="16433"/>
    <n v="16600"/>
    <n v="8351.6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1 - Fumigación"/>
    <s v="(en blanco)"/>
    <s v="(en blanco)"/>
    <n v="25000"/>
    <n v="0"/>
    <n v="138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2 - Lavandería"/>
    <s v="(en blanco)"/>
    <s v="(en blanco)"/>
    <n v="25000"/>
    <n v="0"/>
    <n v="226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3 - Limpieza e higiene"/>
    <s v="(en blanco)"/>
    <s v="(en blanco)"/>
    <n v="110000"/>
    <n v="0"/>
    <n v="7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6.02 - Festividades"/>
    <s v="(en blanco)"/>
    <s v="(en blanco)"/>
    <n v="25000"/>
    <n v="0"/>
    <n v="25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8.01 - Impuestos"/>
    <s v="(en blanco)"/>
    <s v="(en blanco)"/>
    <n v="291500"/>
    <n v="0"/>
    <n v="91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01 - DISTRITO NACIONAL"/>
    <s v="2.2.9.2.01 - Servicios de alimentación"/>
    <s v="(en blanco)"/>
    <s v="(en blanco)"/>
    <n v="50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600000"/>
    <n v="3193864.4599999995"/>
    <n v="4140000"/>
    <n v="2885472.96"/>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01 - DISTRITO NACIONAL"/>
    <s v="2.3.1.4.01 - Madera, corcho y sus manufacturas"/>
    <s v="(en blanco)"/>
    <s v="(en blanco)"/>
    <n v="150000"/>
    <n v="73713.81"/>
    <n v="81000"/>
    <n v="70092.06"/>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01 - DISTRITO NACIONAL"/>
    <s v="2.3.2.1.01 - Hilados, fibras, telas y útiles de costura"/>
    <s v="(en blanco)"/>
    <s v="(en blanco)"/>
    <n v="40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01 - DISTRITO NACIONAL"/>
    <s v="2.3.2.2.01 - Acabados textiles"/>
    <s v="(en blanco)"/>
    <s v="(en blanco)"/>
    <n v="40000"/>
    <n v="52392"/>
    <n v="55000"/>
    <n v="5239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800000"/>
    <n v="319632.5"/>
    <n v="550000"/>
    <n v="319632.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550000"/>
    <n v="341064.25"/>
    <n v="356000"/>
    <n v="341064.2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01 - DISTRITO NACIONAL"/>
    <s v="2.3.3.1.01 - Papel de escritorio"/>
    <s v="(en blanco)"/>
    <s v="(en blanco)"/>
    <n v="150000"/>
    <n v="29491.739999999998"/>
    <n v="60000"/>
    <n v="1829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01 - DISTRITO NACIONAL"/>
    <s v="2.3.3.3.01 - Productos de artes gráficas"/>
    <s v="(en blanco)"/>
    <s v="(en blanco)"/>
    <n v="10000"/>
    <n v="46728"/>
    <n v="26000"/>
    <n v="2336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01 - DISTRITO NACIONAL"/>
    <s v="2.3.3.4.01 - Libros, revistas y periódicos"/>
    <s v="(en blanco)"/>
    <s v="(en blanco)"/>
    <n v="5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01 - DISTRITO NACIONAL"/>
    <s v="2.3.3.5.01 - Textos de enseñanza"/>
    <s v="(en blanco)"/>
    <s v="(en blanco)"/>
    <n v="20000"/>
    <n v="0"/>
    <n v="1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01 - DISTRITO NACIONAL"/>
    <s v="2.3.4.1.01 - Productos medicinales para uso humano"/>
    <s v="(en blanco)"/>
    <s v="(en blanco)"/>
    <n v="30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01 - DISTRITO NACIONAL"/>
    <s v="2.3.5.2.01 - Artículos de cuero"/>
    <s v="(en blanco)"/>
    <s v="(en blanco)"/>
    <n v="75000"/>
    <n v="0"/>
    <n v="1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600000"/>
    <n v="371700"/>
    <n v="372000"/>
    <n v="37170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01 - DISTRITO NACIONAL"/>
    <s v="2.3.5.4.01 - Artículos de caucho"/>
    <s v="(en blanco)"/>
    <s v="(en blanco)"/>
    <n v="50000"/>
    <n v="0"/>
    <n v="4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01 - DISTRITO NACIONAL"/>
    <s v="2.3.5.5.01 - Plástico"/>
    <s v="(en blanco)"/>
    <s v="(en blanco)"/>
    <n v="100000"/>
    <n v="3744.74"/>
    <n v="14000"/>
    <n v="3744.7399999999993"/>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1 - Productos de cemento"/>
    <s v="(en blanco)"/>
    <s v="(en blanco)"/>
    <n v="300000"/>
    <n v="94865.91"/>
    <n v="196700"/>
    <n v="94865.91"/>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5 - Productos de arcilla y derivados"/>
    <s v="(en blanco)"/>
    <s v="(en blanco)"/>
    <n v="195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2.01 - Productos de vidrio"/>
    <s v="(en blanco)"/>
    <s v="(en blanco)"/>
    <n v="35000"/>
    <n v="0"/>
    <n v="7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2.02 - Productos de loza"/>
    <s v="(en blanco)"/>
    <s v="(en blanco)"/>
    <n v="25000"/>
    <n v="148042.63"/>
    <n v="67000"/>
    <n v="148042.6299999999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2.03 - Productos de porcelana"/>
    <s v="(en blanco)"/>
    <s v="(en blanco)"/>
    <n v="130000"/>
    <n v="0"/>
    <n v="4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4 - Herramientas menores"/>
    <s v="(en blanco)"/>
    <s v="(en blanco)"/>
    <n v="240000"/>
    <n v="120398.87"/>
    <n v="169480"/>
    <n v="83337.43000000000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6 - Productos metálicos"/>
    <s v="(en blanco)"/>
    <s v="(en blanco)"/>
    <n v="300000"/>
    <n v="120864.7"/>
    <n v="298500"/>
    <n v="115361.06999999999"/>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4 - Piedra, arcilla y arena"/>
    <s v="(en blanco)"/>
    <s v="(en blanco)"/>
    <n v="200000"/>
    <n v="20920"/>
    <n v="113120"/>
    <n v="487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5 - Productos aislantes"/>
    <s v="(en blanco)"/>
    <s v="(en blanco)"/>
    <n v="5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6 - Productos abrasivos"/>
    <s v="(en blanco)"/>
    <s v="(en blanco)"/>
    <n v="0"/>
    <n v="6280.07"/>
    <n v="1000"/>
    <n v="6280.07"/>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700000"/>
    <n v="492000"/>
    <n v="600000"/>
    <n v="49200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1950000"/>
    <n v="2292760"/>
    <n v="2304600"/>
    <n v="207016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409214"/>
    <n v="366627"/>
    <n v="409214"/>
    <n v="272574.4000000000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300000"/>
    <n v="110313.90000000001"/>
    <n v="133500"/>
    <n v="10714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6 - Lubricantes"/>
    <s v="(en blanco)"/>
    <s v="(en blanco)"/>
    <n v="200000"/>
    <n v="1652"/>
    <n v="11900"/>
    <n v="165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6 - Pinturas, lacas, barnices, diluyentes y absorbentes para pinturas"/>
    <s v="(en blanco)"/>
    <s v="(en blanco)"/>
    <n v="300000"/>
    <n v="640946.55999999994"/>
    <n v="566000"/>
    <n v="640946.5599999999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99 - Otros productos químicos y conexos"/>
    <s v="(en blanco)"/>
    <s v="(en blanco)"/>
    <n v="0"/>
    <n v="16960.82"/>
    <n v="6000"/>
    <n v="3269.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70000"/>
    <n v="78942.33"/>
    <n v="70000"/>
    <n v="360.79"/>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200000"/>
    <n v="215681.34000000003"/>
    <n v="250000"/>
    <n v="98653.54000000000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3.01 - Útiles menores médico, quirúrgicos o de laboratorio"/>
    <s v="(en blanco)"/>
    <s v="(en blanco)"/>
    <n v="10000"/>
    <n v="0"/>
    <n v="1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150000"/>
    <n v="0"/>
    <n v="2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700000"/>
    <n v="529893.15999999992"/>
    <n v="350000"/>
    <n v="470567.19"/>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685000"/>
    <n v="234423.94"/>
    <n v="307300"/>
    <n v="180999.43"/>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8.02 - Accesorios"/>
    <s v="(en blanco)"/>
    <s v="(en blanco)"/>
    <n v="0"/>
    <n v="223867.07"/>
    <n v="276900"/>
    <n v="188301.46999999997"/>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9.01 - Productos y Utiles Varios  n.i.p"/>
    <s v="(en blanco)"/>
    <s v="(en blanco)"/>
    <n v="15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9.02 - Bonos para útiles diversos"/>
    <s v="(en blanco)"/>
    <s v="(en blanco)"/>
    <n v="230000"/>
    <n v="0"/>
    <n v="23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9.04 - Productos y útiles de defensa y seguridad"/>
    <s v="(en blanco)"/>
    <s v="(en blanco)"/>
    <n v="300000"/>
    <n v="36595.620000000003"/>
    <n v="71330.44"/>
    <n v="36595.620000000003"/>
  </r>
  <r>
    <s v="2023"/>
    <x v="0"/>
    <x v="0"/>
    <x v="1"/>
    <x v="1"/>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01 - DISTRITO NACIONAL"/>
    <s v="2.3.9.9.05 - Productos y útiles diversos"/>
    <s v="(en blanco)"/>
    <s v="(en blanco)"/>
    <n v="0"/>
    <n v="27078.600000000002"/>
    <n v="28669.56"/>
    <n v="2508.66999999999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13006391"/>
    <n v="13006391"/>
    <n v="13006391"/>
    <n v="10683735.1"/>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540000"/>
    <n v="540000"/>
    <n v="540000"/>
    <n v="450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1129034"/>
    <n v="1129034"/>
    <n v="1129034"/>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979900"/>
    <n v="979900"/>
    <n v="979900"/>
    <n v="789381.8000000001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979900"/>
    <n v="979900"/>
    <n v="979900"/>
    <n v="790495.32999999961"/>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174000"/>
    <n v="174000"/>
    <n v="174000"/>
    <n v="144364.4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583200"/>
    <n v="418412.23000000004"/>
    <n v="583200"/>
    <n v="418412.2300000000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01 - DISTRITO NACIONAL"/>
    <s v="2.2.1.5.01 - Servicio de internet y televisión por cable"/>
    <s v="(en blanco)"/>
    <s v="(en blanco)"/>
    <n v="100000"/>
    <n v="8045.4"/>
    <n v="35891.799999999988"/>
    <n v="8045.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
    <n v="12455.73"/>
    <n v="12455.73"/>
    <n v="12455.73"/>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680144"/>
    <n v="42834"/>
    <n v="42833.999999999978"/>
    <n v="4283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2.01 - Comisiones y gastos"/>
    <s v="(en blanco)"/>
    <s v="(en blanco)"/>
    <n v="10000"/>
    <n v="3368.05"/>
    <n v="10000"/>
    <n v="3368.0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5.03 - Limpieza e higiene"/>
    <s v="(en blanco)"/>
    <s v="(en blanco)"/>
    <n v="60000"/>
    <n v="0"/>
    <n v="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6.01 - Eventos generales"/>
    <s v="(en blanco)"/>
    <s v="(en blanco)"/>
    <n v="100000"/>
    <n v="0"/>
    <n v="100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8.01 - Impuestos"/>
    <s v="(en blanco)"/>
    <s v="(en blanco)"/>
    <n v="0"/>
    <n v="6199.87"/>
    <n v="5199.87"/>
    <n v="6199.87"/>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1522443"/>
    <n v="1191692.57"/>
    <n v="1522443"/>
    <n v="1190920.31"/>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01 - DISTRITO NACIONAL"/>
    <s v="2.3.2.1.01 - Hilados, fibras, telas y útiles de costura"/>
    <s v="(en blanco)"/>
    <s v="(en blanco)"/>
    <n v="0"/>
    <n v="150"/>
    <n v="150"/>
    <n v="15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01 - DISTRITO NACIONAL"/>
    <s v="2.3.2.2.01 - Acabados textiles"/>
    <s v="(en blanco)"/>
    <s v="(en blanco)"/>
    <n v="0"/>
    <n v="22844.799999999999"/>
    <n v="23552.799999999999"/>
    <n v="22844.79999999999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0"/>
    <n v="5500"/>
    <n v="5500"/>
    <n v="55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01 - DISTRITO NACIONAL"/>
    <s v="2.3.3.2.01 - Papel y cartón"/>
    <s v="(en blanco)"/>
    <s v="(en blanco)"/>
    <n v="62000"/>
    <n v="20496.599999999999"/>
    <n v="22000"/>
    <n v="20496.59999999999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100000"/>
    <n v="134992"/>
    <n v="136364"/>
    <n v="134992"/>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01 - DISTRITO NACIONAL"/>
    <s v="2.3.5.5.01 - Plástico"/>
    <s v="(en blanco)"/>
    <s v="(en blanco)"/>
    <n v="10000"/>
    <n v="0"/>
    <n v="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1 - Productos de cemento"/>
    <s v="(en blanco)"/>
    <s v="(en blanco)"/>
    <n v="4900"/>
    <n v="16050"/>
    <n v="20900"/>
    <n v="1605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2.01 - Productos de vidrio"/>
    <s v="(en blanco)"/>
    <s v="(en blanco)"/>
    <n v="0"/>
    <n v="2395"/>
    <n v="2395"/>
    <n v="239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4 - Herramientas menores"/>
    <s v="(en blanco)"/>
    <s v="(en blanco)"/>
    <n v="19000"/>
    <n v="23740"/>
    <n v="24000"/>
    <n v="2374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6 - Productos metálicos"/>
    <s v="(en blanco)"/>
    <s v="(en blanco)"/>
    <n v="21050"/>
    <n v="3937.06"/>
    <n v="11050"/>
    <n v="3937.0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4 - Piedra, arcilla y arena"/>
    <s v="(en blanco)"/>
    <s v="(en blanco)"/>
    <n v="6750"/>
    <n v="8000"/>
    <n v="12767.130000000001"/>
    <n v="8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6 - Productos abrasivos"/>
    <s v="(en blanco)"/>
    <s v="(en blanco)"/>
    <n v="11750"/>
    <n v="925"/>
    <n v="1750"/>
    <n v="92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01 - DISTRITO NACIONAL"/>
    <s v="2.3.6.9.01 - Otros productos no metálicos"/>
    <s v="(en blanco)"/>
    <s v="(en blanco)"/>
    <n v="20000"/>
    <n v="0"/>
    <n v="5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360000"/>
    <n v="360000"/>
    <n v="360000"/>
    <n v="360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1080000"/>
    <n v="1080000"/>
    <n v="1080000"/>
    <n v="1080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120000"/>
    <n v="119995.12"/>
    <n v="120000"/>
    <n v="51954.32"/>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144000"/>
    <n v="41886"/>
    <n v="144000"/>
    <n v="4188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6 - Lubricantes"/>
    <s v="(en blanco)"/>
    <s v="(en blanco)"/>
    <n v="20000"/>
    <n v="0"/>
    <n v="20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6 - Pinturas, lacas, barnices, diluyentes y absorbentes para pinturas"/>
    <s v="(en blanco)"/>
    <s v="(en blanco)"/>
    <n v="10000"/>
    <n v="5080"/>
    <n v="10000"/>
    <n v="508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99 - Otros productos químicos y conexos"/>
    <s v="(en blanco)"/>
    <s v="(en blanco)"/>
    <n v="30000"/>
    <n v="2285"/>
    <n v="30000"/>
    <n v="228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150000"/>
    <n v="121210.9"/>
    <n v="130000"/>
    <n v="121210.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120000"/>
    <n v="116501.4"/>
    <n v="120000"/>
    <n v="116501.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15000"/>
    <n v="65299.799999999996"/>
    <n v="65300"/>
    <n v="65299.7999999999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100000"/>
    <n v="171869.6"/>
    <n v="175000"/>
    <n v="17186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150000"/>
    <n v="332071.57999999996"/>
    <n v="424806"/>
    <n v="332071.579999999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8.02 - Accesorios"/>
    <s v="(en blanco)"/>
    <s v="(en blanco)"/>
    <n v="0"/>
    <n v="20025"/>
    <n v="20025"/>
    <n v="2002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9.01 - Productos y Utiles Varios  n.i.p"/>
    <s v="(en blanco)"/>
    <s v="(en blanco)"/>
    <n v="50000"/>
    <n v="1474.8"/>
    <n v="35000"/>
    <n v="1474.8"/>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9.04 - Productos y útiles de defensa y seguridad"/>
    <s v="(en blanco)"/>
    <s v="(en blanco)"/>
    <n v="20000"/>
    <n v="8225"/>
    <n v="20000"/>
    <n v="8225"/>
  </r>
  <r>
    <s v="2023"/>
    <x v="0"/>
    <x v="0"/>
    <x v="1"/>
    <x v="1"/>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01 - DISTRITO NACIONAL"/>
    <s v="2.3.9.9.05 - Productos y útiles diversos"/>
    <s v="(en blanco)"/>
    <s v="(en blanco)"/>
    <n v="0"/>
    <n v="14817"/>
    <n v="14817"/>
    <n v="14817"/>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1.01 - Sueldos empleados fijos"/>
    <s v="(en blanco)"/>
    <s v="(en blanco)"/>
    <n v="3012000"/>
    <n v="2384999.7999999998"/>
    <n v="2715799.8"/>
    <n v="2166321.4999999995"/>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1.12 - Sueldo fijo por cargo a personal militar y policial"/>
    <s v="(en blanco)"/>
    <s v="(en blanco)"/>
    <n v="12320000"/>
    <n v="8364000"/>
    <n v="8490700"/>
    <n v="699000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2.08 - Empleados temporales"/>
    <s v="(en blanco)"/>
    <s v="(en blanco)"/>
    <n v="26350872"/>
    <n v="30805736.169999998"/>
    <n v="31040736.170000002"/>
    <n v="25829267.499999996"/>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4.01 - Sueldo Anual No. 13"/>
    <s v="(en blanco)"/>
    <s v="(en blanco)"/>
    <n v="3056906"/>
    <n v="0"/>
    <n v="3552394.55"/>
    <n v="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5.03 - Prestación laboral por desvinculación"/>
    <s v="(en blanco)"/>
    <s v="(en blanco)"/>
    <n v="250000"/>
    <n v="14000"/>
    <n v="250000"/>
    <n v="1400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2.1.1.5.04 - Proporción de vacaciones no disfrutadas"/>
    <s v="(en blanco)"/>
    <s v="(en blanco)"/>
    <n v="20000"/>
    <n v="9690.82"/>
    <n v="20000"/>
    <n v="9690.82"/>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99 - MULTIPROVINCIAL"/>
    <s v="2.1.2.2.01 - Compensación por gastos de alimentación"/>
    <s v="(en blanco)"/>
    <s v="(en blanco)"/>
    <n v="3000000"/>
    <n v="1674100"/>
    <n v="1758000"/>
    <n v="147425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1.01 - Contribuciones al seguro de salud"/>
    <s v="(en blanco)"/>
    <s v="(en blanco)"/>
    <n v="237948"/>
    <n v="169111.49"/>
    <n v="192611.49"/>
    <n v="153592.19999999998"/>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2.01 - Contribuciones al seguro de pensiones"/>
    <s v="(en blanco)"/>
    <s v="(en blanco)"/>
    <n v="734606"/>
    <n v="775012.29"/>
    <n v="814298.99"/>
    <n v="650098.9"/>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3.01 - Contribuciones al seguro de riesgo laboral"/>
    <s v="(en blanco)"/>
    <s v="(en blanco)"/>
    <n v="36144"/>
    <n v="28620"/>
    <n v="32620"/>
    <n v="25995.900000000005"/>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2.2.1.3.01 - Teléfono local"/>
    <s v="(en blanco)"/>
    <s v="(en blanco)"/>
    <n v="1080000"/>
    <n v="1080000"/>
    <n v="1362900"/>
    <n v="982620.12"/>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2.2.1.8.01 - Recolección de residuos"/>
    <s v="(en blanco)"/>
    <s v="(en blanco)"/>
    <n v="22000"/>
    <n v="21600"/>
    <n v="21600"/>
    <n v="17429"/>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2.2.3.1.01 - Viáticos dentro del país"/>
    <s v="(en blanco)"/>
    <s v="(en blanco)"/>
    <n v="400000"/>
    <n v="0"/>
    <n v="40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2.2.6.2.01 - Seguro de bienes muebles"/>
    <s v="(en blanco)"/>
    <s v="(en blanco)"/>
    <n v="370000"/>
    <n v="463210.42"/>
    <n v="463210.42"/>
    <n v="463210.42"/>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1.01 - Reparaciones y mantenimientos menores en edificaciones"/>
    <s v="(en blanco)"/>
    <s v="(en blanco)"/>
    <n v="0"/>
    <n v="2129621.58"/>
    <n v="383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2.2.8.5.01 - Fumigación"/>
    <s v="(en blanco)"/>
    <s v="(en blanco)"/>
    <n v="100000"/>
    <n v="82600"/>
    <n v="83000"/>
    <n v="826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2.2.8.7.02 - Servicios jurídicos"/>
    <s v="(en blanco)"/>
    <s v="(en blanco)"/>
    <n v="200000"/>
    <n v="59000"/>
    <n v="59000"/>
    <n v="236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2.2.8.7.06 - Otros servicios técnicos profesionales"/>
    <s v="(en blanco)"/>
    <s v="(en blanco)"/>
    <n v="20000"/>
    <n v="3000"/>
    <n v="3000"/>
    <n v="30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2.2.9.2.01 - Servicios de alimentación"/>
    <s v="(en blanco)"/>
    <s v="(en blanco)"/>
    <n v="352612"/>
    <n v="283624.33"/>
    <n v="850000"/>
    <n v="283624.33"/>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2.3.1.1.01 - Alimentos y bebidas para personas"/>
    <s v="(en blanco)"/>
    <s v="(en blanco)"/>
    <n v="1200000"/>
    <n v="1385389.7999999998"/>
    <n v="2435390"/>
    <n v="1185389.8"/>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2.3.2.2.01 - Acabados textiles"/>
    <s v="(en blanco)"/>
    <s v="(en blanco)"/>
    <n v="80000"/>
    <n v="99120"/>
    <n v="99120"/>
    <n v="9912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2.3.2.3.01 - Prendas y accesorios de vestir"/>
    <s v="(en blanco)"/>
    <s v="(en blanco)"/>
    <n v="200000"/>
    <n v="0"/>
    <n v="100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2.3.3.1.01 - Papel de escritorio"/>
    <s v="(en blanco)"/>
    <s v="(en blanco)"/>
    <n v="80673"/>
    <n v="33630"/>
    <n v="33630"/>
    <n v="3363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2.3.3.2.01 - Papel y cartón"/>
    <s v="(en blanco)"/>
    <s v="(en blanco)"/>
    <n v="100000"/>
    <n v="66762.399999999994"/>
    <n v="75730.55"/>
    <n v="66762.39999999999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2.3.4.1.01 - Productos medicinales para uso humano"/>
    <s v="(en blanco)"/>
    <s v="(en blanco)"/>
    <n v="15000000"/>
    <n v="17000000"/>
    <n v="17000000"/>
    <n v="12749781"/>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2.3.5.3.01 - Llantas y neumáticos"/>
    <s v="(en blanco)"/>
    <s v="(en blanco)"/>
    <n v="1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2.3.5.5.01 - Plástico"/>
    <s v="(en blanco)"/>
    <s v="(en blanco)"/>
    <n v="2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2.3.6.3.04 - Herramientas menores"/>
    <s v="(en blanco)"/>
    <s v="(en blanco)"/>
    <n v="0"/>
    <n v="10030"/>
    <n v="10030"/>
    <n v="1003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2.3.6.3.06 - Productos metálicos"/>
    <s v="(en blanco)"/>
    <s v="(en blanco)"/>
    <n v="1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1.01 - Gasolina"/>
    <s v="(en blanco)"/>
    <s v="(en blanco)"/>
    <n v="5700000"/>
    <n v="5700000"/>
    <n v="5700000"/>
    <n v="570000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2.03 - Productos químicos de uso personal y de laboratorios"/>
    <s v="(en blanco)"/>
    <s v="(en blanco)"/>
    <n v="50000"/>
    <n v="1413.64"/>
    <n v="1414"/>
    <n v="1413.6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2.07 - Productos químicos para saneamiento de las aguas"/>
    <s v="(en blanco)"/>
    <s v="(en blanco)"/>
    <n v="0"/>
    <n v="2821.38"/>
    <n v="2822"/>
    <n v="2821.38"/>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2.99 - Otros productos químicos y conexos"/>
    <s v="(en blanco)"/>
    <s v="(en blanco)"/>
    <n v="0"/>
    <n v="0"/>
    <n v="2.9999999998835847E-2"/>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1.01 - Útiles y materiales de limpieza e higiene"/>
    <s v="(en blanco)"/>
    <s v="(en blanco)"/>
    <n v="100000"/>
    <n v="51430.77"/>
    <n v="74277"/>
    <n v="51430.77"/>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2.01 - Útiles  y materiales de escritorio, oficina e informática"/>
    <s v="(en blanco)"/>
    <s v="(en blanco)"/>
    <n v="100000"/>
    <n v="105378.04"/>
    <n v="127592"/>
    <n v="105378.0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3.01 - Útiles menores médico, quirúrgicos o de laboratorio"/>
    <s v="(en blanco)"/>
    <s v="(en blanco)"/>
    <n v="0"/>
    <n v="0"/>
    <n v="7892"/>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6.01 - Productos eléctricos y afines"/>
    <s v="(en blanco)"/>
    <s v="(en blanco)"/>
    <n v="4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8.01 - Repuestos"/>
    <s v="(en blanco)"/>
    <s v="(en blanco)"/>
    <n v="0"/>
    <n v="42949.99"/>
    <n v="78888"/>
    <n v="42949.99"/>
  </r>
  <r>
    <s v="2023"/>
    <x v="0"/>
    <x v="0"/>
    <x v="1"/>
    <x v="1"/>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2.3.9.9.05 - Productos y útiles diversos"/>
    <s v="(en blanco)"/>
    <s v="(en blanco)"/>
    <n v="0"/>
    <n v="0"/>
    <n v="7104"/>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9907200"/>
    <n v="9889200"/>
    <n v="9907200"/>
    <n v="89856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2.08 - Empleados temporales"/>
    <s v="(en blanco)"/>
    <s v="(en blanco)"/>
    <n v="14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1667400"/>
    <n v="1571400"/>
    <n v="1667400"/>
    <n v="135245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950000"/>
    <n v="950000"/>
    <n v="9500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5.02 - Pago de porcentaje por desvinculación de cargo"/>
    <s v="(en blanco)"/>
    <s v="(en blanco)"/>
    <n v="2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5.03 - Prestación laboral por desvinculación"/>
    <s v="(en blanco)"/>
    <s v="(en blanco)"/>
    <n v="20000"/>
    <n v="101000"/>
    <n v="101000"/>
    <n v="1010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01 - DISTRITO NACIONAL"/>
    <s v="2.1.1.5.04 - Proporción de vacaciones no disfrutadas"/>
    <s v="(en blanco)"/>
    <s v="(en blanco)"/>
    <n v="20000"/>
    <n v="0"/>
    <n v="140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01 - DISTRITO NACIONAL"/>
    <s v="2.1.2.2.03 - Pago de horas extraordinarias"/>
    <s v="(en blanco)"/>
    <s v="(en blanco)"/>
    <n v="15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01 - DISTRITO NACIONAL"/>
    <s v="2.1.2.2.15 - Compensación extraordinaria anual"/>
    <s v="(en blanco)"/>
    <s v="(en blanco)"/>
    <n v="20000"/>
    <n v="0"/>
    <n v="5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830000"/>
    <n v="812556.6"/>
    <n v="830000"/>
    <n v="732967.8"/>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825000"/>
    <n v="813699.6"/>
    <n v="825000"/>
    <n v="734001.55000000016"/>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125000"/>
    <n v="148964.29999999999"/>
    <n v="125000"/>
    <n v="134197.14999999997"/>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610000"/>
    <n v="603839.93000000005"/>
    <n v="610000"/>
    <n v="603839.9300000000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01 - DISTRITO NACIONAL"/>
    <s v="2.2.1.5.01 - Servicio de internet y televisión por cable"/>
    <s v="(en blanco)"/>
    <s v="(en blanco)"/>
    <n v="0"/>
    <n v="15537.85"/>
    <n v="23300"/>
    <n v="15537.8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01 - DISTRITO NACIONAL"/>
    <s v="2.2.1.6.01 - Energía eléctrica"/>
    <s v="(en blanco)"/>
    <s v="(en blanco)"/>
    <n v="300000"/>
    <n v="289884.28999999998"/>
    <n v="300000"/>
    <n v="264690.34999999998"/>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01 - DISTRITO NACIONAL"/>
    <s v="2.2.2.2.01 - Impresión, encuadernación y rotulación"/>
    <s v="(en blanco)"/>
    <s v="(en blanco)"/>
    <n v="20000"/>
    <n v="0"/>
    <n v="56"/>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64900"/>
    <n v="95610.22"/>
    <n v="95611"/>
    <n v="95610.22"/>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01 - DISTRITO NACIONAL"/>
    <s v="2.2.6.3.01 - Seguros de personas"/>
    <s v="(en blanco)"/>
    <s v="(en blanco)"/>
    <n v="185891"/>
    <n v="0"/>
    <n v="92599"/>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0"/>
    <n v="76700"/>
    <n v="76800"/>
    <n v="767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44960.76"/>
    <n v="45000"/>
    <n v="44960.76"/>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2.01 - Comisiones y gastos"/>
    <s v="(en blanco)"/>
    <s v="(en blanco)"/>
    <n v="3819"/>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1646519"/>
    <n v="1639727.04"/>
    <n v="1646519"/>
    <n v="1639727.0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01 - DISTRITO NACIONAL"/>
    <s v="2.3.2.2.01 - Acabados textiles"/>
    <s v="(en blanco)"/>
    <s v="(en blanco)"/>
    <n v="2000"/>
    <n v="16284"/>
    <n v="18300"/>
    <n v="1628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40461"/>
    <n v="38055"/>
    <n v="38055"/>
    <n v="3805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40000"/>
    <n v="39978.400000000001"/>
    <n v="40000"/>
    <n v="39978.400000000001"/>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60000"/>
    <n v="49199.98"/>
    <n v="49200"/>
    <n v="49199.98"/>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4 - Herramientas menores"/>
    <s v="(en blanco)"/>
    <s v="(en blanco)"/>
    <n v="3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840000"/>
    <n v="748500"/>
    <n v="849500"/>
    <n v="7485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840000"/>
    <n v="823190.82000000007"/>
    <n v="833560.86"/>
    <n v="823190.82000000007"/>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30000"/>
    <n v="30000"/>
    <n v="30000"/>
    <n v="300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80000"/>
    <n v="106939.16"/>
    <n v="106939.14"/>
    <n v="106939.1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6 - Lubricantes"/>
    <s v="(en blanco)"/>
    <s v="(en blanco)"/>
    <n v="3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1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40000"/>
    <n v="65664.010000000009"/>
    <n v="65709.64"/>
    <n v="65664.010000000009"/>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10000"/>
    <n v="0"/>
    <n v="45.3799999999992"/>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0"/>
    <n v="30899.99"/>
    <n v="31000"/>
    <n v="30899.99"/>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30000"/>
    <n v="29894.98"/>
    <n v="29894.98"/>
    <n v="29894.98"/>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1.01 - Sueldos empleados fijos"/>
    <s v="(en blanco)"/>
    <s v="(en blanco)"/>
    <n v="148187848"/>
    <n v="148187848"/>
    <n v="148187848"/>
    <n v="107448672.47"/>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1.12 - Sueldo fijo por cargo a personal militar y policial"/>
    <s v="(en blanco)"/>
    <s v="(en blanco)"/>
    <n v="380064966"/>
    <n v="423064966"/>
    <n v="456430504.39999998"/>
    <n v="353838647.36000001"/>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2.08 - Empleados temporales"/>
    <s v="(en blanco)"/>
    <s v="(en blanco)"/>
    <n v="0"/>
    <n v="1996326.2000000002"/>
    <n v="3714478.6"/>
    <n v="1996326.2"/>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4.01 - Sueldo Anual No. 13"/>
    <s v="(en blanco)"/>
    <s v="(en blanco)"/>
    <n v="43842398"/>
    <n v="0"/>
    <n v="43842398"/>
    <n v="0"/>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5.03 - Prestación laboral por desvinculación"/>
    <s v="(en blanco)"/>
    <s v="(en blanco)"/>
    <n v="600000"/>
    <n v="256200"/>
    <n v="600000"/>
    <n v="196200"/>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2.1.1.5.04 - Proporción de vacaciones no disfrutadas"/>
    <s v="(en blanco)"/>
    <s v="(en blanco)"/>
    <n v="100000"/>
    <n v="58698.66"/>
    <n v="100000"/>
    <n v="37932.620000000003"/>
  </r>
  <r>
    <s v="2023"/>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99 - MULTIPROVINCIAL"/>
    <s v="2.1.2.2.01 - Compensación por gastos de alimentación"/>
    <s v="(en blanco)"/>
    <s v="(en blanco)"/>
    <n v="7920000"/>
    <n v="7920000"/>
    <n v="7920000"/>
    <n v="5556000"/>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2.1.5.1.01 - Contribuciones al seguro de salud"/>
    <s v="(en blanco)"/>
    <s v="(en blanco)"/>
    <n v="10506519"/>
    <n v="10606652.92"/>
    <n v="10506519"/>
    <n v="7718242.8899999997"/>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2.1.5.2.01 - Contribuciones al seguro de pensiones"/>
    <s v="(en blanco)"/>
    <s v="(en blanco)"/>
    <n v="37505950"/>
    <n v="35644060.630000003"/>
    <n v="37505950"/>
    <n v="32801578.329999994"/>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2.1.5.3.01 - Contribuciones al seguro de riesgo laboral"/>
    <s v="(en blanco)"/>
    <s v="(en blanco)"/>
    <n v="1707528"/>
    <n v="1724475.92"/>
    <n v="1707528"/>
    <n v="1294910.8399999999"/>
  </r>
  <r>
    <s v="2023"/>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2.2.1.3.01 - Teléfono local"/>
    <s v="(en blanco)"/>
    <s v="(en blanco)"/>
    <n v="1415437"/>
    <n v="1415437"/>
    <n v="1415437"/>
    <n v="1269204.06"/>
  </r>
  <r>
    <s v="2023"/>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2.2.1.8.01 - Recolección de residuos"/>
    <s v="(en blanco)"/>
    <s v="(en blanco)"/>
    <n v="900000"/>
    <n v="900000"/>
    <n v="900000"/>
    <n v="67500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0"/>
    <n v="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94665.5"/>
    <n v="200000"/>
    <n v="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135700"/>
    <n v="200000"/>
    <n v="13570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05020"/>
    <n v="500000"/>
    <n v="0"/>
  </r>
  <r>
    <s v="2023"/>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2.2.8.5.01 - Fumigación"/>
    <s v="(en blanco)"/>
    <s v="(en blanco)"/>
    <n v="566400"/>
    <n v="566400"/>
    <n v="566400"/>
    <n v="377600"/>
  </r>
  <r>
    <s v="2023"/>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2.2.8.7.06 - Otros servicios técnicos profesionales"/>
    <s v="(en blanco)"/>
    <s v="(en blanco)"/>
    <n v="0"/>
    <n v="0"/>
    <n v="193756"/>
    <n v="0"/>
  </r>
  <r>
    <s v="2023"/>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2.3.1.1.01 - Alimentos y bebidas para personas"/>
    <s v="(en blanco)"/>
    <s v="(en blanco)"/>
    <n v="16800000"/>
    <n v="17262472.550000001"/>
    <n v="17400000"/>
    <n v="11955643.850000001"/>
  </r>
  <r>
    <s v="2023"/>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2.3.1.1.01 - Alimentos y bebidas para personas"/>
    <s v="(en blanco)"/>
    <s v="(en blanco)"/>
    <n v="0"/>
    <n v="5687929.4300000006"/>
    <n v="5800000"/>
    <n v="387844.9"/>
  </r>
  <r>
    <s v="2023"/>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99 - MULTIPROVINCIAL"/>
    <s v="2.3.2.2.01 - Acabados textiles"/>
    <s v="(en blanco)"/>
    <s v="(en blanco)"/>
    <n v="200000"/>
    <n v="899726.4"/>
    <n v="200000"/>
    <n v="899726.4"/>
  </r>
  <r>
    <s v="2023"/>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99 - MULTIPROVINCIAL"/>
    <s v="2.3.2.3.01 - Prendas y accesorios de vestir"/>
    <s v="(en blanco)"/>
    <s v="(en blanco)"/>
    <n v="700000"/>
    <n v="0"/>
    <n v="700000"/>
    <n v="0"/>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2.3.3.1.01 - Papel de escritorio"/>
    <s v="(en blanco)"/>
    <s v="(en blanco)"/>
    <n v="1475425"/>
    <n v="2159151.02"/>
    <n v="1475425"/>
    <n v="2159151.02"/>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2.3.3.2.01 - Papel y cartón"/>
    <s v="(en blanco)"/>
    <s v="(en blanco)"/>
    <n v="2500000"/>
    <n v="1929418.4800000002"/>
    <n v="2500000"/>
    <n v="1927095.51"/>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2.3.3.3.01 - Productos de artes gráficas"/>
    <s v="(en blanco)"/>
    <s v="(en blanco)"/>
    <n v="1233000"/>
    <n v="74104"/>
    <n v="1233000"/>
    <n v="70227.7"/>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2.3.3.1.01 - Papel de escritorio"/>
    <s v="(en blanco)"/>
    <s v="(en blanco)"/>
    <n v="0"/>
    <n v="391712.8"/>
    <n v="1000000"/>
    <n v="0"/>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2.3.3.2.01 - Papel y cartón"/>
    <s v="(en blanco)"/>
    <s v="(en blanco)"/>
    <n v="0"/>
    <n v="94966.399999999994"/>
    <n v="300000"/>
    <n v="0"/>
  </r>
  <r>
    <s v="2023"/>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2.3.4.1.01 - Productos medicinales para uso humano"/>
    <s v="(en blanco)"/>
    <s v="(en blanco)"/>
    <n v="18933000"/>
    <n v="17715856.899999999"/>
    <n v="18933000"/>
    <n v="16245467.9"/>
  </r>
  <r>
    <s v="2023"/>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2.3.4.1.01 - Productos medicinales para uso humano"/>
    <s v="(en blanco)"/>
    <s v="(en blanco)"/>
    <n v="0"/>
    <n v="0"/>
    <n v="4400000"/>
    <n v="0"/>
  </r>
  <r>
    <s v="2023"/>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2.3.5.4.01 - Artículos de caucho"/>
    <s v="(en blanco)"/>
    <s v="(en blanco)"/>
    <n v="231848"/>
    <n v="0"/>
    <n v="0"/>
    <n v="0"/>
  </r>
  <r>
    <s v="2023"/>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2.3.5.5.01 - Plástico"/>
    <s v="(en blanco)"/>
    <s v="(en blanco)"/>
    <n v="1700000"/>
    <n v="0"/>
    <n v="0"/>
    <n v="0"/>
  </r>
  <r>
    <s v="2023"/>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2.3.6.3.04 - Herramientas menores"/>
    <s v="(en blanco)"/>
    <s v="(en blanco)"/>
    <n v="0"/>
    <n v="1063.2"/>
    <n v="2650"/>
    <n v="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2.3.7.1.01 - Gasolina"/>
    <s v="(en blanco)"/>
    <s v="(en blanco)"/>
    <n v="8400000"/>
    <n v="8400000"/>
    <n v="8400000"/>
    <n v="840000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2.3.7.1.02 - Gasoil"/>
    <s v="(en blanco)"/>
    <s v="(en blanco)"/>
    <n v="9096000"/>
    <n v="3980980"/>
    <n v="9096000"/>
    <n v="276540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2.3.7.1.04 - Gas GLP"/>
    <s v="(en blanco)"/>
    <s v="(en blanco)"/>
    <n v="0"/>
    <n v="476705.32999999996"/>
    <n v="300000"/>
    <n v="336029.68000000005"/>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2.3.7.2.03 - Productos químicos de uso personal y de laboratorios"/>
    <s v="(en blanco)"/>
    <s v="(en blanco)"/>
    <n v="20000000"/>
    <n v="23168112.350000005"/>
    <n v="23282046.300000001"/>
    <n v="22512663.479999997"/>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2.3.7.2.06 - Pinturas, lacas, barnices, diluyentes y absorbentes para pinturas"/>
    <s v="(en blanco)"/>
    <s v="(en blanco)"/>
    <n v="300000"/>
    <n v="0"/>
    <n v="300000"/>
    <n v="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2.3.7.2.03 - Productos químicos de uso personal y de laboratorios"/>
    <s v="(en blanco)"/>
    <s v="(en blanco)"/>
    <n v="0"/>
    <n v="4870516.3900000006"/>
    <n v="7750000"/>
    <n v="2526872.2999999998"/>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1.01 - Útiles y materiales de limpieza e higiene"/>
    <s v="(en blanco)"/>
    <s v="(en blanco)"/>
    <n v="3018299"/>
    <n v="2120572.5700000003"/>
    <n v="3018299"/>
    <n v="2120572.5699999994"/>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2.01 - Útiles  y materiales de escritorio, oficina e informática"/>
    <s v="(en blanco)"/>
    <s v="(en blanco)"/>
    <n v="6000000"/>
    <n v="8314951.2999999998"/>
    <n v="7081848"/>
    <n v="8212141.7400000002"/>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3.01 - Útiles menores médico, quirúrgicos o de laboratorio"/>
    <s v="(en blanco)"/>
    <s v="(en blanco)"/>
    <n v="19774349"/>
    <n v="19468108.039999999"/>
    <n v="19774349"/>
    <n v="16236492.75"/>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5.01 - Útiles de cocina y comedor"/>
    <s v="(en blanco)"/>
    <s v="(en blanco)"/>
    <n v="2380000"/>
    <n v="2754191.0300000003"/>
    <n v="2380000"/>
    <n v="2754191.0300000003"/>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6.01 - Productos eléctricos y afines"/>
    <s v="(en blanco)"/>
    <s v="(en blanco)"/>
    <n v="160000"/>
    <n v="114956.54000000001"/>
    <n v="160000"/>
    <n v="114956.54000000001"/>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2.3.9.8.01 - Repuestos"/>
    <s v="(en blanco)"/>
    <s v="(en blanco)"/>
    <n v="633124"/>
    <n v="10261.69"/>
    <n v="633124"/>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1.01 - Útiles y materiales de limpieza e higiene"/>
    <s v="(en blanco)"/>
    <s v="(en blanco)"/>
    <n v="0"/>
    <n v="0"/>
    <n v="5000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2.01 - Útiles  y materiales de escritorio, oficina e informática"/>
    <s v="(en blanco)"/>
    <s v="(en blanco)"/>
    <n v="0"/>
    <n v="3990531.08"/>
    <n v="40000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3.01 - Útiles menores médico, quirúrgicos o de laboratorio"/>
    <s v="(en blanco)"/>
    <s v="(en blanco)"/>
    <n v="0"/>
    <n v="2392557.83"/>
    <n v="5200000"/>
    <n v="642211.19999999995"/>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6.01 - Productos eléctricos y afines"/>
    <s v="(en blanco)"/>
    <s v="(en blanco)"/>
    <n v="0"/>
    <n v="133154.76"/>
    <n v="1453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8.02 - Accesorios"/>
    <s v="(en blanco)"/>
    <s v="(en blanco)"/>
    <n v="0"/>
    <n v="3555.77"/>
    <n v="57000"/>
    <n v="0"/>
  </r>
  <r>
    <s v="2023"/>
    <x v="0"/>
    <x v="0"/>
    <x v="1"/>
    <x v="1"/>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2.3.9.9.05 - Productos y útiles diversos"/>
    <s v="(en blanco)"/>
    <s v="(en blanco)"/>
    <n v="0"/>
    <n v="3307.91"/>
    <n v="3350"/>
    <n v="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2.1.1.1.01 - Sueldos empleados fijos"/>
    <s v="(en blanco)"/>
    <s v="(en blanco)"/>
    <n v="967200"/>
    <n v="433300"/>
    <n v="433300"/>
    <n v="43330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2.1.1.1.12 - Sueldo fijo por cargo a personal militar y policial"/>
    <s v="(en blanco)"/>
    <s v="(en blanco)"/>
    <n v="20814000"/>
    <n v="29527950"/>
    <n v="29527950"/>
    <n v="2668095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2.1.1.4.01 - Sueldo Anual No. 13"/>
    <s v="(en blanco)"/>
    <s v="(en blanco)"/>
    <n v="1815100"/>
    <n v="0"/>
    <n v="2520501"/>
    <n v="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2.1.2.2.01 - Compensación por gastos de alimentación"/>
    <s v="(en blanco)"/>
    <s v="(en blanco)"/>
    <n v="7792800"/>
    <n v="7792800"/>
    <n v="7792800"/>
    <n v="702720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1.01 - Contribuciones al seguro de salud"/>
    <s v="(en blanco)"/>
    <s v="(en blanco)"/>
    <n v="68575"/>
    <n v="30720.97"/>
    <n v="30720.97"/>
    <n v="30720.969999999998"/>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2.01 - Contribuciones al seguro de pensiones"/>
    <s v="(en blanco)"/>
    <s v="(en blanco)"/>
    <n v="1547245"/>
    <n v="2130968.13"/>
    <n v="2130968.13"/>
    <n v="1925111.76"/>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2.1.5.3.01 - Contribuciones al seguro de riesgo laboral"/>
    <s v="(en blanco)"/>
    <s v="(en blanco)"/>
    <n v="11606"/>
    <n v="5199.6000000000004"/>
    <n v="5199.6000000000004"/>
    <n v="5199.6000000000004"/>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2.2.1.3.01 - Teléfono local"/>
    <s v="(en blanco)"/>
    <s v="(en blanco)"/>
    <n v="1200000"/>
    <n v="840895.99999999988"/>
    <n v="1200000"/>
    <n v="840896"/>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2.2.1.7.01 - Agua"/>
    <s v="(en blanco)"/>
    <s v="(en blanco)"/>
    <n v="10800"/>
    <n v="0"/>
    <n v="108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2.2.1.8.01 - Recolección de residuos"/>
    <s v="(en blanco)"/>
    <s v="(en blanco)"/>
    <n v="22800"/>
    <n v="17233"/>
    <n v="22800"/>
    <n v="17233"/>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2.2.6.2.01 - Seguro de bienes muebles"/>
    <s v="(en blanco)"/>
    <s v="(en blanco)"/>
    <n v="20000"/>
    <n v="13357.72"/>
    <n v="20000"/>
    <n v="13357.72"/>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3224"/>
    <n v="152224"/>
    <n v="113224"/>
    <n v="9700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8000"/>
    <n v="0"/>
    <n v="780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525695.98"/>
    <n v="600000"/>
    <n v="525695.98"/>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965000"/>
    <n v="0"/>
    <n v="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2.2.8.4.01 - Servicios funerarios y gastos conexos"/>
    <s v="(en blanco)"/>
    <s v="(en blanco)"/>
    <n v="0"/>
    <n v="0"/>
    <n v="55300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2.2.8.5.01 - Fumigación"/>
    <s v="(en blanco)"/>
    <s v="(en blanco)"/>
    <n v="140000"/>
    <n v="108939.97999999998"/>
    <n v="140000"/>
    <n v="108939.97999999998"/>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1 - ALIMENTOS Y PRODUCTOS AGROFORESTALES"/>
    <s v="N"/>
    <s v="00 - N/A"/>
    <s v="10 - FONDO GENERAL"/>
    <s v="99 - MULTIPROVINCIAL"/>
    <s v="2.3.1.1.01 - Alimentos y bebidas para personas"/>
    <s v="(en blanco)"/>
    <s v="(en blanco)"/>
    <n v="0"/>
    <n v="4547878.6800000006"/>
    <n v="4875000"/>
    <n v="4121153.5"/>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2.3.3.1.01 - Papel de escritorio"/>
    <s v="(en blanco)"/>
    <s v="(en blanco)"/>
    <n v="480400"/>
    <n v="110697.64"/>
    <n v="380400"/>
    <n v="110697.64"/>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2.3.3.2.01 - Papel y cartón"/>
    <s v="(en blanco)"/>
    <s v="(en blanco)"/>
    <n v="350000"/>
    <n v="200440.7"/>
    <n v="350000"/>
    <n v="200440.7"/>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2.3.4.1.01 - Productos medicinales para uso humano"/>
    <s v="(en blanco)"/>
    <s v="(en blanco)"/>
    <n v="20000000"/>
    <n v="14621562"/>
    <n v="14625000"/>
    <n v="14621562"/>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1.01 - Gasolina"/>
    <s v="(en blanco)"/>
    <s v="(en blanco)"/>
    <n v="5698400"/>
    <n v="5798400"/>
    <n v="5798400"/>
    <n v="427380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1.05 - Aceites y grasas"/>
    <s v="(en blanco)"/>
    <s v="(en blanco)"/>
    <n v="5500"/>
    <n v="5493.9699999999993"/>
    <n v="5500"/>
    <n v="5493.9699999999993"/>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2.3.7.2.03 - Productos químicos de uso personal y de laboratorios"/>
    <s v="(en blanco)"/>
    <s v="(en blanco)"/>
    <n v="15000"/>
    <n v="0"/>
    <n v="15000"/>
    <n v="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2.3.9.1.01 - Útiles y materiales de limpieza e higiene"/>
    <s v="(en blanco)"/>
    <s v="(en blanco)"/>
    <n v="300000"/>
    <n v="433946.17"/>
    <n v="434300"/>
    <n v="433946.17"/>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2.3.9.2.01 - Útiles  y materiales de escritorio, oficina e informática"/>
    <s v="(en blanco)"/>
    <s v="(en blanco)"/>
    <n v="1400000"/>
    <n v="973313.66999999993"/>
    <n v="1265700"/>
    <n v="973313.66999999993"/>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2.3.9.2.02 - Útiles y materiales  escolares y de enseñanzas"/>
    <s v="(en blanco)"/>
    <s v="(en blanco)"/>
    <n v="4500"/>
    <n v="0"/>
    <n v="4500"/>
    <n v="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2.3.9.5.01 - Útiles de cocina y comedor"/>
    <s v="(en blanco)"/>
    <s v="(en blanco)"/>
    <n v="300000"/>
    <n v="219754.94"/>
    <n v="300000"/>
    <n v="219754.94"/>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2.3.9.9.01 - Productos y Utiles Varios  n.i.p"/>
    <s v="(en blanco)"/>
    <s v="(en blanco)"/>
    <n v="965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8760000"/>
    <n v="8760000"/>
    <n v="8760000"/>
    <n v="728875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730000"/>
    <n v="729993"/>
    <n v="73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01 - DISTRITO NACIONAL"/>
    <s v="2.1.1.5.01 - Prestaciones económicas"/>
    <s v="(en blanco)"/>
    <s v="(en blanco)"/>
    <n v="600000"/>
    <n v="191361.32"/>
    <n v="600000"/>
    <n v="191361.32"/>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618000"/>
    <n v="618000"/>
    <n v="618000"/>
    <n v="516772.4"/>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618000"/>
    <n v="618000"/>
    <n v="618000"/>
    <n v="517501.3000000001"/>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111600"/>
    <n v="111600"/>
    <n v="111600"/>
    <n v="94639.039999999979"/>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1400000"/>
    <n v="1864152.01"/>
    <n v="2009800"/>
    <n v="1864152.01"/>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01 - DISTRITO NACIONAL"/>
    <s v="2.2.1.6.01 - Energía eléctrica"/>
    <s v="(en blanco)"/>
    <s v="(en blanco)"/>
    <n v="144000"/>
    <n v="90837.01"/>
    <n v="120000"/>
    <n v="90837.01"/>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01 - DISTRITO NACIONAL"/>
    <s v="2.2.5.1.01 - Alquileres y rentas de edificaciones y locales"/>
    <s v="(en blanco)"/>
    <s v="(en blanco)"/>
    <n v="504000"/>
    <n v="0"/>
    <n v="504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50000"/>
    <n v="14189.04"/>
    <n v="14200"/>
    <n v="14189.04"/>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2.2.8.7.04 - Servicios de capacitación"/>
    <s v="(en blanco)"/>
    <s v="(en blanco)"/>
    <n v="15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1784764"/>
    <n v="866913.95000000007"/>
    <n v="2212695"/>
    <n v="866913.95000000007"/>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200000"/>
    <n v="0"/>
    <n v="1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10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16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600000"/>
    <n v="348340.5"/>
    <n v="600000"/>
    <n v="348340.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1020000"/>
    <n v="542957.19999999995"/>
    <n v="1020000"/>
    <n v="542957.1999999999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6 - Lubricantes"/>
    <s v="(en blanco)"/>
    <s v="(en blanco)"/>
    <n v="100000"/>
    <n v="0"/>
    <n v="1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400000"/>
    <n v="0"/>
    <n v="2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267931"/>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01 - DISTRITO NACIONAL"/>
    <s v="2.1.1.1.01 - Sueldos empleados fijos"/>
    <s v="(en blanco)"/>
    <s v="(en blanco)"/>
    <n v="15000000"/>
    <n v="12591702.949999999"/>
    <n v="15000000"/>
    <n v="11665401.289999999"/>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01 - DISTRITO NACIONAL"/>
    <s v="2.1.1.3.01 - Sueldos al personal fijo en trámite de pensiones"/>
    <s v="(en blanco)"/>
    <s v="(en blanco)"/>
    <n v="300000"/>
    <n v="0"/>
    <n v="30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01 - DISTRITO NACIONAL"/>
    <s v="2.1.1.4.01 - Sueldo Anual No. 13"/>
    <s v="(en blanco)"/>
    <s v="(en blanco)"/>
    <n v="1250000"/>
    <n v="0"/>
    <n v="125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01 - DISTRITO NACIONAL"/>
    <s v="2.1.1.5.04 - Proporción de vacaciones no disfrutadas"/>
    <s v="(en blanco)"/>
    <s v="(en blanco)"/>
    <n v="423000"/>
    <n v="280360.2"/>
    <n v="423000"/>
    <n v="280360.2"/>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01 - DISTRITO NACIONAL"/>
    <s v="2.1.5.1.01 - Contribuciones al seguro de salud"/>
    <s v="(en blanco)"/>
    <s v="(en blanco)"/>
    <n v="1008559"/>
    <n v="922785.70000000007"/>
    <n v="1008559"/>
    <n v="828683.58000000019"/>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01 - DISTRITO NACIONAL"/>
    <s v="2.1.5.2.01 - Contribuciones al seguro de pensiones"/>
    <s v="(en blanco)"/>
    <s v="(en blanco)"/>
    <n v="1009660"/>
    <n v="924091.16999999993"/>
    <n v="1009660"/>
    <n v="829852.41999999993"/>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01 - DISTRITO NACIONAL"/>
    <s v="2.1.5.3.01 - Contribuciones al seguro de riesgo laboral"/>
    <s v="(en blanco)"/>
    <s v="(en blanco)"/>
    <n v="186463"/>
    <n v="166015.32"/>
    <n v="186463"/>
    <n v="148534.81"/>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01 - DISTRITO NACIONAL"/>
    <s v="2.2.1.2.01 - Servicios telefónico de larga distancia"/>
    <s v="(en blanco)"/>
    <s v="(en blanco)"/>
    <n v="400000"/>
    <n v="444894.24000000005"/>
    <n v="454000"/>
    <n v="444894.24000000005"/>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01 - DISTRITO NACIONAL"/>
    <s v="2.2.1.3.01 - Teléfono local"/>
    <s v="(en blanco)"/>
    <s v="(en blanco)"/>
    <n v="300000"/>
    <n v="256150.34999999998"/>
    <n v="318420"/>
    <n v="256150.34999999998"/>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01 - DISTRITO NACIONAL"/>
    <s v="2.2.1.5.01 - Servicio de internet y televisión por cable"/>
    <s v="(en blanco)"/>
    <s v="(en blanco)"/>
    <n v="50000"/>
    <n v="188016.86"/>
    <n v="116700"/>
    <n v="188016.86"/>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01 - DISTRITO NACIONAL"/>
    <s v="2.2.2.2.01 - Impresión, encuadernación y rotulación"/>
    <s v="(en blanco)"/>
    <s v="(en blanco)"/>
    <n v="45000"/>
    <n v="23405.3"/>
    <n v="49700"/>
    <n v="23405.3"/>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01 - DISTRITO NACIONAL"/>
    <s v="2.2.6.2.01 - Seguro de bienes muebles"/>
    <s v="(en blanco)"/>
    <s v="(en blanco)"/>
    <n v="263000"/>
    <n v="181506.95"/>
    <n v="200239"/>
    <n v="181506.95"/>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45406"/>
    <n v="0"/>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28084"/>
    <n v="4640"/>
    <n v="28084"/>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01 - DISTRITO NACIONAL"/>
    <s v="2.3.1.1.01 - Alimentos y bebidas para personas"/>
    <s v="(en blanco)"/>
    <s v="(en blanco)"/>
    <n v="3000000"/>
    <n v="3129971.0900000003"/>
    <n v="3149955"/>
    <n v="3104286.0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01 - DISTRITO NACIONAL"/>
    <s v="2.3.1.4.01 - Madera, corcho y sus manufacturas"/>
    <s v="(en blanco)"/>
    <s v="(en blanco)"/>
    <n v="3000"/>
    <n v="4465.12"/>
    <n v="4500"/>
    <n v="4465.1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01 - DISTRITO NACIONAL"/>
    <s v="2.3.2.2.01 - Acabados textiles"/>
    <s v="(en blanco)"/>
    <s v="(en blanco)"/>
    <n v="30000"/>
    <n v="47483.199999999997"/>
    <n v="47490"/>
    <n v="47483.199999999997"/>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01 - DISTRITO NACIONAL"/>
    <s v="2.3.2.3.01 - Prendas y accesorios de vestir"/>
    <s v="(en blanco)"/>
    <s v="(en blanco)"/>
    <n v="70000"/>
    <n v="74045"/>
    <n v="74045"/>
    <n v="7404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01 - DISTRITO NACIONAL"/>
    <s v="2.3.2.4.01 - Calzados"/>
    <s v="(en blanco)"/>
    <s v="(en blanco)"/>
    <n v="50000"/>
    <n v="103776.58"/>
    <n v="103830"/>
    <n v="103776.5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01 - DISTRITO NACIONAL"/>
    <s v="2.3.3.1.01 - Papel de escritorio"/>
    <s v="(en blanco)"/>
    <s v="(en blanco)"/>
    <n v="25000"/>
    <n v="41154.979999999996"/>
    <n v="42275"/>
    <n v="41154.979999999996"/>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01 - DISTRITO NACIONAL"/>
    <s v="2.3.3.2.01 - Papel y cartón"/>
    <s v="(en blanco)"/>
    <s v="(en blanco)"/>
    <n v="70000"/>
    <n v="32568"/>
    <n v="32720"/>
    <n v="3256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01 - DISTRITO NACIONAL"/>
    <s v="2.3.3.3.01 - Productos de artes gráficas"/>
    <s v="(en blanco)"/>
    <s v="(en blanco)"/>
    <n v="0"/>
    <n v="4130"/>
    <n v="3500"/>
    <n v="413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01 - DISTRITO NACIONAL"/>
    <s v="2.3.5.3.01 - Llantas y neumáticos"/>
    <s v="(en blanco)"/>
    <s v="(en blanco)"/>
    <n v="300000"/>
    <n v="252014.11000000002"/>
    <n v="252015"/>
    <n v="252014.1100000000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01 - DISTRITO NACIONAL"/>
    <s v="2.3.5.4.01 - Artículos de caucho"/>
    <s v="(en blanco)"/>
    <s v="(en blanco)"/>
    <n v="5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01 - DISTRITO NACIONAL"/>
    <s v="2.3.5.5.01 - Plástico"/>
    <s v="(en blanco)"/>
    <s v="(en blanco)"/>
    <n v="70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1 - Productos de cemento"/>
    <s v="(en blanco)"/>
    <s v="(en blanco)"/>
    <n v="3000"/>
    <n v="54575"/>
    <n v="54585"/>
    <n v="5457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1.04 - Productos de yeso"/>
    <s v="(en blanco)"/>
    <s v="(en blanco)"/>
    <n v="5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4 - Herramientas menores"/>
    <s v="(en blanco)"/>
    <s v="(en blanco)"/>
    <n v="1000"/>
    <n v="8185.96"/>
    <n v="8610"/>
    <n v="8185.96"/>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3.06 - Productos metálicos"/>
    <s v="(en blanco)"/>
    <s v="(en blanco)"/>
    <n v="0"/>
    <n v="53170.8"/>
    <n v="53200"/>
    <n v="53170.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01 - DISTRITO NACIONAL"/>
    <s v="2.3.6.4.04 - Piedra, arcilla y arena"/>
    <s v="(en blanco)"/>
    <s v="(en blanco)"/>
    <n v="1500"/>
    <n v="19493.599999999999"/>
    <n v="19500"/>
    <n v="19493.599999999999"/>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1 - Gasolina"/>
    <s v="(en blanco)"/>
    <s v="(en blanco)"/>
    <n v="979000"/>
    <n v="1500000"/>
    <n v="979000"/>
    <n v="143000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2 - Gasoil"/>
    <s v="(en blanco)"/>
    <s v="(en blanco)"/>
    <n v="690000"/>
    <n v="202980"/>
    <n v="690000"/>
    <n v="20298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4 - Gas GLP"/>
    <s v="(en blanco)"/>
    <s v="(en blanco)"/>
    <n v="120000"/>
    <n v="177120"/>
    <n v="120000"/>
    <n v="67454.70999999999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5 - Aceites y grasas"/>
    <s v="(en blanco)"/>
    <s v="(en blanco)"/>
    <n v="50000"/>
    <n v="0"/>
    <n v="5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1.06 - Lubricantes"/>
    <s v="(en blanco)"/>
    <s v="(en blanco)"/>
    <n v="130000"/>
    <n v="62139.93"/>
    <n v="130000"/>
    <n v="62139.93"/>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1 - Productos explosivos y pirotecnia"/>
    <s v="(en blanco)"/>
    <s v="(en blanco)"/>
    <n v="13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5 - Insecticidas, fumigantes y otros"/>
    <s v="(en blanco)"/>
    <s v="(en blanco)"/>
    <n v="15000"/>
    <n v="14160"/>
    <n v="14200"/>
    <n v="1416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06 - Pinturas, lacas, barnices, diluyentes y absorbentes para pinturas"/>
    <s v="(en blanco)"/>
    <s v="(en blanco)"/>
    <n v="35000"/>
    <n v="55269.38"/>
    <n v="55374"/>
    <n v="55269.38000000000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2.3.7.2.99 - Otros productos químicos y conexos"/>
    <s v="(en blanco)"/>
    <s v="(en blanco)"/>
    <n v="0"/>
    <n v="6195"/>
    <n v="6500"/>
    <n v="619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1.01 - Útiles y materiales de limpieza e higiene"/>
    <s v="(en blanco)"/>
    <s v="(en blanco)"/>
    <n v="70000"/>
    <n v="68914.95"/>
    <n v="69000"/>
    <n v="68914.9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2.01 - Útiles  y materiales de escritorio, oficina e informática"/>
    <s v="(en blanco)"/>
    <s v="(en blanco)"/>
    <n v="100000"/>
    <n v="135830.66999999998"/>
    <n v="135903"/>
    <n v="135830.6699999999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5.01 - Útiles de cocina y comedor"/>
    <s v="(en blanco)"/>
    <s v="(en blanco)"/>
    <n v="50000"/>
    <n v="108560"/>
    <n v="108603"/>
    <n v="10856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6.01 - Productos eléctricos y afines"/>
    <s v="(en blanco)"/>
    <s v="(en blanco)"/>
    <n v="50000"/>
    <n v="79999.97"/>
    <n v="80000"/>
    <n v="79999.97"/>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8.01 - Repuestos"/>
    <s v="(en blanco)"/>
    <s v="(en blanco)"/>
    <n v="40000"/>
    <n v="15299.99"/>
    <n v="15300"/>
    <n v="15299.99"/>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8.02 - Accesorios"/>
    <s v="(en blanco)"/>
    <s v="(en blanco)"/>
    <n v="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9.01 - Productos y Utiles Varios  n.i.p"/>
    <s v="(en blanco)"/>
    <s v="(en blanco)"/>
    <n v="0"/>
    <n v="29446.85"/>
    <n v="29950"/>
    <n v="29446.8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9.04 - Productos y útiles de defensa y seguridad"/>
    <s v="(en blanco)"/>
    <s v="(en blanco)"/>
    <n v="200000"/>
    <n v="885"/>
    <n v="940"/>
    <n v="885"/>
  </r>
  <r>
    <s v="2023"/>
    <x v="0"/>
    <x v="0"/>
    <x v="1"/>
    <x v="1"/>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01 - DISTRITO NACIONAL"/>
    <s v="2.3.9.9.05 - Productos y útiles diversos"/>
    <s v="(en blanco)"/>
    <s v="(en blanco)"/>
    <n v="0"/>
    <n v="42804.5"/>
    <n v="43400"/>
    <n v="42804.5"/>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1.03 - Ascensos a militares"/>
    <s v="(en blanco)"/>
    <s v="(en blanco)"/>
    <n v="42354291"/>
    <n v="0"/>
    <n v="0"/>
    <n v="0"/>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1.07 - Sueldo fijo por rango"/>
    <s v="(en blanco)"/>
    <s v="(en blanco)"/>
    <n v="2933833652"/>
    <n v="3478760177.2699995"/>
    <n v="3807238329.1700001"/>
    <n v="3109480994.2899995"/>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602437200"/>
    <n v="579405278.72000003"/>
    <n v="647507600"/>
    <n v="524851778.72000003"/>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2.04 - Personal de servicios especiales"/>
    <s v="(en blanco)"/>
    <s v="(en blanco)"/>
    <n v="72400000"/>
    <n v="72400000"/>
    <n v="72400000"/>
    <n v="66363000"/>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2.08 - Empleados temporales"/>
    <s v="(en blanco)"/>
    <s v="(en blanco)"/>
    <n v="33422416"/>
    <n v="40674302.5"/>
    <n v="51100020"/>
    <n v="40674302.5"/>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2.1.1.4.01 - Sueldo Anual No. 13"/>
    <s v="(en blanco)"/>
    <s v="(en blanco)"/>
    <n v="321467190"/>
    <n v="0"/>
    <n v="421271977.37"/>
    <n v="0"/>
  </r>
  <r>
    <s v="2023"/>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82743348"/>
    <n v="75381855.5"/>
    <n v="85829748"/>
    <n v="68562714.5"/>
  </r>
  <r>
    <s v="2023"/>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2.1.2.2.14 - Compensación especial al personal militar"/>
    <s v="(en blanco)"/>
    <s v="(en blanco)"/>
    <n v="0"/>
    <n v="8195700"/>
    <n v="18396000"/>
    <n v="7706300"/>
  </r>
  <r>
    <s v="2023"/>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233184254"/>
    <n v="279084027.25000006"/>
    <n v="308974783.07999998"/>
    <n v="249426440.30000001"/>
  </r>
  <r>
    <s v="2023"/>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39344529"/>
    <n v="47235366.509999961"/>
    <n v="52304833.380000003"/>
    <n v="42215876.289999992"/>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2.2.1.2.01 - Servicios telefónico de larga distancia"/>
    <s v="(en blanco)"/>
    <s v="(en blanco)"/>
    <n v="0"/>
    <n v="244708.7"/>
    <n v="315950"/>
    <n v="244708.7"/>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2.2.1.3.01 - Teléfono local"/>
    <s v="(en blanco)"/>
    <s v="(en blanco)"/>
    <n v="11585000"/>
    <n v="19325163.979999989"/>
    <n v="19385000"/>
    <n v="15145349.659999998"/>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5729952"/>
    <n v="5578584.5900000026"/>
    <n v="5729952"/>
    <n v="2466498.8200000003"/>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2.2.1.6.02 - Electricidad no cortable"/>
    <s v="(en blanco)"/>
    <s v="(en blanco)"/>
    <n v="48339645"/>
    <n v="74040040.140000001"/>
    <n v="74139645"/>
    <n v="60559084.130000003"/>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2.2.1.7.01 - Agua"/>
    <s v="(en blanco)"/>
    <s v="(en blanco)"/>
    <n v="1000000"/>
    <n v="409639"/>
    <n v="1000000"/>
    <n v="409639"/>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20 - FONDOS CON DESTINO ESPECÍFICO"/>
    <s v="99 - MULTIPROVINCIAL"/>
    <s v="2.2.1.2.01 - Servicios telefónico de larga distancia"/>
    <s v="(en blanco)"/>
    <s v="(en blanco)"/>
    <n v="0"/>
    <n v="293199.98"/>
    <n v="295377.59999999998"/>
    <n v="0"/>
  </r>
  <r>
    <s v="2023"/>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2.2.3.1.01 - Viáticos dentro del país"/>
    <s v="(en blanco)"/>
    <s v="(en blanco)"/>
    <n v="73998370"/>
    <n v="0"/>
    <n v="100000"/>
    <n v="0"/>
  </r>
  <r>
    <s v="2023"/>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2.2.3.2.01 - Viaticos fuera del país"/>
    <s v="(en blanco)"/>
    <s v="(en blanco)"/>
    <n v="19000000"/>
    <n v="16586113.75"/>
    <n v="19000000"/>
    <n v="16586113.75"/>
  </r>
  <r>
    <s v="2023"/>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2.2.4.1.01 - Pasajes y gastos de transporte"/>
    <s v="(en blanco)"/>
    <s v="(en blanco)"/>
    <n v="1500000"/>
    <n v="0"/>
    <n v="0"/>
    <n v="0"/>
  </r>
  <r>
    <s v="2023"/>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2.2.4.1.01 - Pasajes y gastos de transporte"/>
    <s v="(en blanco)"/>
    <s v="(en blanco)"/>
    <n v="0"/>
    <n v="997642.48"/>
    <n v="1002483.58"/>
    <n v="0"/>
  </r>
  <r>
    <s v="2023"/>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2.2.5.4.01 - Alquileres de equipos de transporte, tracción y elevación"/>
    <s v="(en blanco)"/>
    <s v="(en blanco)"/>
    <n v="0"/>
    <n v="184080"/>
    <n v="184080"/>
    <n v="184080"/>
  </r>
  <r>
    <s v="2023"/>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2.2.6.2.01 - Seguro de bienes muebles"/>
    <s v="(en blanco)"/>
    <s v="(en blanco)"/>
    <n v="7800000"/>
    <n v="8200000"/>
    <n v="7800000"/>
    <n v="8200000"/>
  </r>
  <r>
    <s v="2023"/>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2.2.6.3.01 - Seguros de personas"/>
    <s v="(en blanco)"/>
    <s v="(en blanco)"/>
    <n v="400000"/>
    <n v="1153469.02"/>
    <n v="1553470"/>
    <n v="1153469.02"/>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450000"/>
    <n v="3299591.95"/>
    <n v="4238370.8599999994"/>
    <n v="3093033.56"/>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800000"/>
    <n v="162910.79999999999"/>
    <n v="800000"/>
    <n v="162910.79999999999"/>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490209.8699999999"/>
    <n v="1500000"/>
    <n v="1490209.87"/>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324910.52"/>
    <n v="429324"/>
    <n v="102362.52"/>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595545.5"/>
    <n v="1595545.5"/>
    <n v="53690"/>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2.2.8.6.01 - Eventos generales"/>
    <s v="(en blanco)"/>
    <s v="(en blanco)"/>
    <n v="3000000"/>
    <n v="1335642"/>
    <n v="3000000"/>
    <n v="1335642"/>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2.2.8.7.02 - Servicios jurídicos"/>
    <s v="(en blanco)"/>
    <s v="(en blanco)"/>
    <n v="0"/>
    <n v="171100"/>
    <n v="171100"/>
    <n v="171100"/>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2.2.8.7.05 - Servicios de informática y sistemas computarizados"/>
    <s v="(en blanco)"/>
    <s v="(en blanco)"/>
    <n v="0"/>
    <n v="264163.71999999997"/>
    <n v="264163.71999999997"/>
    <n v="264163.71999999997"/>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2.2.8.7.06 - Otros servicios técnicos profesionales"/>
    <s v="(en blanco)"/>
    <s v="(en blanco)"/>
    <n v="0"/>
    <n v="2856055"/>
    <n v="2856055"/>
    <n v="2856055"/>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2.2.8.6.01 - Eventos generales"/>
    <s v="(en blanco)"/>
    <s v="(en blanco)"/>
    <n v="0"/>
    <n v="348690"/>
    <n v="477900"/>
    <n v="0"/>
  </r>
  <r>
    <s v="2023"/>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2.2.9.1.01 - Otras contrataciones de servicios"/>
    <s v="(en blanco)"/>
    <s v="(en blanco)"/>
    <n v="877000"/>
    <n v="120950"/>
    <n v="120950"/>
    <n v="120950"/>
  </r>
  <r>
    <s v="2023"/>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2.2.9.1.01 - Otras contrataciones de servicio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190575517"/>
    <n v="215734392"/>
    <n v="219539245"/>
    <n v="196785275.09999999"/>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1200000"/>
    <n v="304000.7"/>
    <n v="304000.69999999995"/>
    <n v="304000.7"/>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2.3.1.1.01 - Alimentos y bebidas para persona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2.3.1.3.03 - Productos forestales"/>
    <s v="(en blanco)"/>
    <s v="(en blanco)"/>
    <n v="0"/>
    <n v="673898"/>
    <n v="802400"/>
    <n v="0"/>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2.3.2.1.01 - Hilados, fibras, telas y útiles de costura"/>
    <s v="(en blanco)"/>
    <s v="(en blanco)"/>
    <n v="1000000"/>
    <n v="199971.69"/>
    <n v="310000"/>
    <n v="99412.09"/>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2.3.2.2.01 - Acabados textiles"/>
    <s v="(en blanco)"/>
    <s v="(en blanco)"/>
    <n v="2500000"/>
    <n v="4094868.0399999996"/>
    <n v="4064000"/>
    <n v="2512783.04"/>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2.3.2.3.01 - Prendas y accesorios de vestir"/>
    <s v="(en blanco)"/>
    <s v="(en blanco)"/>
    <n v="10851163"/>
    <n v="19383179.759999998"/>
    <n v="18884702"/>
    <n v="14930154.760000002"/>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2.3.2.4.01 - Calzados"/>
    <s v="(en blanco)"/>
    <s v="(en blanco)"/>
    <n v="5000000"/>
    <n v="8228716.6699999999"/>
    <n v="8661000"/>
    <n v="8228716.6699999999"/>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2.3.2.2.01 - Acabados textiles"/>
    <s v="(en blanco)"/>
    <s v="(en blanco)"/>
    <n v="0"/>
    <n v="194700"/>
    <n v="430700"/>
    <n v="194700"/>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2.3.2.3.01 - Prendas y accesorios de vestir"/>
    <s v="(en blanco)"/>
    <s v="(en blanco)"/>
    <n v="0"/>
    <n v="2449555"/>
    <n v="2423965.0099999998"/>
    <n v="1395055"/>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2.3.2.4.01 - Calzados"/>
    <s v="(en blanco)"/>
    <s v="(en blanco)"/>
    <n v="0"/>
    <n v="945180"/>
    <n v="945180"/>
    <n v="94518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2.3.3.1.01 - Papel de escritorio"/>
    <s v="(en blanco)"/>
    <s v="(en blanco)"/>
    <n v="1000000"/>
    <n v="1635556.3900000001"/>
    <n v="1652925.9900000002"/>
    <n v="1345653.99"/>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2.3.3.2.01 - Papel y cartón"/>
    <s v="(en blanco)"/>
    <s v="(en blanco)"/>
    <n v="1000000"/>
    <n v="998280"/>
    <n v="1088500"/>
    <n v="99828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2.3.3.3.01 - Productos de artes gráficas"/>
    <s v="(en blanco)"/>
    <s v="(en blanco)"/>
    <n v="185000"/>
    <n v="454536"/>
    <n v="454536"/>
    <n v="374886"/>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2.3.3.3.01 - Productos de artes gráfica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2.3.3.6.01 - Especies timbrados y valoradas"/>
    <s v="(en blanco)"/>
    <s v="(en blanco)"/>
    <n v="0"/>
    <n v="981612.5"/>
    <n v="981612.5"/>
    <n v="981612.5"/>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2.3.5.2.01 - Artículos de cuero"/>
    <s v="(en blanco)"/>
    <s v="(en blanco)"/>
    <n v="255000"/>
    <n v="0"/>
    <n v="0"/>
    <n v="0"/>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2.3.5.3.01 - Llantas y neumáticos"/>
    <s v="(en blanco)"/>
    <s v="(en blanco)"/>
    <n v="4100000"/>
    <n v="5037781.16"/>
    <n v="5037781.16"/>
    <n v="5037781.16"/>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2.3.5.5.01 - Plástico"/>
    <s v="(en blanco)"/>
    <s v="(en blanco)"/>
    <n v="700000"/>
    <n v="284298.52"/>
    <n v="284298.52"/>
    <n v="284298.52"/>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2.3.5.2.01 - Artículos de cuero"/>
    <s v="(en blanco)"/>
    <s v="(en blanco)"/>
    <n v="0"/>
    <n v="218300"/>
    <n v="262500"/>
    <n v="0"/>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2.3.5.3.01 - Llantas y neumáticos"/>
    <s v="(en blanco)"/>
    <s v="(en blanco)"/>
    <n v="0"/>
    <n v="807637.12"/>
    <n v="823670.83"/>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10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1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1.05 - Productos de arcilla y derivados"/>
    <s v="(en blanco)"/>
    <s v="(en blanco)"/>
    <n v="2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700000"/>
    <n v="14443.2"/>
    <n v="14444"/>
    <n v="14443.2"/>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700000"/>
    <n v="888840.27999999991"/>
    <n v="700000"/>
    <n v="884238.28000000014"/>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4100000"/>
    <n v="1411854.18"/>
    <n v="1600694.46"/>
    <n v="1220222.18"/>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4.01 - Minerales metalíferos"/>
    <s v="(en blanco)"/>
    <s v="(en blanco)"/>
    <n v="10000"/>
    <n v="949.99"/>
    <n v="949.98999999999978"/>
    <n v="949.99"/>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55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0"/>
    <n v="88335.18"/>
    <n v="88335.18"/>
    <n v="88335.18"/>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2.3.6.2.02 - Productos de loza"/>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2.3.6.3.04 - Herramientas menores"/>
    <s v="(en blanco)"/>
    <s v="(en blanco)"/>
    <n v="0"/>
    <n v="31835.22"/>
    <n v="31835.22"/>
    <n v="31835.22"/>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2.3.6.3.06 - Productos metálico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2.3.6.4.04 - Piedra, arcilla y arena"/>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133343472"/>
    <n v="133343379.20000002"/>
    <n v="133343472"/>
    <n v="93071993.079999998"/>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1.02 - Gasoil"/>
    <s v="(en blanco)"/>
    <s v="(en blanco)"/>
    <n v="140135835"/>
    <n v="140135659.09999999"/>
    <n v="140135835"/>
    <n v="126762175"/>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1.04 - Gas GLP"/>
    <s v="(en blanco)"/>
    <s v="(en blanco)"/>
    <n v="6000000"/>
    <n v="5999886.5999999996"/>
    <n v="6000000"/>
    <n v="4999947.6400000006"/>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7000000"/>
    <n v="8600041.2699999996"/>
    <n v="8764850"/>
    <n v="7484653.290000001"/>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0"/>
    <n v="258066"/>
    <n v="93000"/>
    <n v="258066"/>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100000"/>
    <n v="180047.94"/>
    <n v="100000"/>
    <n v="180047.94"/>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0"/>
    <n v="0"/>
    <n v="50000"/>
    <n v="0"/>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700000"/>
    <n v="909922.05"/>
    <n v="939970"/>
    <n v="909922.04999999993"/>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800000"/>
    <n v="594580.77"/>
    <n v="594580.77"/>
    <n v="586556.77"/>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1 - Productos explosivos y pirotecnia"/>
    <s v="(en blanco)"/>
    <s v="(en blanco)"/>
    <n v="0"/>
    <n v="391465"/>
    <n v="391465"/>
    <n v="0"/>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264499.8"/>
    <n v="1264499.8"/>
    <n v="1264499.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2000000"/>
    <n v="1950931.19"/>
    <n v="2698973"/>
    <n v="1950931.1899999997"/>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2500000"/>
    <n v="3851916.8299999996"/>
    <n v="3611612.04"/>
    <n v="2946236.6399999997"/>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0"/>
    <n v="281508.24"/>
    <n v="259000"/>
    <n v="281508.2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5.01 - Útiles de cocina y comedor"/>
    <s v="(en blanco)"/>
    <s v="(en blanco)"/>
    <n v="1500000"/>
    <n v="687379.98"/>
    <n v="1097950"/>
    <n v="687379.9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6.01 - Productos eléctricos y afines"/>
    <s v="(en blanco)"/>
    <s v="(en blanco)"/>
    <n v="5000000"/>
    <n v="5436877.3300000001"/>
    <n v="6037159.8499999996"/>
    <n v="5102976.6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8.01 - Repuestos"/>
    <s v="(en blanco)"/>
    <s v="(en blanco)"/>
    <n v="7672000"/>
    <n v="9800409.2699999996"/>
    <n v="9878104.2599999998"/>
    <n v="6762159.730000000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8.02 - Accesorios"/>
    <s v="(en blanco)"/>
    <s v="(en blanco)"/>
    <n v="175000"/>
    <n v="1400244.17"/>
    <n v="1375000"/>
    <n v="1400244.1699999995"/>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9.01 - Productos y Utiles Varios  n.i.p"/>
    <s v="(en blanco)"/>
    <s v="(en blanco)"/>
    <n v="310000"/>
    <n v="131719.67999999999"/>
    <n v="310000"/>
    <n v="131719.67999999999"/>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1000000"/>
    <n v="4918925.1100000003"/>
    <n v="4984650"/>
    <n v="4918925.0999999996"/>
  </r>
  <r>
    <s v="2023"/>
    <x v="0"/>
    <x v="0"/>
    <x v="1"/>
    <x v="1"/>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2.3.9.9.05 - Productos y útiles diversos"/>
    <s v="(en blanco)"/>
    <s v="(en blanco)"/>
    <n v="0"/>
    <n v="742326.02"/>
    <n v="500000"/>
    <n v="511046.02"/>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1.01 - Útiles y materiales de limpieza e higiene"/>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2.01 - Útiles  y materiales de escritorio, oficina e informática"/>
    <s v="(en blanco)"/>
    <s v="(en blanco)"/>
    <n v="0"/>
    <n v="853600.2"/>
    <n v="934560"/>
    <n v="853600.2"/>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5.01 - Útiles de cocina y comedor"/>
    <s v="(en blanco)"/>
    <s v="(en blanco)"/>
    <n v="0"/>
    <n v="220365"/>
    <n v="232312.5"/>
    <n v="220365"/>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6.01 - Productos eléctricos y afines"/>
    <s v="(en blanco)"/>
    <s v="(en blanco)"/>
    <n v="0"/>
    <n v="9272.44"/>
    <n v="9272.44"/>
    <n v="9272.4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8.01 - Repuesto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8.02 - Accesorios"/>
    <s v="(en blanco)"/>
    <s v="(en blanco)"/>
    <n v="0"/>
    <n v="0"/>
    <n v="0"/>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9.04 - Productos y útiles de defensa y seguridad"/>
    <s v="(en blanco)"/>
    <s v="(en blanco)"/>
    <n v="0"/>
    <n v="264615"/>
    <n v="331875"/>
    <n v="264615"/>
  </r>
  <r>
    <s v="2023"/>
    <x v="0"/>
    <x v="0"/>
    <x v="1"/>
    <x v="1"/>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2.3.9.9.05 - Productos y útiles diversos"/>
    <s v="(en blanco)"/>
    <s v="(en blanco)"/>
    <n v="0"/>
    <n v="236365.8"/>
    <n v="279730.8"/>
    <n v="212665.5"/>
  </r>
  <r>
    <s v="2023"/>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2.1.1.1.07 - Sueldo fijo por rango"/>
    <s v="(en blanco)"/>
    <s v="(en blanco)"/>
    <n v="166012161"/>
    <n v="220876529.23999998"/>
    <n v="269063861"/>
    <n v="196469536.68000001"/>
  </r>
  <r>
    <s v="2023"/>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2.1.1.1.12 - Sueldo fijo por cargo a personal militar y policial"/>
    <s v="(en blanco)"/>
    <s v="(en blanco)"/>
    <n v="31384800"/>
    <n v="30940800"/>
    <n v="36149800"/>
    <n v="27982100"/>
  </r>
  <r>
    <s v="2023"/>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2.1.2.2.13 - Incentivo por riesgo laboral al personal militar y policial"/>
    <s v="(en blanco)"/>
    <s v="(en blanco)"/>
    <n v="5511180"/>
    <n v="5230343.75"/>
    <n v="6213780"/>
    <n v="4735689.25"/>
  </r>
  <r>
    <s v="2023"/>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2.3.1.1.01 - Alimentos y bebidas para personas"/>
    <s v="(en blanco)"/>
    <s v="(en blanco)"/>
    <n v="5609200"/>
    <n v="5609200"/>
    <n v="5609200"/>
    <n v="5607813"/>
  </r>
  <r>
    <s v="2023"/>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2.3.2.3.01 - Prendas y accesorios de vestir"/>
    <s v="(en blanco)"/>
    <s v="(en blanco)"/>
    <n v="1162857"/>
    <n v="0"/>
    <n v="446486"/>
    <n v="0"/>
  </r>
  <r>
    <s v="2023"/>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2.3.2.4.01 - Calzados"/>
    <s v="(en blanco)"/>
    <s v="(en blanco)"/>
    <n v="0"/>
    <n v="496485"/>
    <n v="50000"/>
    <n v="0"/>
  </r>
  <r>
    <s v="2023"/>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2.3.3.2.01 - Papel y cartón"/>
    <s v="(en blanco)"/>
    <s v="(en blanco)"/>
    <n v="0"/>
    <n v="7533.12"/>
    <n v="7534"/>
    <n v="7533.12"/>
  </r>
  <r>
    <s v="2023"/>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2.3.4.1.01 - Productos medicinales para uso humano"/>
    <s v="(en blanco)"/>
    <s v="(en blanco)"/>
    <n v="8400000"/>
    <n v="8582149.8899999987"/>
    <n v="10543785"/>
    <n v="3967544.29"/>
  </r>
  <r>
    <s v="2023"/>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2.3.6.3.04 - Herramientas menores"/>
    <s v="(en blanco)"/>
    <s v="(en blanco)"/>
    <n v="0"/>
    <n v="26999.82"/>
    <n v="26999.82"/>
    <n v="0"/>
  </r>
  <r>
    <s v="2023"/>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2.3.6.4.01 - Minerales metalíferos"/>
    <s v="(en blanco)"/>
    <s v="(en blanco)"/>
    <n v="0"/>
    <n v="599.97"/>
    <n v="599.97"/>
    <n v="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2.3.7.1.01 - Gasolina"/>
    <s v="(en blanco)"/>
    <s v="(en blanco)"/>
    <n v="120000"/>
    <n v="120000"/>
    <n v="120000"/>
    <n v="12000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2.3.7.1.02 - Gasoil"/>
    <s v="(en blanco)"/>
    <s v="(en blanco)"/>
    <n v="112000"/>
    <n v="112000"/>
    <n v="112000"/>
    <n v="11200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2.3.7.2.03 - Productos químicos de uso personal y de laboratorios"/>
    <s v="(en blanco)"/>
    <s v="(en blanco)"/>
    <n v="0"/>
    <n v="201754.51"/>
    <n v="201754.51"/>
    <n v="85499.76"/>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2.3.7.2.99 - Otros productos químicos y conexos"/>
    <s v="(en blanco)"/>
    <s v="(en blanco)"/>
    <n v="200000"/>
    <n v="600187.35999999987"/>
    <n v="636895"/>
    <n v="505077.57999999996"/>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2.3.9.1.01 - Útiles y materiales de limpieza e higiene"/>
    <s v="(en blanco)"/>
    <s v="(en blanco)"/>
    <n v="0"/>
    <n v="32692.190000000002"/>
    <n v="113000"/>
    <n v="27599.99"/>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2.3.9.2.01 - Útiles  y materiales de escritorio, oficina e informática"/>
    <s v="(en blanco)"/>
    <s v="(en blanco)"/>
    <n v="293188"/>
    <n v="2407.1999999999998"/>
    <n v="2407.2000000000116"/>
    <n v="2407.1999999999998"/>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2.3.9.3.01 - Útiles menores médico, quirúrgicos o de laboratorio"/>
    <s v="(en blanco)"/>
    <s v="(en blanco)"/>
    <n v="7800000"/>
    <n v="4693617.9000000004"/>
    <n v="4702316"/>
    <n v="2819048.09"/>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2.3.9.6.01 - Productos eléctricos y afines"/>
    <s v="(en blanco)"/>
    <s v="(en blanco)"/>
    <n v="0"/>
    <n v="27719"/>
    <n v="27719"/>
    <n v="1700"/>
  </r>
  <r>
    <s v="2023"/>
    <x v="0"/>
    <x v="0"/>
    <x v="1"/>
    <x v="1"/>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2.3.9.9.05 - Productos y útiles diversos"/>
    <s v="(en blanco)"/>
    <s v="(en blanco)"/>
    <n v="0"/>
    <n v="3599.94"/>
    <n v="6700"/>
    <n v="0"/>
  </r>
  <r>
    <s v="2023"/>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2.1.1.1.07 - Sueldo fijo por rango"/>
    <s v="(en blanco)"/>
    <s v="(en blanco)"/>
    <n v="163355530"/>
    <n v="201334218.02000001"/>
    <n v="226637130"/>
    <n v="176353634.16"/>
  </r>
  <r>
    <s v="2023"/>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2.1.1.1.12 - Sueldo fijo por cargo a personal militar y policial"/>
    <s v="(en blanco)"/>
    <s v="(en blanco)"/>
    <n v="39520800"/>
    <n v="36767600"/>
    <n v="40085800"/>
    <n v="33415800"/>
  </r>
  <r>
    <s v="2023"/>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2.1.2.2.13 - Incentivo por riesgo laboral al personal militar y policial"/>
    <s v="(en blanco)"/>
    <s v="(en blanco)"/>
    <n v="3319890"/>
    <n v="3157700"/>
    <n v="3430280"/>
    <n v="2863008.75"/>
  </r>
  <r>
    <s v="2023"/>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2.1.2.2.14 - Compensación especial al personal militar"/>
    <s v="(en blanco)"/>
    <s v="(en blanco)"/>
    <n v="6840000"/>
    <n v="10200000"/>
    <n v="11200000"/>
    <n v="9200000"/>
  </r>
  <r>
    <s v="2023"/>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2.2.8.6.01 - Eventos generales"/>
    <s v="(en blanco)"/>
    <s v="(en blanco)"/>
    <n v="0"/>
    <n v="0"/>
    <n v="4200000"/>
    <n v="0"/>
  </r>
  <r>
    <s v="2023"/>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2.3.2.1.01 - Hilados, fibras, telas y útiles de costura"/>
    <s v="(en blanco)"/>
    <s v="(en blanco)"/>
    <n v="0"/>
    <n v="0"/>
    <n v="198240"/>
    <n v="0"/>
  </r>
  <r>
    <s v="2023"/>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2.3.2.3.01 - Prendas y accesorios de vestir"/>
    <s v="(en blanco)"/>
    <s v="(en blanco)"/>
    <n v="422657"/>
    <n v="867300"/>
    <n v="2150032"/>
    <n v="867300"/>
  </r>
  <r>
    <s v="2023"/>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2.3.7.2.06 - Pinturas, lacas, barnices, diluyentes y absorbentes para pinturas"/>
    <s v="(en blanco)"/>
    <s v="(en blanco)"/>
    <n v="0"/>
    <n v="2137136.25"/>
    <n v="2150000"/>
    <n v="0"/>
  </r>
  <r>
    <s v="2023"/>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2.3.9.9.01 - Productos y Utiles Varios  n.i.p"/>
    <s v="(en blanco)"/>
    <s v="(en blanco)"/>
    <n v="0"/>
    <n v="0"/>
    <n v="146615"/>
    <n v="0"/>
  </r>
  <r>
    <s v="2023"/>
    <x v="0"/>
    <x v="0"/>
    <x v="1"/>
    <x v="1"/>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2.3.9.9.05 - Productos y útiles diversos"/>
    <s v="(en blanco)"/>
    <s v="(en blanco)"/>
    <n v="0"/>
    <n v="0"/>
    <n v="84665"/>
    <n v="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2.1.1.1.03 - Ascensos a militares"/>
    <s v="(en blanco)"/>
    <s v="(en blanco)"/>
    <n v="74418605"/>
    <n v="0"/>
    <n v="0"/>
    <n v="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2.1.1.1.07 - Sueldo fijo por rango"/>
    <s v="(en blanco)"/>
    <s v="(en blanco)"/>
    <n v="2356751518"/>
    <n v="2919436376.9400001"/>
    <n v="3179835935.7999997"/>
    <n v="2805960582.3000007"/>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2.1.1.1.12 - Sueldo fijo por cargo a personal militar y policial"/>
    <s v="(en blanco)"/>
    <s v="(en blanco)"/>
    <n v="412908000"/>
    <n v="415744800"/>
    <n v="415744800"/>
    <n v="38222630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2.1.1.2.08 - Empleados temporales"/>
    <s v="(en blanco)"/>
    <s v="(en blanco)"/>
    <n v="100598730"/>
    <n v="145016652.5"/>
    <n v="145016652.5"/>
    <n v="131639812.5"/>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2.1.1.4.01 - Sueldo Anual No. 13"/>
    <s v="(en blanco)"/>
    <s v="(en blanco)"/>
    <n v="786690911"/>
    <n v="990630804.01999998"/>
    <n v="990630804.01999998"/>
    <n v="84597.959999999992"/>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2.1.1.1.07 - Sueldo fijo por rango"/>
    <s v="(en blanco)"/>
    <s v="(en blanco)"/>
    <n v="5403037998"/>
    <n v="7010673325.2999992"/>
    <n v="7010673325.2999992"/>
    <n v="6382313195.3700008"/>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192569600"/>
    <n v="1217266186"/>
    <n v="1227266186"/>
    <n v="1119942085"/>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2.1.1.2.04 - Personal de servicios especiales"/>
    <s v="(en blanco)"/>
    <s v="(en blanco)"/>
    <n v="144000000"/>
    <n v="164000000"/>
    <n v="154000000"/>
    <n v="152000000"/>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2.1.2.1.01 - Primas por antigüedad"/>
    <s v="(en blanco)"/>
    <s v="(en blanco)"/>
    <n v="1776"/>
    <n v="1776"/>
    <n v="1776"/>
    <n v="1628"/>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2.1.2.2.13 - Incentivo por riesgo laboral al personal militar y policial"/>
    <s v="(en blanco)"/>
    <s v="(en blanco)"/>
    <n v="31644363"/>
    <n v="39434179.649999999"/>
    <n v="52960179.649999999"/>
    <n v="29286582.550000004"/>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2.1.2.2.14 - Compensación especial al personal militar"/>
    <s v="(en blanco)"/>
    <s v="(en blanco)"/>
    <n v="48630000"/>
    <n v="107479200"/>
    <n v="93953200"/>
    <n v="105915050"/>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2.1.2.1.01 - Primas por antigüedad"/>
    <s v="(en blanco)"/>
    <s v="(en blanco)"/>
    <n v="1776"/>
    <n v="1776"/>
    <n v="1776"/>
    <n v="1628"/>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220492500"/>
    <n v="236715801.78"/>
    <n v="236715801.78"/>
    <n v="206634088.24000001"/>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2.1.2.2.14 - Compensación especial al personal militar"/>
    <s v="(en blanco)"/>
    <s v="(en blanco)"/>
    <n v="87036000"/>
    <n v="282989670"/>
    <n v="291851960"/>
    <n v="268060080"/>
  </r>
  <r>
    <s v="2023"/>
    <x v="0"/>
    <x v="0"/>
    <x v="0"/>
    <x v="0"/>
    <s v="2 - Poder Ejecutivo"/>
    <s v="0203 - MINISTERIO DE DEFENSA"/>
    <s v="0001 - EJERCITO DE LA REPUBLICA DOMINICANA"/>
    <s v="1 - SERVICIOS  GENERALES"/>
    <s v="1.3 - Defensa nacional"/>
    <s v="1.3.01 - Defensa militar"/>
    <s v="2.1 - REMUNERACIONES Y CONTRIBUCIONES"/>
    <s v="2.1.3 - DIETAS Y GASTOS DE REPRESENTACIÓN"/>
    <s v="N"/>
    <s v="00 - N/A"/>
    <s v="10 - FONDO GENERAL"/>
    <s v="99 - MULTIPROVINCIAL"/>
    <s v="2.1.3.1.01 - Dietas en el país"/>
    <s v="(en blanco)"/>
    <s v="(en blanco)"/>
    <n v="28614600"/>
    <n v="0"/>
    <n v="0"/>
    <n v="0"/>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2.1.5.1.01 - Contribuciones al seguro de salud"/>
    <s v="(en blanco)"/>
    <s v="(en blanco)"/>
    <n v="174363519"/>
    <n v="235159413.48000002"/>
    <n v="235159413.48000002"/>
    <n v="207421651.83999997"/>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2.1.5.3.01 - Contribuciones al seguro de riesgo laboral"/>
    <s v="(en blanco)"/>
    <s v="(en blanco)"/>
    <n v="29483069"/>
    <n v="39746989.399999999"/>
    <n v="39746989.399999999"/>
    <n v="35050608.789999999"/>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377425943"/>
    <n v="454627594.05000001"/>
    <n v="454627594.05000001"/>
    <n v="452506039.03999996"/>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72775072"/>
    <n v="84117443.019999996"/>
    <n v="84117443.019999996"/>
    <n v="76576294.570000008"/>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2.2.1.3.01 - Teléfono local"/>
    <s v="(en blanco)"/>
    <s v="(en blanco)"/>
    <n v="36000000"/>
    <n v="33986090.840000004"/>
    <n v="36000000"/>
    <n v="29845349.149999999"/>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2.2.1.5.01 - Servicio de internet y televisión por cable"/>
    <s v="(en blanco)"/>
    <s v="(en blanco)"/>
    <n v="609932"/>
    <n v="1520424.08"/>
    <n v="609932"/>
    <n v="999669.79999999993"/>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2.2.1.6.02 - Electricidad no cortable"/>
    <s v="(en blanco)"/>
    <s v="(en blanco)"/>
    <n v="152396030"/>
    <n v="152362343.47999999"/>
    <n v="152396030"/>
    <n v="124388735.71999998"/>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2.2.1.7.01 - Agua"/>
    <s v="(en blanco)"/>
    <s v="(en blanco)"/>
    <n v="1152000"/>
    <n v="1438610"/>
    <n v="1152000"/>
    <n v="969762"/>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01 - DISTRITO NACIONAL"/>
    <s v="2.2.2.1.01 - Publicidad y propaganda"/>
    <s v="(en blanco)"/>
    <s v="(en blanco)"/>
    <n v="0"/>
    <n v="15500"/>
    <n v="15500"/>
    <n v="15500"/>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01 - DISTRITO NACIONAL"/>
    <s v="2.2.2.1.03 - Publicaciones de avisos oficiales"/>
    <s v="(en blanco)"/>
    <s v="(en blanco)"/>
    <n v="0"/>
    <n v="152662.5"/>
    <n v="152500"/>
    <n v="152662.5"/>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01 - DISTRITO NACIONAL"/>
    <s v="2.2.2.2.01 - Impresión, encuadernación y rotulación"/>
    <s v="(en blanco)"/>
    <s v="(en blanco)"/>
    <n v="0"/>
    <n v="577773.18000000005"/>
    <n v="632000"/>
    <n v="577773.18000000005"/>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2.2.2.2.01 - Impresión, encuadernación y rotulación"/>
    <s v="(en blanco)"/>
    <s v="(en blanco)"/>
    <n v="0"/>
    <n v="1354994"/>
    <n v="1355000"/>
    <n v="1354994"/>
  </r>
  <r>
    <s v="2023"/>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2.2.3.1.01 - Viáticos dentro del país"/>
    <s v="(en blanco)"/>
    <s v="(en blanco)"/>
    <n v="97334895"/>
    <n v="18135000"/>
    <n v="18135000"/>
    <n v="15112500"/>
  </r>
  <r>
    <s v="2023"/>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2.2.3.2.01 - Viaticos fuera del país"/>
    <s v="(en blanco)"/>
    <s v="(en blanco)"/>
    <n v="36000000"/>
    <n v="36000000"/>
    <n v="36000000"/>
    <n v="35675088.75"/>
  </r>
  <r>
    <s v="2023"/>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2.2.4.1.01 - Pasajes y gastos de transporte"/>
    <s v="(en blanco)"/>
    <s v="(en blanco)"/>
    <n v="1200000"/>
    <n v="764121.75"/>
    <n v="770000"/>
    <n v="764121.75"/>
  </r>
  <r>
    <s v="2023"/>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2.2.5.3.04 - Alquiler de equipo de oficina y muebles"/>
    <s v="(en blanco)"/>
    <s v="(en blanco)"/>
    <n v="1264408"/>
    <n v="1972960"/>
    <n v="2081216.99"/>
    <n v="1614240"/>
  </r>
  <r>
    <s v="2023"/>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99 - MULTIPROVINCIAL"/>
    <s v="2.2.5.4.01 - Alquileres de equipos de transporte, tracción y elevación"/>
    <s v="(en blanco)"/>
    <s v="(en blanco)"/>
    <n v="1600000"/>
    <n v="0"/>
    <n v="0"/>
    <n v="0"/>
  </r>
  <r>
    <s v="2023"/>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2.2.6.2.01 - Seguro de bienes muebles"/>
    <s v="(en blanco)"/>
    <s v="(en blanco)"/>
    <n v="10000000"/>
    <n v="985829.28999999992"/>
    <n v="9955000"/>
    <n v="985829.28999999992"/>
  </r>
  <r>
    <s v="2023"/>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2.2.6.3.01 - Seguros de personas"/>
    <s v="(en blanco)"/>
    <s v="(en blanco)"/>
    <n v="0"/>
    <n v="52172"/>
    <n v="45000"/>
    <n v="52172"/>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664000"/>
    <n v="6171400"/>
    <n v="6171400"/>
    <n v="5168400"/>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n v="0"/>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64635.68"/>
    <n v="65000"/>
    <n v="64635.68"/>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860162.45"/>
    <n v="3861000"/>
    <n v="3860162.45"/>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0"/>
    <n v="0"/>
    <n v="0"/>
    <n v="0"/>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2.2.8.6.01 - Eventos generales"/>
    <s v="(en blanco)"/>
    <s v="(en blanco)"/>
    <n v="3000000"/>
    <n v="3006641.8"/>
    <n v="3092622.52"/>
    <n v="3006641.8"/>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2.2.8.7.05 - Servicios de informática y sistemas computarizados"/>
    <s v="(en blanco)"/>
    <s v="(en blanco)"/>
    <n v="874380"/>
    <n v="1117749.05"/>
    <n v="1031768.4"/>
    <n v="745166.01"/>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99 - MULTIPROVINCIAL"/>
    <s v="2.2.8.5.01 - Fumigación"/>
    <s v="(en blanco)"/>
    <s v="(en blanco)"/>
    <n v="3800000"/>
    <n v="0"/>
    <n v="244200"/>
    <n v="0"/>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20 - FONDOS CON DESTINO ESPECÍFICO"/>
    <s v="99 - MULTIPROVINCIAL"/>
    <s v="2.2.8.6.01 - Eventos generales"/>
    <s v="(en blanco)"/>
    <s v="(en blanco)"/>
    <n v="0"/>
    <n v="0"/>
    <n v="0"/>
    <n v="0"/>
  </r>
  <r>
    <s v="2023"/>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99 - MULTIPROVINCIAL"/>
    <s v="2.2.9.1.01 - Otras contrataciones de servicios"/>
    <s v="(en blanco)"/>
    <s v="(en blanco)"/>
    <n v="1101950"/>
    <n v="0"/>
    <n v="0"/>
    <n v="0"/>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2.3.1.1.01 - Alimentos y bebidas para personas"/>
    <s v="(en blanco)"/>
    <s v="(en blanco)"/>
    <n v="211021188"/>
    <n v="327582292"/>
    <n v="327582293"/>
    <n v="300363420"/>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169413960"/>
    <n v="176145152.24000001"/>
    <n v="175000388"/>
    <n v="161887952.24000001"/>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2.3.1.3.03 - Productos forestales"/>
    <s v="(en blanco)"/>
    <s v="(en blanco)"/>
    <n v="0"/>
    <n v="164669"/>
    <n v="165000"/>
    <n v="164669"/>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3016500"/>
    <n v="8412387.5600000005"/>
    <n v="9570272.6899999995"/>
    <n v="8412387.5599999987"/>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2.3.2.1.01 - Hilados, fibras, telas y útiles de costura"/>
    <s v="(en blanco)"/>
    <s v="(en blanco)"/>
    <n v="0"/>
    <n v="2829134.02"/>
    <n v="2758738.68"/>
    <n v="2829134.02"/>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2.3.2.2.01 - Acabados textiles"/>
    <s v="(en blanco)"/>
    <s v="(en blanco)"/>
    <n v="10322503"/>
    <n v="60802839.039999999"/>
    <n v="57444178.799999997"/>
    <n v="50523519.200000003"/>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2.3.2.3.01 - Prendas y accesorios de vestir"/>
    <s v="(en blanco)"/>
    <s v="(en blanco)"/>
    <n v="19190369"/>
    <n v="74084453.400000006"/>
    <n v="80530955.939999998"/>
    <n v="68531453.400000006"/>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2.3.2.4.01 - Calzados"/>
    <s v="(en blanco)"/>
    <s v="(en blanco)"/>
    <n v="12337836"/>
    <n v="26334838.800000001"/>
    <n v="23317396"/>
    <n v="20739278.800000001"/>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2.3.3.1.01 - Papel de escritorio"/>
    <s v="(en blanco)"/>
    <s v="(en blanco)"/>
    <n v="8355168"/>
    <n v="5248885.88"/>
    <n v="4952978.4400000004"/>
    <n v="4563305.88"/>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2.3.3.2.01 - Papel y cartón"/>
    <s v="(en blanco)"/>
    <s v="(en blanco)"/>
    <n v="10355169"/>
    <n v="4584195.04"/>
    <n v="5866947.6899999995"/>
    <n v="4576407.04"/>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2.3.3.3.01 - Productos de artes gráficas"/>
    <s v="(en blanco)"/>
    <s v="(en blanco)"/>
    <n v="4355169"/>
    <n v="3473836.2199999997"/>
    <n v="2486991.0099999998"/>
    <n v="3473836.2199999997"/>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99 - MULTIPROVINCIAL"/>
    <s v="2.3.3.1.01 - Papel de escritorio"/>
    <s v="(en blanco)"/>
    <s v="(en blanco)"/>
    <n v="0"/>
    <n v="224999.99"/>
    <n v="200000"/>
    <n v="224999.99"/>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99 - MULTIPROVINCIAL"/>
    <s v="2.3.3.3.01 - Productos de artes gráficas"/>
    <s v="(en blanco)"/>
    <s v="(en blanco)"/>
    <n v="0"/>
    <n v="0"/>
    <n v="84124.71"/>
    <n v="0"/>
  </r>
  <r>
    <s v="2023"/>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2.3.4.1.01 - Productos medicinales para uso humano"/>
    <s v="(en blanco)"/>
    <s v="(en blanco)"/>
    <n v="5191650"/>
    <n v="18901.86"/>
    <n v="18901.85999999987"/>
    <n v="18901.86"/>
  </r>
  <r>
    <s v="2023"/>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2.3.4.2.01 - Productos medicinales para uso veterinario"/>
    <s v="(en blanco)"/>
    <s v="(en blanco)"/>
    <n v="2075000"/>
    <n v="0"/>
    <n v="0"/>
    <n v="0"/>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2.3.5.3.01 - Llantas y neumáticos"/>
    <s v="(en blanco)"/>
    <s v="(en blanco)"/>
    <n v="9000000"/>
    <n v="8461680.6799999997"/>
    <n v="8461680.6799999997"/>
    <n v="8461680.6799999997"/>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2.3.5.4.01 - Artículos de caucho"/>
    <s v="(en blanco)"/>
    <s v="(en blanco)"/>
    <n v="850000"/>
    <n v="0"/>
    <n v="0"/>
    <n v="0"/>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2.3.5.5.01 - Plástico"/>
    <s v="(en blanco)"/>
    <s v="(en blanco)"/>
    <n v="7644700"/>
    <n v="0"/>
    <n v="582.91999999992549"/>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4240500"/>
    <n v="135815.16999999998"/>
    <n v="1112500"/>
    <n v="135815.16999999998"/>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2400000"/>
    <n v="0"/>
    <n v="15370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1110000"/>
    <n v="0"/>
    <n v="11100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300000"/>
    <n v="257421.48"/>
    <n v="383694.33"/>
    <n v="257421.48"/>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659000"/>
    <n v="998519.15"/>
    <n v="1086396.5"/>
    <n v="871079.14999999991"/>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3364500"/>
    <n v="12637249.870000001"/>
    <n v="7311458.2300000004"/>
    <n v="12637249.870000001"/>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4.01 - Minerales metalíferos"/>
    <s v="(en blanco)"/>
    <s v="(en blanco)"/>
    <n v="0"/>
    <n v="0"/>
    <n v="1765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3010000"/>
    <n v="158769"/>
    <n v="1836100"/>
    <n v="158769"/>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0"/>
    <n v="700595.5"/>
    <n v="347452"/>
    <n v="700595.5"/>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2.3.7.1.01 - Gasolina"/>
    <s v="(en blanco)"/>
    <s v="(en blanco)"/>
    <n v="18500000"/>
    <n v="25153375.629999999"/>
    <n v="25000000"/>
    <n v="24125254.400000002"/>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2.3.7.1.02 - Gasoil"/>
    <s v="(en blanco)"/>
    <s v="(en blanco)"/>
    <n v="21047879"/>
    <n v="24647651.700000003"/>
    <n v="23370774.379999999"/>
    <n v="24275462.899999999"/>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2.3.7.1.04 - Gas GLP"/>
    <s v="(en blanco)"/>
    <s v="(en blanco)"/>
    <n v="11429100"/>
    <n v="9603310"/>
    <n v="11429100"/>
    <n v="8790600.7699999996"/>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23113966"/>
    <n v="20863102.219999999"/>
    <n v="22451430.620000001"/>
    <n v="16734500"/>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1.02 - Gasoil"/>
    <s v="(en blanco)"/>
    <s v="(en blanco)"/>
    <n v="58421321"/>
    <n v="66226421.379999995"/>
    <n v="69021321"/>
    <n v="57413864.60000000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1.99 - Otros combustibles"/>
    <s v="(en blanco)"/>
    <s v="(en blanco)"/>
    <n v="0"/>
    <n v="5499972.6399999997"/>
    <n v="3439640"/>
    <n v="5481739.160000000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4000000"/>
    <n v="3755496.71"/>
    <n v="3900000"/>
    <n v="3755496.7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0"/>
    <n v="95567"/>
    <n v="100000"/>
    <n v="95567"/>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6500000"/>
    <n v="3205206.86"/>
    <n v="5672986.4799999995"/>
    <n v="3205206.86"/>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3800000"/>
    <n v="13510008.199999999"/>
    <n v="11892233.140000001"/>
    <n v="13510008.199999999"/>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07 - Productos químicos para saneamiento de las aguas"/>
    <s v="(en blanco)"/>
    <s v="(en blanco)"/>
    <n v="0"/>
    <n v="99383.61"/>
    <n v="75000"/>
    <n v="99383.6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2500000"/>
    <n v="2735807.74"/>
    <n v="1762245.2000000002"/>
    <n v="2735807.74"/>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9382500"/>
    <n v="8207364.9199999999"/>
    <n v="9712105.0200000014"/>
    <n v="8207364.9199999999"/>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8500000"/>
    <n v="10905350.57"/>
    <n v="11175786.4"/>
    <n v="10880806.57"/>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2.02 - Útiles y materiales  escolares y de enseñanzas"/>
    <s v="(en blanco)"/>
    <s v="(en blanco)"/>
    <n v="0"/>
    <n v="49524"/>
    <n v="2607293.2000000002"/>
    <n v="41972"/>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5948300"/>
    <n v="444229.44"/>
    <n v="2092300"/>
    <n v="444229.44"/>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5.01 - Útiles de cocina y comedor"/>
    <s v="(en blanco)"/>
    <s v="(en blanco)"/>
    <n v="2412351"/>
    <n v="2347084.9"/>
    <n v="1412351"/>
    <n v="2347084.9"/>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6.01 - Productos eléctricos y afines"/>
    <s v="(en blanco)"/>
    <s v="(en blanco)"/>
    <n v="6912554"/>
    <n v="11437348.749999998"/>
    <n v="6163188.8399999999"/>
    <n v="11406869.35"/>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8.01 - Repuestos"/>
    <s v="(en blanco)"/>
    <s v="(en blanco)"/>
    <n v="6424000"/>
    <n v="14988840.880000003"/>
    <n v="9986416.5"/>
    <n v="10366208.580000002"/>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8.02 - Accesorios"/>
    <s v="(en blanco)"/>
    <s v="(en blanco)"/>
    <n v="0"/>
    <n v="1939652.54"/>
    <n v="2842480"/>
    <n v="1891862.5399999998"/>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9.01 - Productos y Utiles Varios  n.i.p"/>
    <s v="(en blanco)"/>
    <s v="(en blanco)"/>
    <n v="3500000"/>
    <n v="26550"/>
    <n v="1547200"/>
    <n v="26550"/>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2200500"/>
    <n v="12595956.180000002"/>
    <n v="17638304.610000003"/>
    <n v="12595956.18"/>
  </r>
  <r>
    <s v="2023"/>
    <x v="0"/>
    <x v="0"/>
    <x v="1"/>
    <x v="1"/>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2.3.9.9.05 - Productos y útiles diversos"/>
    <s v="(en blanco)"/>
    <s v="(en blanco)"/>
    <n v="0"/>
    <n v="1686305.43"/>
    <n v="650493.6"/>
    <n v="1686305.43"/>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1.03 - Ascensos a militares"/>
    <s v="(en blanco)"/>
    <s v="(en blanco)"/>
    <n v="58000000"/>
    <n v="0"/>
    <n v="0"/>
    <n v="0"/>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1.07 - Sueldo fijo por rango"/>
    <s v="(en blanco)"/>
    <s v="(en blanco)"/>
    <n v="4037872408"/>
    <n v="5243379081.2300005"/>
    <n v="5269439281.2299995"/>
    <n v="4726847073.6600008"/>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981002783"/>
    <n v="1014344912.7"/>
    <n v="1014511783"/>
    <n v="924785390.4799999"/>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2.04 - Personal de servicios especiales"/>
    <s v="(en blanco)"/>
    <s v="(en blanco)"/>
    <n v="72000000"/>
    <n v="72000000"/>
    <n v="72000000"/>
    <n v="66000000"/>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2.08 - Empleados temporales"/>
    <s v="(en blanco)"/>
    <s v="(en blanco)"/>
    <n v="91024407"/>
    <n v="117084607"/>
    <n v="91024407"/>
    <n v="106714778.33999999"/>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2.1.1.4.01 - Sueldo Anual No. 13"/>
    <s v="(en blanco)"/>
    <s v="(en blanco)"/>
    <n v="425824967"/>
    <n v="0"/>
    <n v="517455060.90000004"/>
    <n v="0"/>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2.1.2.2.01 - Compensación por gastos de alimentación"/>
    <s v="(en blanco)"/>
    <s v="(en blanco)"/>
    <n v="2700000"/>
    <n v="2700000"/>
    <n v="2700000"/>
    <n v="2475000"/>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101118096"/>
    <n v="100118096"/>
    <n v="100118096"/>
    <n v="91078766"/>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2.1.2.2.14 - Compensación especial al personal militar"/>
    <s v="(en blanco)"/>
    <s v="(en blanco)"/>
    <n v="165812700"/>
    <n v="238214700"/>
    <n v="238414700"/>
    <n v="217270300"/>
  </r>
  <r>
    <s v="2023"/>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292854690"/>
    <n v="378736074.54000002"/>
    <n v="378736074.54000002"/>
    <n v="342699589.47999996"/>
  </r>
  <r>
    <s v="2023"/>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49566379"/>
    <n v="64186950.659999996"/>
    <n v="64186950.659999996"/>
    <n v="58000044.300000012"/>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2.2.1.3.01 - Teléfono local"/>
    <s v="(en blanco)"/>
    <s v="(en blanco)"/>
    <n v="16200000"/>
    <n v="16200000"/>
    <n v="16200000"/>
    <n v="15496011.060000002"/>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2.2.1.6.02 - Electricidad no cortable"/>
    <s v="(en blanco)"/>
    <s v="(en blanco)"/>
    <n v="175915028"/>
    <n v="168637223.40000001"/>
    <n v="175915028"/>
    <n v="139936310.78000003"/>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2.2.1.7.01 - Agua"/>
    <s v="(en blanco)"/>
    <s v="(en blanco)"/>
    <n v="1560000"/>
    <n v="1560000"/>
    <n v="1560000"/>
    <n v="926862"/>
  </r>
  <r>
    <s v="2023"/>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2.2.2.2.01 - Impresión, encuadernación y rotulación"/>
    <s v="(en blanco)"/>
    <s v="(en blanco)"/>
    <n v="0"/>
    <n v="115120.8"/>
    <n v="169000"/>
    <n v="115120.79999999999"/>
  </r>
  <r>
    <s v="2023"/>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99 - MULTIPROVINCIAL"/>
    <s v="2.2.2.2.01 - Impresión, encuadernación y rotulación"/>
    <s v="(en blanco)"/>
    <s v="(en blanco)"/>
    <n v="0"/>
    <n v="0"/>
    <n v="283790"/>
    <n v="0"/>
  </r>
  <r>
    <s v="2023"/>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2.2.3.1.01 - Viáticos dentro del país"/>
    <s v="(en blanco)"/>
    <s v="(en blanco)"/>
    <n v="65980165"/>
    <n v="26860165.969999999"/>
    <n v="29980165"/>
    <n v="25756525"/>
  </r>
  <r>
    <s v="2023"/>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2.2.3.2.01 - Viaticos fuera del país"/>
    <s v="(en blanco)"/>
    <s v="(en blanco)"/>
    <n v="32608741"/>
    <n v="35728740"/>
    <n v="32608741"/>
    <n v="31597143.5"/>
  </r>
  <r>
    <s v="2023"/>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99 - MULTIPROVINCIAL"/>
    <s v="2.2.4.1.01 - Pasajes y gastos de transporte"/>
    <s v="(en blanco)"/>
    <s v="(en blanco)"/>
    <n v="0"/>
    <n v="0"/>
    <n v="3629779.06"/>
    <n v="0"/>
  </r>
  <r>
    <s v="2023"/>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2.2.5.4.01 - Alquileres de equipos de transporte, tracción y elevación"/>
    <s v="(en blanco)"/>
    <s v="(en blanco)"/>
    <n v="0"/>
    <n v="0"/>
    <n v="613400"/>
    <n v="0"/>
  </r>
  <r>
    <s v="2023"/>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2.2.5.9.01 - Licencias Informáticas"/>
    <s v="(en blanco)"/>
    <s v="(en blanco)"/>
    <n v="0"/>
    <n v="1482642.75"/>
    <n v="1482642.75"/>
    <n v="1482642.75"/>
  </r>
  <r>
    <s v="2023"/>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2.2.6.2.01 - Seguro de bienes muebles"/>
    <s v="(en blanco)"/>
    <s v="(en blanco)"/>
    <n v="244412870"/>
    <n v="244412870"/>
    <n v="244412870"/>
    <n v="244412870"/>
  </r>
  <r>
    <s v="2023"/>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2.2.6.2.01 - Seguro de bienes muebles"/>
    <s v="(en blanco)"/>
    <s v="(en blanco)"/>
    <n v="53293217"/>
    <n v="55642077.239999995"/>
    <n v="55643160.850000001"/>
    <n v="55642077.239999995"/>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1.02 - Mantenimientos y reparaciones especiales"/>
    <s v="(en blanco)"/>
    <s v="(en blanco)"/>
    <n v="91500"/>
    <n v="0"/>
    <n v="915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1.06 - Mantenimiento y reparación de instalaciones eléctricas"/>
    <s v="(en blanco)"/>
    <s v="(en blanco)"/>
    <n v="8500"/>
    <n v="0"/>
    <n v="85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100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45000"/>
    <n v="0"/>
    <n v="45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10000"/>
    <n v="1450916.2"/>
    <n v="1106200"/>
    <n v="1450916.2"/>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99420"/>
    <n v="680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110920"/>
    <n v="110920"/>
    <n v="11092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586117.80000000005"/>
    <n v="745813.77999999991"/>
    <n v="565172.80000000005"/>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2.2.8.7.01 - Servicios técnicos y profesionales"/>
    <s v="(en blanco)"/>
    <s v="(en blanco)"/>
    <n v="0"/>
    <n v="179360"/>
    <n v="406360"/>
    <n v="179360"/>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2.2.8.7.06 - Otros servicios técnicos profesionales"/>
    <s v="(en blanco)"/>
    <s v="(en blanco)"/>
    <n v="0"/>
    <n v="41300"/>
    <n v="42000"/>
    <n v="41300"/>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2.2.8.5.01 - Fumigación"/>
    <s v="(en blanco)"/>
    <s v="(en blanco)"/>
    <n v="0"/>
    <n v="0"/>
    <n v="150000"/>
    <n v="0"/>
  </r>
  <r>
    <s v="2023"/>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99 - MULTIPROVINCIAL"/>
    <s v="2.2.9.1.01 - Otras contrataciones de servicios"/>
    <s v="(en blanco)"/>
    <s v="(en blanco)"/>
    <n v="0"/>
    <n v="94034.2"/>
    <n v="94534.2"/>
    <n v="94034.2"/>
  </r>
  <r>
    <s v="2023"/>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99 - MULTIPROVINCIAL"/>
    <s v="2.2.9.2.03 - Servicios de Catering"/>
    <s v="(en blanco)"/>
    <s v="(en blanco)"/>
    <n v="0"/>
    <n v="329987"/>
    <n v="342808.88"/>
    <n v="329987"/>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202020000"/>
    <n v="245401937.40000001"/>
    <n v="246020000"/>
    <n v="206451077.36000001"/>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2.3.1.1.02 - Alimentación escolar"/>
    <s v="(en blanco)"/>
    <s v="(en blanco)"/>
    <n v="5640000"/>
    <n v="5640000"/>
    <n v="5640000"/>
    <n v="423000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2.3.1.2.01 - Alimentos para animales"/>
    <s v="(en blanco)"/>
    <s v="(en blanco)"/>
    <n v="0"/>
    <n v="0"/>
    <n v="22000"/>
    <n v="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2.3.1.3.03 - Productos forestales"/>
    <s v="(en blanco)"/>
    <s v="(en blanco)"/>
    <n v="700000"/>
    <n v="0"/>
    <n v="560000"/>
    <n v="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200000"/>
    <n v="863741.68999999983"/>
    <n v="281000"/>
    <n v="863741.69"/>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99 - MULTIPROVINCIAL"/>
    <s v="2.3.1.3.03 - Productos forestales"/>
    <s v="(en blanco)"/>
    <s v="(en blanco)"/>
    <n v="0"/>
    <n v="300500.01"/>
    <n v="1364413.07"/>
    <n v="300500.01"/>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99 - MULTIPROVINCIAL"/>
    <s v="2.3.1.4.01 - Madera, corcho y sus manufacturas"/>
    <s v="(en blanco)"/>
    <s v="(en blanco)"/>
    <n v="0"/>
    <n v="1866014.9700000002"/>
    <n v="2011929.49"/>
    <n v="1866014.97"/>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2.3.2.1.01 - Hilados, fibras, telas y útiles de costura"/>
    <s v="(en blanco)"/>
    <s v="(en blanco)"/>
    <n v="750000"/>
    <n v="86319.19"/>
    <n v="750000"/>
    <n v="86319.19"/>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2.3.2.2.01 - Acabados textiles"/>
    <s v="(en blanco)"/>
    <s v="(en blanco)"/>
    <n v="6000000"/>
    <n v="923940"/>
    <n v="1489847"/>
    <n v="923940"/>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2.3.2.3.01 - Prendas y accesorios de vestir"/>
    <s v="(en blanco)"/>
    <s v="(en blanco)"/>
    <n v="4000000"/>
    <n v="2174145.2799999998"/>
    <n v="3844637"/>
    <n v="2174145.2800000003"/>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2.3.2.4.01 - Calzados"/>
    <s v="(en blanco)"/>
    <s v="(en blanco)"/>
    <n v="1000000"/>
    <n v="3811063.98"/>
    <n v="1000000"/>
    <n v="3811063.98"/>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2.3.2.1.01 - Hilados, fibras, telas y útiles de costura"/>
    <s v="(en blanco)"/>
    <s v="(en blanco)"/>
    <n v="0"/>
    <n v="951922.37"/>
    <n v="864588.04"/>
    <n v="921657.43"/>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2.3.2.2.01 - Acabados textiles"/>
    <s v="(en blanco)"/>
    <s v="(en blanco)"/>
    <n v="0"/>
    <n v="4106270.2"/>
    <n v="8541815.879999999"/>
    <n v="4061666.2"/>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2.3.2.3.01 - Prendas y accesorios de vestir"/>
    <s v="(en blanco)"/>
    <s v="(en blanco)"/>
    <n v="0"/>
    <n v="6618238.2999999998"/>
    <n v="10428197.879999999"/>
    <n v="6618238.2999999998"/>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2.3.2.4.01 - Calzados"/>
    <s v="(en blanco)"/>
    <s v="(en blanco)"/>
    <n v="0"/>
    <n v="8606902.1099999994"/>
    <n v="5574186.8499999996"/>
    <n v="8606902.1099999994"/>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2.3.3.1.01 - Papel de escritorio"/>
    <s v="(en blanco)"/>
    <s v="(en blanco)"/>
    <n v="1500000"/>
    <n v="859582.8"/>
    <n v="924800"/>
    <n v="859582.8"/>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2.3.3.2.01 - Papel y cartón"/>
    <s v="(en blanco)"/>
    <s v="(en blanco)"/>
    <n v="800000"/>
    <n v="1278060.6600000001"/>
    <n v="1059800"/>
    <n v="1278060.6599999999"/>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2.3.3.3.01 - Productos de artes gráficas"/>
    <s v="(en blanco)"/>
    <s v="(en blanco)"/>
    <n v="580000"/>
    <n v="358395.5"/>
    <n v="517000"/>
    <n v="315443.5"/>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99 - MULTIPROVINCIAL"/>
    <s v="2.3.3.1.01 - Papel de escritorio"/>
    <s v="(en blanco)"/>
    <s v="(en blanco)"/>
    <n v="0"/>
    <n v="843827.44"/>
    <n v="3123950.62"/>
    <n v="843827.44"/>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99 - MULTIPROVINCIAL"/>
    <s v="2.3.3.2.01 - Papel y cartón"/>
    <s v="(en blanco)"/>
    <s v="(en blanco)"/>
    <n v="0"/>
    <n v="206569.97"/>
    <n v="136585"/>
    <n v="206569.97"/>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99 - MULTIPROVINCIAL"/>
    <s v="2.3.3.3.01 - Productos de artes gráficas"/>
    <s v="(en blanco)"/>
    <s v="(en blanco)"/>
    <n v="0"/>
    <n v="656786.69999999995"/>
    <n v="1582749.92"/>
    <n v="656786.69999999995"/>
  </r>
  <r>
    <s v="2023"/>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99 - MULTIPROVINCIAL"/>
    <s v="2.3.4.1.01 - Productos medicinales para uso humano"/>
    <s v="(en blanco)"/>
    <s v="(en blanco)"/>
    <n v="10000"/>
    <n v="26365.919999999998"/>
    <n v="27500"/>
    <n v="26365.919999999998"/>
  </r>
  <r>
    <s v="2023"/>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99 - MULTIPROVINCIAL"/>
    <s v="2.3.4.1.01 - Productos medicinales para uso humano"/>
    <s v="(en blanco)"/>
    <s v="(en blanco)"/>
    <n v="0"/>
    <n v="0"/>
    <n v="75561.600000000006"/>
    <n v="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2.3.5.1.01 - Cuero y pieles"/>
    <s v="(en blanco)"/>
    <s v="(en blanco)"/>
    <n v="200000"/>
    <n v="0"/>
    <n v="200000"/>
    <n v="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2.3.5.3.01 - Llantas y neumáticos"/>
    <s v="(en blanco)"/>
    <s v="(en blanco)"/>
    <n v="200000"/>
    <n v="3200765.34"/>
    <n v="200000"/>
    <n v="3200765.34"/>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2.3.5.4.01 - Artículos de caucho"/>
    <s v="(en blanco)"/>
    <s v="(en blanco)"/>
    <n v="200000"/>
    <n v="519.20000000000005"/>
    <n v="2600000"/>
    <n v="519.20000000000005"/>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2.3.5.5.01 - Plástico"/>
    <s v="(en blanco)"/>
    <s v="(en blanco)"/>
    <n v="400000"/>
    <n v="160839.67000000001"/>
    <n v="521500"/>
    <n v="160839.67000000001"/>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2.3.5.3.01 - Llantas y neumáticos"/>
    <s v="(en blanco)"/>
    <s v="(en blanco)"/>
    <n v="0"/>
    <n v="1178820"/>
    <n v="1866234.4"/>
    <n v="116348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2.3.5.4.01 - Artículos de caucho"/>
    <s v="(en blanco)"/>
    <s v="(en blanco)"/>
    <n v="0"/>
    <n v="477.9"/>
    <n v="827318.6"/>
    <n v="477.9"/>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2.3.5.5.01 - Plástico"/>
    <s v="(en blanco)"/>
    <s v="(en blanco)"/>
    <n v="0"/>
    <n v="374717.24"/>
    <n v="118280.31"/>
    <n v="357017.2400000000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300000"/>
    <n v="1056020.1200000001"/>
    <n v="300000"/>
    <n v="1025272.7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20000"/>
    <n v="134904.38"/>
    <n v="20000"/>
    <n v="134904.3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300000"/>
    <n v="177968.19"/>
    <n v="300000"/>
    <n v="177968.19"/>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0"/>
    <n v="791803.88"/>
    <n v="1"/>
    <n v="791803.8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2.03 - Productos de porcelana"/>
    <s v="(en blanco)"/>
    <s v="(en blanco)"/>
    <n v="400000"/>
    <n v="0"/>
    <n v="400000"/>
    <n v="0"/>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600000"/>
    <n v="288300.55"/>
    <n v="600000"/>
    <n v="288300.5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4000000"/>
    <n v="2262174.5100000002"/>
    <n v="4097000"/>
    <n v="2222662.52"/>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400000"/>
    <n v="1058883.0900000001"/>
    <n v="400000"/>
    <n v="995401.8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0"/>
    <n v="87566.349999999991"/>
    <n v="1"/>
    <n v="82983.23000000001"/>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1.01 - Productos de cemento"/>
    <s v="(en blanco)"/>
    <s v="(en blanco)"/>
    <n v="0"/>
    <n v="2081661.3299999998"/>
    <n v="1706026.3"/>
    <n v="2080736.329999999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1.04 - Productos de yeso"/>
    <s v="(en blanco)"/>
    <s v="(en blanco)"/>
    <n v="0"/>
    <n v="18266.400000000001"/>
    <n v="18266.400000000001"/>
    <n v="18266.400000000001"/>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1.05 - Productos de arcilla y derivados"/>
    <s v="(en blanco)"/>
    <s v="(en blanco)"/>
    <n v="0"/>
    <n v="2360"/>
    <n v="3265060.85"/>
    <n v="2360"/>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2.01 - Productos de vidrio"/>
    <s v="(en blanco)"/>
    <s v="(en blanco)"/>
    <n v="0"/>
    <n v="188162.8"/>
    <n v="265960.2"/>
    <n v="188162.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2.02 - Productos de loza"/>
    <s v="(en blanco)"/>
    <s v="(en blanco)"/>
    <n v="0"/>
    <n v="317366.09999999998"/>
    <n v="102079.98"/>
    <n v="317366.0999999999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3.04 - Herramientas menores"/>
    <s v="(en blanco)"/>
    <s v="(en blanco)"/>
    <n v="0"/>
    <n v="329206.35999999993"/>
    <n v="89864.49"/>
    <n v="320331.3400000000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3.06 - Productos metálicos"/>
    <s v="(en blanco)"/>
    <s v="(en blanco)"/>
    <n v="0"/>
    <n v="4985162.93"/>
    <n v="10257143.049999999"/>
    <n v="4985162.9300000006"/>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4.04 - Piedra, arcilla y arena"/>
    <s v="(en blanco)"/>
    <s v="(en blanco)"/>
    <n v="0"/>
    <n v="858288.25"/>
    <n v="715251.93"/>
    <n v="858288.25000000012"/>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4.06 - Productos abrasivos"/>
    <s v="(en blanco)"/>
    <s v="(en blanco)"/>
    <n v="0"/>
    <n v="218233.79"/>
    <n v="62657.91"/>
    <n v="218233.7899999999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2.3.6.4.07 - Otros minerales"/>
    <s v="(en blanco)"/>
    <s v="(en blanco)"/>
    <n v="0"/>
    <n v="357773.64"/>
    <n v="0.01"/>
    <n v="357773.6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121726966"/>
    <n v="130479279.67"/>
    <n v="121726966"/>
    <n v="115094998"/>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02 - Gasoil"/>
    <s v="(en blanco)"/>
    <s v="(en blanco)"/>
    <n v="61000000"/>
    <n v="29981163.699999999"/>
    <n v="61000000"/>
    <n v="24602710.300000001"/>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03 - Keroseno"/>
    <s v="(en blanco)"/>
    <s v="(en blanco)"/>
    <n v="25200000"/>
    <n v="48485478.719999999"/>
    <n v="25200000"/>
    <n v="4831718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04 - Gas GLP"/>
    <s v="(en blanco)"/>
    <s v="(en blanco)"/>
    <n v="6000000"/>
    <n v="5000983.2"/>
    <n v="6000000"/>
    <n v="4850152.3299999982"/>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2400000"/>
    <n v="1623059.98"/>
    <n v="2400000"/>
    <n v="1623059.98"/>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1.99 - Otros combustibles"/>
    <s v="(en blanco)"/>
    <s v="(en blanco)"/>
    <n v="20000"/>
    <n v="10354.5"/>
    <n v="20000"/>
    <n v="10354.5"/>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10000"/>
    <n v="11538.04"/>
    <n v="10000"/>
    <n v="11538.0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400000"/>
    <n v="76960"/>
    <n v="400000"/>
    <n v="7696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6793603"/>
    <n v="5103313.9799999995"/>
    <n v="4828603"/>
    <n v="5103313.9799999986"/>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800000"/>
    <n v="291178.84000000003"/>
    <n v="280000"/>
    <n v="286930.84000000003"/>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1.01 - Gasolina"/>
    <s v="(en blanco)"/>
    <s v="(en blanco)"/>
    <n v="0"/>
    <n v="11067660"/>
    <n v="11067660"/>
    <n v="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1.03 - Keroseno"/>
    <s v="(en blanco)"/>
    <s v="(en blanco)"/>
    <n v="0"/>
    <n v="18932503.859999999"/>
    <n v="18932503.859999999"/>
    <n v="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1 - Productos explosivos y pirotecnia"/>
    <s v="(en blanco)"/>
    <s v="(en blanco)"/>
    <n v="0"/>
    <n v="11833.04"/>
    <n v="7788"/>
    <n v="11833.0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4 - Abonos y fertilizantes"/>
    <s v="(en blanco)"/>
    <s v="(en blanco)"/>
    <n v="0"/>
    <n v="0"/>
    <n v="6283.5"/>
    <n v="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5 - Insecticidas, fumigantes y otros"/>
    <s v="(en blanco)"/>
    <s v="(en blanco)"/>
    <n v="0"/>
    <n v="119100"/>
    <n v="150860"/>
    <n v="11910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4899147.620000001"/>
    <n v="13062898.120000001"/>
    <n v="4720488.8899999978"/>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07 - Productos químicos para saneamiento de las aguas"/>
    <s v="(en blanco)"/>
    <s v="(en blanco)"/>
    <n v="0"/>
    <n v="8024"/>
    <n v="20650"/>
    <n v="802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2.3.7.2.99 - Otros productos químicos y conexos"/>
    <s v="(en blanco)"/>
    <s v="(en blanco)"/>
    <n v="0"/>
    <n v="463486.24999999988"/>
    <n v="230947.24"/>
    <n v="463486.25"/>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1800000"/>
    <n v="1564687.62"/>
    <n v="1800000"/>
    <n v="1564687.62"/>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2200000"/>
    <n v="5076087.1100000003"/>
    <n v="5093846"/>
    <n v="5076087.109999999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6700"/>
    <n v="0"/>
    <n v="6700"/>
    <n v="0"/>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15000"/>
    <n v="8673"/>
    <n v="15000"/>
    <n v="8673"/>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5.01 - Útiles de cocina y comedor"/>
    <s v="(en blanco)"/>
    <s v="(en blanco)"/>
    <n v="0"/>
    <n v="34719.199999999997"/>
    <n v="35500"/>
    <n v="34719.19999999999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6.01 - Productos eléctricos y afines"/>
    <s v="(en blanco)"/>
    <s v="(en blanco)"/>
    <n v="2000000"/>
    <n v="2950378.13"/>
    <n v="2000000"/>
    <n v="2950378.130000000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8.01 - Repuestos"/>
    <s v="(en blanco)"/>
    <s v="(en blanco)"/>
    <n v="500000"/>
    <n v="2216985.67"/>
    <n v="500000"/>
    <n v="2216985.6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8.02 - Accesorios"/>
    <s v="(en blanco)"/>
    <s v="(en blanco)"/>
    <n v="50000"/>
    <n v="786310.40000000014"/>
    <n v="50000"/>
    <n v="771855.4000000001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9.01 - Productos y Utiles Varios  n.i.p"/>
    <s v="(en blanco)"/>
    <s v="(en blanco)"/>
    <n v="6000000"/>
    <n v="106541.01999999999"/>
    <n v="2100000"/>
    <n v="106541.01999999999"/>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70000"/>
    <n v="477573.94"/>
    <n v="70000"/>
    <n v="287062.94"/>
  </r>
  <r>
    <s v="2023"/>
    <x v="0"/>
    <x v="0"/>
    <x v="1"/>
    <x v="1"/>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2.3.9.9.05 - Productos y útiles diversos"/>
    <s v="(en blanco)"/>
    <s v="(en blanco)"/>
    <n v="0"/>
    <n v="4234041.07"/>
    <n v="6044555"/>
    <n v="4234041.069999999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1.01 - Útiles y materiales de limpieza e higiene"/>
    <s v="(en blanco)"/>
    <s v="(en blanco)"/>
    <n v="0"/>
    <n v="3818609.22"/>
    <n v="2235409.7000000002"/>
    <n v="3818609.22"/>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2.01 - Útiles  y materiales de escritorio, oficina e informática"/>
    <s v="(en blanco)"/>
    <s v="(en blanco)"/>
    <n v="0"/>
    <n v="968994.58000000007"/>
    <n v="545861.24"/>
    <n v="968994.5800000000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2.02 - Útiles y materiales  escolares y de enseñanzas"/>
    <s v="(en blanco)"/>
    <s v="(en blanco)"/>
    <n v="0"/>
    <n v="1039.98"/>
    <n v="1039.98"/>
    <n v="1039.98"/>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3.01 - Útiles menores médico, quirúrgicos o de laboratorio"/>
    <s v="(en blanco)"/>
    <s v="(en blanco)"/>
    <n v="0"/>
    <n v="4625.07"/>
    <n v="4624.99"/>
    <n v="4625.0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4.01 - Útiles destinados a actividades deportivas, culturales y recreativas"/>
    <s v="(en blanco)"/>
    <s v="(en blanco)"/>
    <n v="0"/>
    <n v="397802.29"/>
    <n v="371121.8"/>
    <n v="397802.29"/>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5.01 - Útiles de cocina y comedor"/>
    <s v="(en blanco)"/>
    <s v="(en blanco)"/>
    <n v="0"/>
    <n v="18066.849999999999"/>
    <n v="20273.46"/>
    <n v="18066.849999999999"/>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6.01 - Productos eléctricos y afines"/>
    <s v="(en blanco)"/>
    <s v="(en blanco)"/>
    <n v="0"/>
    <n v="6480383.2899999991"/>
    <n v="7943451.1200000001"/>
    <n v="6387328.4900000012"/>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8.01 - Repuestos"/>
    <s v="(en blanco)"/>
    <s v="(en blanco)"/>
    <n v="0"/>
    <n v="8585240.4299999997"/>
    <n v="21490946.800000001"/>
    <n v="8400558.6299999971"/>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8.02 - Accesorios"/>
    <s v="(en blanco)"/>
    <s v="(en blanco)"/>
    <n v="0"/>
    <n v="1580549.6199999999"/>
    <n v="5401636.1500000004"/>
    <n v="1553491.649999999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9.01 - Productos y Utiles Varios  n.i.p"/>
    <s v="(en blanco)"/>
    <s v="(en blanco)"/>
    <n v="1189137067"/>
    <n v="4206340.0999999996"/>
    <n v="555593.40999998106"/>
    <n v="4206340.0999999996"/>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9.04 - Productos y útiles de defensa y seguridad"/>
    <s v="(en blanco)"/>
    <s v="(en blanco)"/>
    <n v="0"/>
    <n v="6964482.6599999992"/>
    <n v="18160510.850000001"/>
    <n v="6886384.3599999994"/>
  </r>
  <r>
    <s v="2023"/>
    <x v="0"/>
    <x v="0"/>
    <x v="1"/>
    <x v="1"/>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2.3.9.9.05 - Productos y útiles diversos"/>
    <s v="(en blanco)"/>
    <s v="(en blanco)"/>
    <n v="0"/>
    <n v="1066292.72"/>
    <n v="245540.46"/>
    <n v="1063115.93"/>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1.05 - Incentivos y escalafón"/>
    <s v="(en blanco)"/>
    <s v="(en blanco)"/>
    <n v="2843780000"/>
    <n v="0"/>
    <n v="0"/>
    <n v="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1.07 - Sueldo fijo por rango"/>
    <s v="(en blanco)"/>
    <s v="(en blanco)"/>
    <n v="98141852"/>
    <n v="88556959.75"/>
    <n v="90390048"/>
    <n v="72861800.810000017"/>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848468493"/>
    <n v="806984701.80999994"/>
    <n v="807695214"/>
    <n v="683155691.29999995"/>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2.04 - Personal de servicios especiales"/>
    <s v="(en blanco)"/>
    <s v="(en blanco)"/>
    <n v="134400000"/>
    <n v="123200000"/>
    <n v="134400000"/>
    <n v="12320000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2.08 - Empleados temporales"/>
    <s v="(en blanco)"/>
    <s v="(en blanco)"/>
    <n v="91660000"/>
    <n v="58994849.799999997"/>
    <n v="62220000"/>
    <n v="48506801.499999993"/>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4.01 - Sueldo Anual No. 13"/>
    <s v="(en blanco)"/>
    <s v="(en blanco)"/>
    <n v="79699405"/>
    <n v="79699405"/>
    <n v="78946121"/>
    <n v="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2.1.1.5.02 - Pago de porcentaje por desvinculación de cargo"/>
    <s v="(en blanco)"/>
    <s v="(en blanco)"/>
    <n v="592800"/>
    <n v="0"/>
    <n v="592800"/>
    <n v="0"/>
  </r>
  <r>
    <s v="2023"/>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27115695"/>
    <n v="27571993.5"/>
    <n v="27115695"/>
    <n v="22267063"/>
  </r>
  <r>
    <s v="2023"/>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2.1.2.2.14 - Compensación especial al personal militar"/>
    <s v="(en blanco)"/>
    <s v="(en blanco)"/>
    <n v="0"/>
    <n v="5295744"/>
    <n v="6634000"/>
    <n v="4515000"/>
  </r>
  <r>
    <s v="2023"/>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12553566"/>
    <n v="10462019.710000001"/>
    <n v="12117743"/>
    <n v="8605038.4700000007"/>
  </r>
  <r>
    <s v="2023"/>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2177039"/>
    <n v="1770366.1600000001"/>
    <n v="2103269"/>
    <n v="1452966.21"/>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2.2.1.3.01 - Teléfono local"/>
    <s v="(en blanco)"/>
    <s v="(en blanco)"/>
    <n v="30548192"/>
    <n v="30548192"/>
    <n v="30548192"/>
    <n v="24333675.890000001"/>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28306102"/>
    <n v="26968710.579999994"/>
    <n v="28306102"/>
    <n v="25283316.979999993"/>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2.2.1.6.02 - Electricidad no cortable"/>
    <s v="(en blanco)"/>
    <s v="(en blanco)"/>
    <n v="78000000"/>
    <n v="78000000"/>
    <n v="78000000"/>
    <n v="66977980.770000003"/>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2.2.1.7.01 - Agua"/>
    <s v="(en blanco)"/>
    <s v="(en blanco)"/>
    <n v="108000"/>
    <n v="108000"/>
    <n v="108000"/>
    <n v="86728"/>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2.2.1.8.01 - Recolección de residuos"/>
    <s v="(en blanco)"/>
    <s v="(en blanco)"/>
    <n v="720000"/>
    <n v="720000"/>
    <n v="850000"/>
    <n v="658610"/>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2.2.2.1.01 - Publicidad y propaganda"/>
    <s v="(en blanco)"/>
    <s v="(en blanco)"/>
    <n v="500000"/>
    <n v="39233"/>
    <n v="300000"/>
    <n v="39233"/>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2.2.2.1.03 - Publicaciones de avisos oficiales"/>
    <s v="(en blanco)"/>
    <s v="(en blanco)"/>
    <n v="0"/>
    <n v="505571"/>
    <n v="1300000"/>
    <n v="505571"/>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2.2.2.2.01 - Impresión, encuadernación y rotulación"/>
    <s v="(en blanco)"/>
    <s v="(en blanco)"/>
    <n v="500000"/>
    <n v="350526.85"/>
    <n v="500000"/>
    <n v="350526.85"/>
  </r>
  <r>
    <s v="2023"/>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2.2.3.1.01 - Viáticos dentro del país"/>
    <s v="(en blanco)"/>
    <s v="(en blanco)"/>
    <n v="73055640"/>
    <n v="49911840.100000001"/>
    <n v="72863035"/>
    <n v="42214325.219999999"/>
  </r>
  <r>
    <s v="2023"/>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2.2.3.2.01 - Viaticos fuera del país"/>
    <s v="(en blanco)"/>
    <s v="(en blanco)"/>
    <n v="44021469"/>
    <n v="43551382.5"/>
    <n v="45519916"/>
    <n v="36994930.459999993"/>
  </r>
  <r>
    <s v="2023"/>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2.2.4.1.01 - Pasajes y gastos de transporte"/>
    <s v="(en blanco)"/>
    <s v="(en blanco)"/>
    <n v="3409220"/>
    <n v="7915114.8800000018"/>
    <n v="18470561"/>
    <n v="7847357.7000000002"/>
  </r>
  <r>
    <s v="2023"/>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2.2.4.2.01 - Fletes"/>
    <s v="(en blanco)"/>
    <s v="(en blanco)"/>
    <n v="50000"/>
    <n v="0"/>
    <n v="50000"/>
    <n v="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1.01 - Alquileres y rentas de edificaciones y locales"/>
    <s v="(en blanco)"/>
    <s v="(en blanco)"/>
    <n v="1321349"/>
    <n v="2288366.41"/>
    <n v="1491349"/>
    <n v="1550579.17"/>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1.02 - Hospedaje"/>
    <s v="(en blanco)"/>
    <s v="(en blanco)"/>
    <n v="0"/>
    <n v="554391.37"/>
    <n v="500000"/>
    <n v="554391.36"/>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2.02 - Alquileres de equipos eléctricos"/>
    <s v="(en blanco)"/>
    <s v="(en blanco)"/>
    <n v="500000"/>
    <n v="438960"/>
    <n v="1630000"/>
    <n v="43896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3.03 - Alquiler de equipo de comunicación"/>
    <s v="(en blanco)"/>
    <s v="(en blanco)"/>
    <n v="0"/>
    <n v="257671.29"/>
    <n v="400000"/>
    <n v="257671.29"/>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3.04 - Alquiler de equipo de oficina y muebles"/>
    <s v="(en blanco)"/>
    <s v="(en blanco)"/>
    <n v="3556521"/>
    <n v="4726490.25"/>
    <n v="4456521"/>
    <n v="3127590.25"/>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3.05 - Alquiler de equipos médicos, sanitarios y de laboratorios"/>
    <s v="(en blanco)"/>
    <s v="(en blanco)"/>
    <n v="0"/>
    <n v="82889.100000000006"/>
    <n v="200000"/>
    <n v="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4.01 - Alquileres de equipos de transporte, tracción y elevación"/>
    <s v="(en blanco)"/>
    <s v="(en blanco)"/>
    <n v="305537"/>
    <n v="657661.19999999995"/>
    <n v="1025537"/>
    <n v="657661.19999999995"/>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6.01 - Alquileres de terrenos"/>
    <s v="(en blanco)"/>
    <s v="(en blanco)"/>
    <n v="492000"/>
    <n v="467285"/>
    <n v="692000"/>
    <n v="28050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8.01 - Otros alquileres y arrendamientos por derechos de usos"/>
    <s v="(en blanco)"/>
    <s v="(en blanco)"/>
    <n v="250000"/>
    <n v="1536041.99"/>
    <n v="1750000"/>
    <n v="1536041.99"/>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2.2.5.9.01 - Licencias Informáticas"/>
    <s v="(en blanco)"/>
    <s v="(en blanco)"/>
    <n v="27296178"/>
    <n v="49513996.850000001"/>
    <n v="55252602"/>
    <n v="14365993.330000002"/>
  </r>
  <r>
    <s v="2023"/>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2.2.6.2.01 - Seguro de bienes muebles"/>
    <s v="(en blanco)"/>
    <s v="(en blanco)"/>
    <n v="13208069"/>
    <n v="9826567.7699999996"/>
    <n v="17608069"/>
    <n v="9826567.7699999996"/>
  </r>
  <r>
    <s v="2023"/>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2.2.6.3.01 - Seguros de personas"/>
    <s v="(en blanco)"/>
    <s v="(en blanco)"/>
    <n v="500000"/>
    <n v="657887.42999999993"/>
    <n v="1076883"/>
    <n v="609347.42999999993"/>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2248085.08"/>
    <n v="3791312"/>
    <n v="730266.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2 - Mantenimientos y reparaciones especiales"/>
    <s v="(en blanco)"/>
    <s v="(en blanco)"/>
    <n v="100000"/>
    <n v="306446"/>
    <n v="100000"/>
    <n v="30644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3 - Limpieza, desmalezamiento de tierras y terrenos"/>
    <s v="(en blanco)"/>
    <s v="(en blanco)"/>
    <n v="0"/>
    <n v="29500"/>
    <n v="29500"/>
    <n v="2950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000000"/>
    <n v="0"/>
    <n v="2496400"/>
    <n v="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3154533.41"/>
    <n v="1772500"/>
    <n v="1247511.81"/>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0"/>
    <n v="725709.07"/>
    <n v="2000000"/>
    <n v="465112.34000000008"/>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858822"/>
    <n v="0"/>
    <n v="1058822"/>
    <n v="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8421622"/>
    <n v="84605771.060000002"/>
    <n v="90572860"/>
    <n v="54443709.93"/>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53690"/>
    <n v="389808"/>
    <n v="5369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4558904.87"/>
    <n v="3944822"/>
    <n v="1657446.88"/>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57000"/>
    <n v="5129687.51"/>
    <n v="557000"/>
    <n v="4051891.0200000005"/>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87258"/>
    <n v="291211.54000000004"/>
    <n v="3798312"/>
    <n v="222809.1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19600"/>
    <n v="8107997.5600000005"/>
    <n v="619480"/>
    <n v="6421036.8500000015"/>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1100000"/>
    <n v="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5.01 - Fumigación"/>
    <s v="(en blanco)"/>
    <s v="(en blanco)"/>
    <n v="1012440"/>
    <n v="1159189.52"/>
    <n v="1012440"/>
    <n v="746502.22"/>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5.03 - Limpieza e higiene"/>
    <s v="(en blanco)"/>
    <s v="(en blanco)"/>
    <n v="0"/>
    <n v="435774"/>
    <n v="358638"/>
    <n v="359074"/>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6.01 - Eventos generales"/>
    <s v="(en blanco)"/>
    <s v="(en blanco)"/>
    <n v="1000000"/>
    <n v="5088861.0599999996"/>
    <n v="6000000"/>
    <n v="5088861.0599999996"/>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7.01 - Servicios técnicos y profesionales"/>
    <s v="(en blanco)"/>
    <s v="(en blanco)"/>
    <n v="980000"/>
    <n v="0"/>
    <n v="784000"/>
    <n v="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7.04 - Servicios de capacitación"/>
    <s v="(en blanco)"/>
    <s v="(en blanco)"/>
    <n v="3420000"/>
    <n v="1580123.72"/>
    <n v="1669000"/>
    <n v="126590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7.05 - Servicios de informática y sistemas computarizados"/>
    <s v="(en blanco)"/>
    <s v="(en blanco)"/>
    <n v="650000"/>
    <n v="9133786.9499999993"/>
    <n v="65180570"/>
    <n v="195142.5"/>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2.2.8.7.06 - Otros servicios técnicos profesionales"/>
    <s v="(en blanco)"/>
    <s v="(en blanco)"/>
    <n v="1000000"/>
    <n v="1412499.4100000001"/>
    <n v="882679"/>
    <n v="1412499.4100000001"/>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2.2.9.1.01 - Otras contrataciones de servicios"/>
    <s v="(en blanco)"/>
    <s v="(en blanco)"/>
    <n v="0"/>
    <n v="8592523.8599999994"/>
    <n v="41210000"/>
    <n v="8502902.8599999994"/>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2.2.9.2.01 - Servicios de alimentación"/>
    <s v="(en blanco)"/>
    <s v="(en blanco)"/>
    <n v="500000"/>
    <n v="0"/>
    <n v="500000"/>
    <n v="0"/>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2.2.9.2.03 - Servicios de Catering"/>
    <s v="(en blanco)"/>
    <s v="(en blanco)"/>
    <n v="500000"/>
    <n v="2540968.0099999998"/>
    <n v="3875390"/>
    <n v="2540968.0099999998"/>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192527556"/>
    <n v="188764545.21000001"/>
    <n v="191264002"/>
    <n v="143192274.72000006"/>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2.3.1.2.01 - Alimentos para animales"/>
    <s v="(en blanco)"/>
    <s v="(en blanco)"/>
    <n v="0"/>
    <n v="753875"/>
    <n v="650000"/>
    <n v="0"/>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2.3.1.3.03 - Productos forestales"/>
    <s v="(en blanco)"/>
    <s v="(en blanco)"/>
    <n v="1500000"/>
    <n v="1390203.3199999998"/>
    <n v="17543918"/>
    <n v="1390203.31"/>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3000000"/>
    <n v="146556"/>
    <n v="1692393"/>
    <n v="2832"/>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2.3.2.1.01 - Hilados, fibras, telas y útiles de costura"/>
    <s v="(en blanco)"/>
    <s v="(en blanco)"/>
    <n v="1000000"/>
    <n v="99055103.579999998"/>
    <n v="1000000"/>
    <n v="88109154.179999992"/>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2.3.2.2.01 - Acabados textiles"/>
    <s v="(en blanco)"/>
    <s v="(en blanco)"/>
    <n v="3600000"/>
    <n v="8759831.3499999996"/>
    <n v="129595499"/>
    <n v="7558819.9400000004"/>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2.3.2.3.01 - Prendas y accesorios de vestir"/>
    <s v="(en blanco)"/>
    <s v="(en blanco)"/>
    <n v="469299239"/>
    <n v="354223234.05000007"/>
    <n v="472396229"/>
    <n v="328699812.06000006"/>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2.3.2.4.01 - Calzados"/>
    <s v="(en blanco)"/>
    <s v="(en blanco)"/>
    <n v="4220120"/>
    <n v="96235101.169999987"/>
    <n v="4237200"/>
    <n v="94733809.070000008"/>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2.3.3.1.01 - Papel de escritorio"/>
    <s v="(en blanco)"/>
    <s v="(en blanco)"/>
    <n v="2307697"/>
    <n v="3817347.2"/>
    <n v="2069137"/>
    <n v="3817347.2"/>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2.3.3.2.01 - Papel y cartón"/>
    <s v="(en blanco)"/>
    <s v="(en blanco)"/>
    <n v="2201072"/>
    <n v="4189543.62"/>
    <n v="11513740"/>
    <n v="3915193.6199999996"/>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2.3.3.3.01 - Productos de artes gráficas"/>
    <s v="(en blanco)"/>
    <s v="(en blanco)"/>
    <n v="400000"/>
    <n v="588625.30000000005"/>
    <n v="297110"/>
    <n v="456524.3"/>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2.3.3.4.01 - Libros, revistas y periódicos"/>
    <s v="(en blanco)"/>
    <s v="(en blanco)"/>
    <n v="1000000"/>
    <n v="24150"/>
    <n v="304830"/>
    <n v="24150"/>
  </r>
  <r>
    <s v="2023"/>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2.3.4.1.01 - Productos medicinales para uso humano"/>
    <s v="(en blanco)"/>
    <s v="(en blanco)"/>
    <n v="5147040"/>
    <n v="4481662.3999999994"/>
    <n v="5461711"/>
    <n v="4264190.4000000004"/>
  </r>
  <r>
    <s v="2023"/>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2.3.4.2.01 - Productos medicinales para uso veterinario"/>
    <s v="(en blanco)"/>
    <s v="(en blanco)"/>
    <n v="0"/>
    <n v="167400"/>
    <n v="167400"/>
    <n v="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2.3.5.1.01 - Cuero y pieles"/>
    <s v="(en blanco)"/>
    <s v="(en blanco)"/>
    <n v="1000000"/>
    <n v="0"/>
    <n v="300000"/>
    <n v="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2.3.5.2.01 - Artículos de cuero"/>
    <s v="(en blanco)"/>
    <s v="(en blanco)"/>
    <n v="1000000"/>
    <n v="0"/>
    <n v="300000"/>
    <n v="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2.3.5.3.01 - Llantas y neumáticos"/>
    <s v="(en blanco)"/>
    <s v="(en blanco)"/>
    <n v="5000000"/>
    <n v="2927767.8200000003"/>
    <n v="1901311"/>
    <n v="1829375.0899999999"/>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2.3.5.4.01 - Artículos de caucho"/>
    <s v="(en blanco)"/>
    <s v="(en blanco)"/>
    <n v="1000000"/>
    <n v="1869.12"/>
    <n v="915890"/>
    <n v="1869.12"/>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2.3.5.5.01 - Plástico"/>
    <s v="(en blanco)"/>
    <s v="(en blanco)"/>
    <n v="2000000"/>
    <n v="1053962.42"/>
    <n v="1396178"/>
    <n v="781113.60000000009"/>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1000000"/>
    <n v="193797.29000000004"/>
    <n v="531648"/>
    <n v="193797.29"/>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1.02 - Productos de cal"/>
    <s v="(en blanco)"/>
    <s v="(en blanco)"/>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1.03 - Productos de asbestos"/>
    <s v="(en blanco)"/>
    <s v="(en blanco)"/>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100000"/>
    <n v="15417.17"/>
    <n v="108789"/>
    <n v="15417.17"/>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1.05 - Productos de arcilla y derivados"/>
    <s v="(en blanco)"/>
    <s v="(en blanco)"/>
    <n v="100000"/>
    <n v="68154.44"/>
    <n v="100000"/>
    <n v="68154.44"/>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1000000"/>
    <n v="4572.5"/>
    <n v="226868"/>
    <n v="4572.5"/>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500000"/>
    <n v="387203.24"/>
    <n v="513171"/>
    <n v="381303.23999999987"/>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2.03 - Productos de porcelana"/>
    <s v="(en blanco)"/>
    <s v="(en blanco)"/>
    <n v="200000"/>
    <n v="0"/>
    <n v="2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1550000"/>
    <n v="413177.75"/>
    <n v="1258589"/>
    <n v="374106.98"/>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3500000"/>
    <n v="4361611.12"/>
    <n v="3618188"/>
    <n v="3656800.2699999996"/>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1500000"/>
    <n v="382590.16"/>
    <n v="482784"/>
    <n v="243822.15999999997"/>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4.05 - Productos aislantes"/>
    <s v="(en blanco)"/>
    <s v="(en blanco)"/>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0"/>
    <n v="37657.780000000006"/>
    <n v="302866"/>
    <n v="37031.79"/>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4.07 - Otros minerales"/>
    <s v="(en blanco)"/>
    <s v="(en blanco)"/>
    <n v="2000000"/>
    <n v="0"/>
    <n v="184754"/>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2.3.6.9.01 - Otros productos no metálicos"/>
    <s v="(en blanco)"/>
    <s v="(en blanco)"/>
    <n v="200000"/>
    <n v="0"/>
    <n v="200000"/>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134862000"/>
    <n v="150366376"/>
    <n v="138154800"/>
    <n v="13428230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1.02 - Gasoil"/>
    <s v="(en blanco)"/>
    <s v="(en blanco)"/>
    <n v="46044600"/>
    <n v="40757084.799999997"/>
    <n v="51126600"/>
    <n v="2909665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2000000"/>
    <n v="1280739.7499999998"/>
    <n v="2620185"/>
    <n v="754032.59000000008"/>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1000000"/>
    <n v="200451.25"/>
    <n v="1000000"/>
    <n v="200451.25"/>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1.99 - Otros combustibles"/>
    <s v="(en blanco)"/>
    <s v="(en blanco)"/>
    <n v="7348740"/>
    <n v="5598943.830000001"/>
    <n v="7350806"/>
    <n v="4302426.1900000004"/>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0"/>
    <n v="0"/>
    <n v="0"/>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1000000"/>
    <n v="588016"/>
    <n v="1053867"/>
    <n v="470294.3"/>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4 - Abonos y fertilizantes"/>
    <s v="(en blanco)"/>
    <s v="(en blanco)"/>
    <n v="0"/>
    <n v="0"/>
    <n v="27194"/>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0"/>
    <n v="117258"/>
    <n v="520291"/>
    <n v="117258"/>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3463018"/>
    <n v="4397246.3199999994"/>
    <n v="4203018"/>
    <n v="4054168.5999999996"/>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07 - Productos químicos para saneamiento de las aguas"/>
    <s v="(en blanco)"/>
    <s v="(en blanco)"/>
    <n v="0"/>
    <n v="537592.66"/>
    <n v="903570"/>
    <n v="418648.66000000003"/>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8076866"/>
    <n v="7269210.790000001"/>
    <n v="6182307"/>
    <n v="6799181.6600000011"/>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18179500"/>
    <n v="4033350.8200000003"/>
    <n v="8532745"/>
    <n v="3790515.23"/>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1.02 - Materiales de limpieza e higiene personal"/>
    <s v="(en blanco)"/>
    <s v="(en blanco)"/>
    <n v="1000000"/>
    <n v="65743.7"/>
    <n v="600000"/>
    <n v="64563.7"/>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16531401"/>
    <n v="14212207.66"/>
    <n v="18764968"/>
    <n v="12101235.390000001"/>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2.02 - Útiles y materiales  escolares y de enseñanzas"/>
    <s v="(en blanco)"/>
    <s v="(en blanco)"/>
    <n v="1000000"/>
    <n v="26550"/>
    <n v="26550"/>
    <n v="26550"/>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6684400"/>
    <n v="6863126.4399999995"/>
    <n v="8411092"/>
    <n v="5916362.6500000004"/>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0"/>
    <n v="1681866.2"/>
    <n v="1600000"/>
    <n v="1637262.2"/>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5.01 - Útiles de cocina y comedor"/>
    <s v="(en blanco)"/>
    <s v="(en blanco)"/>
    <n v="1500000"/>
    <n v="4010609.7399999998"/>
    <n v="7716392"/>
    <n v="3818240.2399999993"/>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6.01 - Productos eléctricos y afines"/>
    <s v="(en blanco)"/>
    <s v="(en blanco)"/>
    <n v="5516035"/>
    <n v="13476039.149999999"/>
    <n v="6389639"/>
    <n v="8196976.2999999989"/>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7.01 - Productos y útiles veterinarios"/>
    <s v="(en blanco)"/>
    <s v="(en blanco)"/>
    <n v="0"/>
    <n v="92000"/>
    <n v="92000"/>
    <n v="0"/>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8.01 - Repuestos"/>
    <s v="(en blanco)"/>
    <s v="(en blanco)"/>
    <n v="10100000"/>
    <n v="7667449.6699999999"/>
    <n v="5578983"/>
    <n v="6651022.669999999"/>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8.02 - Accesorios"/>
    <s v="(en blanco)"/>
    <s v="(en blanco)"/>
    <n v="1000000"/>
    <n v="4255454.87"/>
    <n v="1575014"/>
    <n v="2435783.4899999998"/>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9.01 - Productos y Utiles Varios  n.i.p"/>
    <s v="(en blanco)"/>
    <s v="(en blanco)"/>
    <n v="6378537"/>
    <n v="1086675.5999999999"/>
    <n v="6348656"/>
    <n v="847183.09"/>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6000000"/>
    <n v="59192748.579999998"/>
    <n v="57766375"/>
    <n v="54747140.800000012"/>
  </r>
  <r>
    <s v="2023"/>
    <x v="0"/>
    <x v="0"/>
    <x v="1"/>
    <x v="1"/>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2.3.9.9.05 - Productos y útiles diversos"/>
    <s v="(en blanco)"/>
    <s v="(en blanco)"/>
    <n v="0"/>
    <n v="2050189.0599999998"/>
    <n v="3028239"/>
    <n v="1778773.79"/>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2.1.1.1.07 - Sueldo fijo por rango"/>
    <s v="(en blanco)"/>
    <s v="(en blanco)"/>
    <n v="7431120"/>
    <n v="6862978.2700000005"/>
    <n v="7065723"/>
    <n v="6862978.2700000005"/>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2.1.1.1.12 - Sueldo fijo por cargo a personal militar y policial"/>
    <s v="(en blanco)"/>
    <s v="(en blanco)"/>
    <n v="21646200"/>
    <n v="19842350"/>
    <n v="21646200"/>
    <n v="19842350"/>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2.1.1.2.08 - Empleados temporales"/>
    <s v="(en blanco)"/>
    <s v="(en blanco)"/>
    <n v="4472772"/>
    <n v="5293557.67"/>
    <n v="6278169"/>
    <n v="5293557.67"/>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2.1.1.4.01 - Sueldo Anual No. 13"/>
    <s v="(en blanco)"/>
    <s v="(en blanco)"/>
    <n v="2798908"/>
    <n v="2878672.76"/>
    <n v="2918908"/>
    <n v="0"/>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2.1.5.1.01 - Contribuciones al seguro de salud"/>
    <s v="(en blanco)"/>
    <s v="(en blanco)"/>
    <n v="947189"/>
    <n v="861901.65"/>
    <n v="1049285"/>
    <n v="861901.65"/>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2.1.5.3.01 - Contribuciones al seguro de riesgo laboral"/>
    <s v="(en blanco)"/>
    <s v="(en blanco)"/>
    <n v="154794"/>
    <n v="140584.51999999999"/>
    <n v="172074"/>
    <n v="140584.51999999996"/>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2.2.1.3.01 - Teléfono local"/>
    <s v="(en blanco)"/>
    <s v="(en blanco)"/>
    <n v="100000"/>
    <n v="0"/>
    <n v="10000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2.2.1.5.01 - Servicio de internet y televisión por cable"/>
    <s v="(en blanco)"/>
    <s v="(en blanco)"/>
    <n v="980000"/>
    <n v="600206.21"/>
    <n v="980000"/>
    <n v="600206.21"/>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2.2.1.7.01 - Agua"/>
    <s v="(en blanco)"/>
    <s v="(en blanco)"/>
    <n v="366000"/>
    <n v="244200"/>
    <n v="366000"/>
    <n v="244200"/>
  </r>
  <r>
    <s v="2023"/>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2.2.2.2.01 - Impresión, encuadernación y rotulación"/>
    <s v="(en blanco)"/>
    <s v="(en blanco)"/>
    <n v="0"/>
    <n v="81897.899999999994"/>
    <n v="81897.899999999994"/>
    <n v="35341"/>
  </r>
  <r>
    <s v="2023"/>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2.2.5.3.04 - Alquiler de equipo de oficina y muebles"/>
    <s v="(en blanco)"/>
    <s v="(en blanco)"/>
    <n v="360000"/>
    <n v="355180"/>
    <n v="360000"/>
    <n v="325581.64000000007"/>
  </r>
  <r>
    <s v="2023"/>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2.2.6.2.01 - Seguro de bienes muebles"/>
    <s v="(en blanco)"/>
    <s v="(en blanco)"/>
    <n v="150000"/>
    <n v="108860.32"/>
    <n v="150000"/>
    <n v="108860.32"/>
  </r>
  <r>
    <s v="2023"/>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504677.74"/>
    <n v="504678"/>
    <n v="504677.74"/>
  </r>
  <r>
    <s v="2023"/>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1064632.78"/>
    <n v="1805158.52"/>
    <n v="896023.76"/>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2.2.8.5.03 - Limpieza e higiene"/>
    <s v="(en blanco)"/>
    <s v="(en blanco)"/>
    <n v="0"/>
    <n v="164787"/>
    <n v="164787"/>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2.2.8.6.01 - Eventos generales"/>
    <s v="(en blanco)"/>
    <s v="(en blanco)"/>
    <n v="1200000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2.2.8.7.05 - Servicios de informática y sistemas computarizados"/>
    <s v="(en blanco)"/>
    <s v="(en blanco)"/>
    <n v="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2.2.8.7.06 - Otros servicios técnicos profesionales"/>
    <s v="(en blanco)"/>
    <s v="(en blanco)"/>
    <n v="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9 - OTRAS CONTRATACIONES DE SERVICIOS"/>
    <s v="N"/>
    <s v="00 - N/A"/>
    <s v="10 - FONDO GENERAL"/>
    <s v="32 - SANTO DOMINGO"/>
    <s v="2.2.9.1.01 - Otras contrataciones de servicios"/>
    <s v="(en blanco)"/>
    <s v="(en blanco)"/>
    <n v="0"/>
    <n v="16107"/>
    <n v="16107"/>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2.3.1.1.01 - Alimentos y bebidas para personas"/>
    <s v="(en blanco)"/>
    <s v="(en blanco)"/>
    <n v="4711200"/>
    <n v="4318600"/>
    <n v="4711200"/>
    <n v="4318600"/>
  </r>
  <r>
    <s v="2023"/>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2.3.1.4.01 - Madera, corcho y sus manufacturas"/>
    <s v="(en blanco)"/>
    <s v="(en blanco)"/>
    <n v="0"/>
    <n v="2891"/>
    <n v="2891"/>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2.3.2.1.01 - Hilados, fibras, telas y útiles de costura"/>
    <s v="(en blanco)"/>
    <s v="(en blanco)"/>
    <n v="10000"/>
    <n v="10384"/>
    <n v="10384"/>
    <n v="10384"/>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2.3.2.2.01 - Acabados textiles"/>
    <s v="(en blanco)"/>
    <s v="(en blanco)"/>
    <n v="10000"/>
    <n v="376125.24"/>
    <n v="759766.84"/>
    <n v="351345.24"/>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2.3.2.3.01 - Prendas y accesorios de vestir"/>
    <s v="(en blanco)"/>
    <s v="(en blanco)"/>
    <n v="5000"/>
    <n v="2261942"/>
    <n v="2355101"/>
    <n v="2261942"/>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2.3.2.4.01 - Calzados"/>
    <s v="(en blanco)"/>
    <s v="(en blanco)"/>
    <n v="5000"/>
    <n v="296545.8"/>
    <n v="296545.8"/>
    <n v="236295"/>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2.3.3.1.01 - Papel de escritorio"/>
    <s v="(en blanco)"/>
    <s v="(en blanco)"/>
    <n v="250000"/>
    <n v="48734"/>
    <n v="88197.38"/>
    <n v="48734"/>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2.3.3.2.01 - Papel y cartón"/>
    <s v="(en blanco)"/>
    <s v="(en blanco)"/>
    <n v="150000"/>
    <n v="51335.66"/>
    <n v="51400"/>
    <n v="43365"/>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2.3.3.3.01 - Productos de artes gráficas"/>
    <s v="(en blanco)"/>
    <s v="(en blanco)"/>
    <n v="3897244"/>
    <n v="627160.56000000006"/>
    <n v="969360.56"/>
    <n v="435941.56000000006"/>
  </r>
  <r>
    <s v="2023"/>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2.3.4.1.01 - Productos medicinales para uso humano"/>
    <s v="(en blanco)"/>
    <s v="(en blanco)"/>
    <n v="1200000"/>
    <n v="1199879"/>
    <n v="1200000"/>
    <n v="1090590"/>
  </r>
  <r>
    <s v="2023"/>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2.3.5.2.01 - Artículos de cuero"/>
    <s v="(en blanco)"/>
    <s v="(en blanco)"/>
    <n v="0"/>
    <n v="311520"/>
    <n v="311520"/>
    <n v="311520"/>
  </r>
  <r>
    <s v="2023"/>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2.3.5.5.01 - Plástico"/>
    <s v="(en blanco)"/>
    <s v="(en blanco)"/>
    <n v="200000"/>
    <n v="419741.08999999997"/>
    <n v="422385.5"/>
    <n v="350678.41000000003"/>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2.3.6.1.01 - Productos de cemento"/>
    <s v="(en blanco)"/>
    <s v="(en blanco)"/>
    <n v="15000"/>
    <n v="6783.27"/>
    <n v="15000"/>
    <n v="2951.99"/>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2.3.6.2.02 - Productos de loza"/>
    <s v="(en blanco)"/>
    <s v="(en blanco)"/>
    <n v="0"/>
    <n v="3591"/>
    <n v="3591"/>
    <n v="3591"/>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2.3.6.3.06 - Productos metálicos"/>
    <s v="(en blanco)"/>
    <s v="(en blanco)"/>
    <n v="144721"/>
    <n v="6408463.6799999997"/>
    <n v="6439795.9900000002"/>
    <n v="6238465.8600000003"/>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2.3.6.4.04 - Piedra, arcilla y arena"/>
    <s v="(en blanco)"/>
    <s v="(en blanco)"/>
    <n v="0"/>
    <n v="2900.44"/>
    <n v="2900.44"/>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2.3.7.1.01 - Gasolina"/>
    <s v="(en blanco)"/>
    <s v="(en blanco)"/>
    <n v="4800000"/>
    <n v="4800000"/>
    <n v="4800000"/>
    <n v="440000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2.3.7.1.04 - Gas GLP"/>
    <s v="(en blanco)"/>
    <s v="(en blanco)"/>
    <n v="240000"/>
    <n v="0"/>
    <n v="24000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2.3.7.2.03 - Productos químicos de uso personal y de laboratorios"/>
    <s v="(en blanco)"/>
    <s v="(en blanco)"/>
    <n v="100000"/>
    <n v="0"/>
    <n v="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2.3.7.2.06 - Pinturas, lacas, barnices, diluyentes y absorbentes para pinturas"/>
    <s v="(en blanco)"/>
    <s v="(en blanco)"/>
    <n v="100000"/>
    <n v="254800.07"/>
    <n v="1362831.87"/>
    <n v="94556.07"/>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2.3.7.2.99 - Otros productos químicos y conexos"/>
    <s v="(en blanco)"/>
    <s v="(en blanco)"/>
    <n v="1860000"/>
    <n v="1282125.05"/>
    <n v="1358255.77"/>
    <n v="1169386.78"/>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1.01 - Útiles y materiales de limpieza e higiene"/>
    <s v="(en blanco)"/>
    <s v="(en blanco)"/>
    <n v="300000"/>
    <n v="103563.41"/>
    <n v="105563.41"/>
    <n v="103563.41"/>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2.01 - Útiles  y materiales de escritorio, oficina e informática"/>
    <s v="(en blanco)"/>
    <s v="(en blanco)"/>
    <n v="166798"/>
    <n v="62693.599999999999"/>
    <n v="62693.600000000006"/>
    <n v="62693.599999999999"/>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5.01 - Útiles de cocina y comedor"/>
    <s v="(en blanco)"/>
    <s v="(en blanco)"/>
    <n v="0"/>
    <n v="0"/>
    <n v="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6.01 - Productos eléctricos y afines"/>
    <s v="(en blanco)"/>
    <s v="(en blanco)"/>
    <n v="100000"/>
    <n v="317069.21000000002"/>
    <n v="539896.09000000008"/>
    <n v="159262.35999999999"/>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9.01 - Productos y Utiles Varios  n.i.p"/>
    <s v="(en blanco)"/>
    <s v="(en blanco)"/>
    <n v="100000"/>
    <n v="108936.25"/>
    <n v="150000"/>
    <n v="93786.93"/>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9.04 - Productos y útiles de defensa y seguridad"/>
    <s v="(en blanco)"/>
    <s v="(en blanco)"/>
    <n v="0"/>
    <n v="62392.5"/>
    <n v="62392.5"/>
    <n v="0"/>
  </r>
  <r>
    <s v="2023"/>
    <x v="0"/>
    <x v="0"/>
    <x v="1"/>
    <x v="1"/>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2.3.9.9.05 - Productos y útiles diversos"/>
    <s v="(en blanco)"/>
    <s v="(en blanco)"/>
    <n v="0"/>
    <n v="0"/>
    <n v="0"/>
    <n v="0"/>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7831800"/>
    <n v="16206000"/>
    <n v="17831800"/>
    <n v="14715200"/>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2.1.1.2.08 - Empleados temporales"/>
    <s v="(en blanco)"/>
    <s v="(en blanco)"/>
    <n v="13938000"/>
    <n v="11140546.550000001"/>
    <n v="13938000"/>
    <n v="11140546.550000001"/>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2.1.1.4.01 - Sueldo Anual No. 13"/>
    <s v="(en blanco)"/>
    <s v="(en blanco)"/>
    <n v="2647484"/>
    <n v="0"/>
    <n v="2647484"/>
    <n v="0"/>
  </r>
  <r>
    <s v="2023"/>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276000"/>
    <n v="250800"/>
    <n v="276000"/>
    <n v="228000"/>
  </r>
  <r>
    <s v="2023"/>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1010879"/>
    <n v="789864.68"/>
    <n v="1010879"/>
    <n v="789864.67999999993"/>
  </r>
  <r>
    <s v="2023"/>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171500"/>
    <n v="133686.55000000002"/>
    <n v="171500"/>
    <n v="133686.55000000002"/>
  </r>
  <r>
    <s v="2023"/>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2.2.1.3.01 - Teléfono local"/>
    <s v="(en blanco)"/>
    <s v="(en blanco)"/>
    <n v="1440000"/>
    <n v="1156936.45"/>
    <n v="1440000"/>
    <n v="1156936.45"/>
  </r>
  <r>
    <s v="2023"/>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2.2.1.7.01 - Agua"/>
    <s v="(en blanco)"/>
    <s v="(en blanco)"/>
    <n v="125400"/>
    <n v="101024"/>
    <n v="125400"/>
    <n v="101024"/>
  </r>
  <r>
    <s v="2023"/>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2.2.2.1.01 - Publicidad y propaganda"/>
    <s v="(en blanco)"/>
    <s v="(en blanco)"/>
    <n v="179000"/>
    <n v="0"/>
    <n v="179000"/>
    <n v="0"/>
  </r>
  <r>
    <s v="2023"/>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2.2.6.2.01 - Seguro de bienes muebles"/>
    <s v="(en blanco)"/>
    <s v="(en blanco)"/>
    <n v="174213"/>
    <n v="165105.60999999999"/>
    <n v="174213"/>
    <n v="165105.60999999999"/>
  </r>
  <r>
    <s v="2023"/>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25000"/>
    <n v="490773"/>
    <n v="825000"/>
    <n v="490773"/>
  </r>
  <r>
    <s v="2023"/>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99 - MULTIPROVINCIAL"/>
    <s v="2.2.8.7.04 - Servicios de capacitación"/>
    <s v="(en blanco)"/>
    <s v="(en blanco)"/>
    <n v="160000"/>
    <n v="0"/>
    <n v="160000"/>
    <n v="0"/>
  </r>
  <r>
    <s v="2023"/>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2.2.9.2.01 - Servicios de alimentación"/>
    <s v="(en blanco)"/>
    <s v="(en blanco)"/>
    <n v="175000"/>
    <n v="0"/>
    <n v="175000"/>
    <n v="0"/>
  </r>
  <r>
    <s v="2023"/>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3806000"/>
    <n v="3164850"/>
    <n v="3806000"/>
    <n v="3164850"/>
  </r>
  <r>
    <s v="2023"/>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50000"/>
    <n v="229385.65"/>
    <n v="250000"/>
    <n v="229385.65"/>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2.3.2.1.01 - Hilados, fibras, telas y útiles de costura"/>
    <s v="(en blanco)"/>
    <s v="(en blanco)"/>
    <n v="25000"/>
    <n v="39996.78"/>
    <n v="39997.800000000003"/>
    <n v="39996.78"/>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2.3.2.2.01 - Acabados textiles"/>
    <s v="(en blanco)"/>
    <s v="(en blanco)"/>
    <n v="25000"/>
    <n v="0"/>
    <n v="25000"/>
    <n v="0"/>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2.3.2.3.01 - Prendas y accesorios de vestir"/>
    <s v="(en blanco)"/>
    <s v="(en blanco)"/>
    <n v="428000"/>
    <n v="349972.66"/>
    <n v="428000"/>
    <n v="349972.66"/>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2.3.2.4.01 - Calzados"/>
    <s v="(en blanco)"/>
    <s v="(en blanco)"/>
    <n v="200000"/>
    <n v="96701"/>
    <n v="300000"/>
    <n v="96701"/>
  </r>
  <r>
    <s v="2023"/>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2.3.3.1.01 - Papel de escritorio"/>
    <s v="(en blanco)"/>
    <s v="(en blanco)"/>
    <n v="3330347"/>
    <n v="0"/>
    <n v="555347"/>
    <n v="0"/>
  </r>
  <r>
    <s v="2023"/>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2.3.3.2.01 - Papel y cartón"/>
    <s v="(en blanco)"/>
    <s v="(en blanco)"/>
    <n v="105647"/>
    <n v="229971.77"/>
    <n v="305647"/>
    <n v="179977.53"/>
  </r>
  <r>
    <s v="2023"/>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2.3.4.1.01 - Productos medicinales para uso humano"/>
    <s v="(en blanco)"/>
    <s v="(en blanco)"/>
    <n v="1560000"/>
    <n v="1760000"/>
    <n v="1760000"/>
    <n v="1298229.2"/>
  </r>
  <r>
    <s v="2023"/>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2.3.5.3.01 - Llantas y neumáticos"/>
    <s v="(en blanco)"/>
    <s v="(en blanco)"/>
    <n v="700000"/>
    <n v="415306.66"/>
    <n v="639600"/>
    <n v="415306.66"/>
  </r>
  <r>
    <s v="2023"/>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2.3.5.5.01 - Plástico"/>
    <s v="(en blanco)"/>
    <s v="(en blanco)"/>
    <n v="20000"/>
    <n v="52897.439999999995"/>
    <n v="118015.77"/>
    <n v="52897.439999999995"/>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50000"/>
    <n v="465578.86"/>
    <n v="450000"/>
    <n v="465578.86"/>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105000"/>
    <n v="126589.64"/>
    <n v="255000"/>
    <n v="126589.63999999998"/>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422500"/>
    <n v="620657.44999999995"/>
    <n v="701009.53"/>
    <n v="620657.44999999995"/>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4.01 - Minerales metalíferos"/>
    <s v="(en blanco)"/>
    <s v="(en blanco)"/>
    <n v="0"/>
    <n v="0"/>
    <n v="1000"/>
    <n v="0"/>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25000"/>
    <n v="96942.25"/>
    <n v="175000"/>
    <n v="96942.25"/>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0"/>
    <n v="14875.67"/>
    <n v="50000"/>
    <n v="14875.6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1.01 - Gasolina"/>
    <s v="(en blanco)"/>
    <s v="(en blanco)"/>
    <n v="8160000"/>
    <n v="8160001.1100000003"/>
    <n v="8160000"/>
    <n v="7471195.470000000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1.02 - Gasoil"/>
    <s v="(en blanco)"/>
    <s v="(en blanco)"/>
    <n v="13512797"/>
    <n v="13512719.640000001"/>
    <n v="13512797"/>
    <n v="12381869.369999999"/>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1.04 - Gas GLP"/>
    <s v="(en blanco)"/>
    <s v="(en blanco)"/>
    <n v="667555"/>
    <n v="667554.6399999999"/>
    <n v="667555"/>
    <n v="640650.06999999995"/>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560000"/>
    <n v="351013.7"/>
    <n v="560000"/>
    <n v="351013.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140000"/>
    <n v="0"/>
    <n v="140000"/>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64143"/>
    <n v="0"/>
    <n v="64143"/>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75000"/>
    <n v="24997.71"/>
    <n v="75000"/>
    <n v="24997.71"/>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14632"/>
    <n v="0"/>
    <n v="14632"/>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525224"/>
    <n v="516286.47"/>
    <n v="525224"/>
    <n v="366374.46"/>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325000"/>
    <n v="193947.81"/>
    <n v="325000"/>
    <n v="193947.81"/>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225000"/>
    <n v="302945.86"/>
    <n v="475000"/>
    <n v="302945.86"/>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290000"/>
    <n v="334947.89"/>
    <n v="490000"/>
    <n v="334947.89"/>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215000"/>
    <n v="149734.51"/>
    <n v="421517"/>
    <n v="149734.51"/>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5.01 - Útiles de cocina y comedor"/>
    <s v="(en blanco)"/>
    <s v="(en blanco)"/>
    <n v="100000"/>
    <n v="0"/>
    <n v="50000"/>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6.01 - Productos eléctricos y afines"/>
    <s v="(en blanco)"/>
    <s v="(en blanco)"/>
    <n v="300000"/>
    <n v="574341.52"/>
    <n v="450000"/>
    <n v="374359.83"/>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8.01 - Repuestos"/>
    <s v="(en blanco)"/>
    <s v="(en blanco)"/>
    <n v="781550"/>
    <n v="601534.5"/>
    <n v="892909.9"/>
    <n v="524539.5"/>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8.02 - Accesorios"/>
    <s v="(en blanco)"/>
    <s v="(en blanco)"/>
    <n v="0"/>
    <n v="0"/>
    <n v="100000"/>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9.01 - Productos y Utiles Varios  n.i.p"/>
    <s v="(en blanco)"/>
    <s v="(en blanco)"/>
    <n v="50000"/>
    <n v="4543"/>
    <n v="50000"/>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97000"/>
    <n v="96587.25"/>
    <n v="97000"/>
    <n v="96587.25"/>
  </r>
  <r>
    <s v="2023"/>
    <x v="0"/>
    <x v="0"/>
    <x v="1"/>
    <x v="1"/>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2.3.9.9.05 - Productos y útiles diversos"/>
    <s v="(en blanco)"/>
    <s v="(en blanco)"/>
    <n v="0"/>
    <n v="1999.75"/>
    <n v="25000"/>
    <n v="1999.75"/>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2.1.1.1.07 - Sueldo fijo por rango"/>
    <s v="(en blanco)"/>
    <s v="(en blanco)"/>
    <n v="42807735"/>
    <n v="43688985"/>
    <n v="43688985"/>
    <n v="36381276.909999996"/>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2.1.1.1.12 - Sueldo fijo por cargo a personal militar y policial"/>
    <s v="(en blanco)"/>
    <s v="(en blanco)"/>
    <n v="113346904"/>
    <n v="114863704"/>
    <n v="114863704"/>
    <n v="93224238.809999973"/>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2.1.1.2.04 - Personal de servicios especiales"/>
    <s v="(en blanco)"/>
    <s v="(en blanco)"/>
    <n v="14400000"/>
    <n v="14400000"/>
    <n v="14400000"/>
    <n v="13200000"/>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2.1.1.2.08 - Empleados temporales"/>
    <s v="(en blanco)"/>
    <s v="(en blanco)"/>
    <n v="143791400"/>
    <n v="143733776"/>
    <n v="145191400"/>
    <n v="122484666.59999998"/>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2.1.1.4.01 - Sueldo Anual No. 13"/>
    <s v="(en blanco)"/>
    <s v="(en blanco)"/>
    <n v="25016763"/>
    <n v="25487623"/>
    <n v="25487623"/>
    <n v="0"/>
  </r>
  <r>
    <s v="2023"/>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2.1.2.2.08 - Compensaciones especiales"/>
    <s v="(en blanco)"/>
    <s v="(en blanco)"/>
    <n v="0"/>
    <n v="496000"/>
    <n v="496000"/>
    <n v="479600"/>
  </r>
  <r>
    <s v="2023"/>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2.1.5.1.01 - Contribuciones al seguro de salud"/>
    <s v="(en blanco)"/>
    <s v="(en blanco)"/>
    <n v="13229880"/>
    <n v="13426788"/>
    <n v="13426788"/>
    <n v="11263596.239999998"/>
  </r>
  <r>
    <s v="2023"/>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2.1.5.3.01 - Contribuciones al seguro de riesgo laboral"/>
    <s v="(en blanco)"/>
    <s v="(en blanco)"/>
    <n v="2145890"/>
    <n v="2178830"/>
    <n v="2178830"/>
    <n v="1826959.27"/>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2.2.1.2.01 - Servicios telefónico de larga distancia"/>
    <s v="(en blanco)"/>
    <s v="(en blanco)"/>
    <n v="2700000"/>
    <n v="2700000"/>
    <n v="2700000"/>
    <n v="2124894.2200000002"/>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2.2.1.3.01 - Teléfono local"/>
    <s v="(en blanco)"/>
    <s v="(en blanco)"/>
    <n v="2700000"/>
    <n v="2700000"/>
    <n v="2700000"/>
    <n v="2124894.1800000002"/>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2.2.1.5.01 - Servicio de internet y televisión por cable"/>
    <s v="(en blanco)"/>
    <s v="(en blanco)"/>
    <n v="1500000"/>
    <n v="1500000"/>
    <n v="1500000"/>
    <n v="1439643.1300000001"/>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2.2.1.6.02 - Electricidad no cortable"/>
    <s v="(en blanco)"/>
    <s v="(en blanco)"/>
    <n v="20100000"/>
    <n v="20100000"/>
    <n v="20100000"/>
    <n v="16553218.210000001"/>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2.2.2.1.01 - Publicidad y propaganda"/>
    <s v="(en blanco)"/>
    <s v="(en blanco)"/>
    <n v="300000"/>
    <n v="0"/>
    <n v="100000"/>
    <n v="0"/>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2.2.2.1.03 - Publicaciones de avisos oficiales"/>
    <s v="(en blanco)"/>
    <s v="(en blanco)"/>
    <n v="0"/>
    <n v="181579.97"/>
    <n v="151580"/>
    <n v="181579.97"/>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2.2.2.2.01 - Impresión, encuadernación y rotulación"/>
    <s v="(en blanco)"/>
    <s v="(en blanco)"/>
    <n v="1000000"/>
    <n v="133369.5"/>
    <n v="133370"/>
    <n v="133369.5"/>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99 - MULTIPROVINCIAL"/>
    <s v="2.2.2.2.01 - Impresión, encuadernación y rotulación"/>
    <s v="(en blanco)"/>
    <s v="(en blanco)"/>
    <n v="0"/>
    <n v="0"/>
    <n v="244347"/>
    <n v="0"/>
  </r>
  <r>
    <s v="2023"/>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2.2.3.1.01 - Viáticos dentro del país"/>
    <s v="(en blanco)"/>
    <s v="(en blanco)"/>
    <n v="1260000"/>
    <n v="2940000"/>
    <n v="2940000"/>
    <n v="2335050"/>
  </r>
  <r>
    <s v="2023"/>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99 - MULTIPROVINCIAL"/>
    <s v="2.2.4.2.01 - Fletes"/>
    <s v="(en blanco)"/>
    <s v="(en blanco)"/>
    <n v="0"/>
    <n v="0"/>
    <n v="1280"/>
    <n v="0"/>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2.2.5.3.02 - Alquiler de equipo de tecnología y almacenamiento de datos"/>
    <s v="(en blanco)"/>
    <s v="(en blanco)"/>
    <n v="700000"/>
    <n v="503327.75"/>
    <n v="503328"/>
    <n v="464911.10000000009"/>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2.2.5.8.01 - Otros alquileres y arrendamientos por derechos de usos"/>
    <s v="(en blanco)"/>
    <s v="(en blanco)"/>
    <n v="200000"/>
    <n v="0"/>
    <n v="87745"/>
    <n v="0"/>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2.2.5.9.01 - Licencias Informáticas"/>
    <s v="(en blanco)"/>
    <s v="(en blanco)"/>
    <n v="1500000"/>
    <n v="404064.44"/>
    <n v="1329421"/>
    <n v="384664.44"/>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99 - MULTIPROVINCIAL"/>
    <s v="2.2.5.9.01 - Licencias Informáticas"/>
    <s v="(en blanco)"/>
    <s v="(en blanco)"/>
    <n v="0"/>
    <n v="56450"/>
    <n v="144195"/>
    <n v="56450"/>
  </r>
  <r>
    <s v="2023"/>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2.2.6.2.01 - Seguro de bienes muebles"/>
    <s v="(en blanco)"/>
    <s v="(en blanco)"/>
    <n v="5000000"/>
    <n v="4111020.35"/>
    <n v="4812619"/>
    <n v="4111020.35"/>
  </r>
  <r>
    <s v="2023"/>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2.2.6.3.01 - Seguros de personas"/>
    <s v="(en blanco)"/>
    <s v="(en blanco)"/>
    <n v="500000"/>
    <n v="145225.07999999999"/>
    <n v="450000"/>
    <n v="145225.07999999999"/>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11347.3499999999"/>
    <n v="975966"/>
    <n v="816566.82000000007"/>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0"/>
    <n v="100000"/>
    <n v="0"/>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711688"/>
    <n v="665718.71"/>
    <n v="711688"/>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100000"/>
    <n v="0"/>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4666.700000000012"/>
    <n v="169000"/>
    <n v="94666.69"/>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34290.800000000003"/>
    <n v="100000"/>
    <n v="34290.800000000003"/>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21111"/>
    <n v="0"/>
    <n v="221111"/>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2.2.8.5.01 - Fumigación"/>
    <s v="(en blanco)"/>
    <s v="(en blanco)"/>
    <n v="4220000"/>
    <n v="1868581.92"/>
    <n v="1868582"/>
    <n v="717902.21"/>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2.2.8.6.01 - Eventos generales"/>
    <s v="(en blanco)"/>
    <s v="(en blanco)"/>
    <n v="0"/>
    <n v="0"/>
    <n v="560000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2.2.8.7.04 - Servicios de capacitación"/>
    <s v="(en blanco)"/>
    <s v="(en blanco)"/>
    <n v="1500000"/>
    <n v="0"/>
    <n v="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2.2.8.7.05 - Servicios de informática y sistemas computarizados"/>
    <s v="(en blanco)"/>
    <s v="(en blanco)"/>
    <n v="500000"/>
    <n v="660800"/>
    <n v="1039581"/>
    <n v="66080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2.2.8.7.06 - Otros servicios técnicos profesionales"/>
    <s v="(en blanco)"/>
    <s v="(en blanco)"/>
    <n v="500000"/>
    <n v="0"/>
    <n v="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99 - MULTIPROVINCIAL"/>
    <s v="2.2.8.7.01 - Servicios técnicos y profesionales"/>
    <s v="(en blanco)"/>
    <s v="(en blanco)"/>
    <n v="0"/>
    <n v="0"/>
    <n v="11600"/>
    <n v="0"/>
  </r>
  <r>
    <s v="2023"/>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2.2.9.1.01 - Otras contrataciones de servicios"/>
    <s v="(en blanco)"/>
    <s v="(en blanco)"/>
    <n v="0"/>
    <n v="90860"/>
    <n v="218153.29000000004"/>
    <n v="90860"/>
  </r>
  <r>
    <s v="2023"/>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20 - FONDOS CON DESTINO ESPECÍFICO"/>
    <s v="99 - MULTIPROVINCIAL"/>
    <s v="2.2.9.1.01 - Otras contrataciones de servicios"/>
    <s v="(en blanco)"/>
    <s v="(en blanco)"/>
    <n v="2300793"/>
    <n v="0"/>
    <n v="0"/>
    <n v="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2.3.1.1.01 - Alimentos y bebidas para personas"/>
    <s v="(en blanco)"/>
    <s v="(en blanco)"/>
    <n v="82000000"/>
    <n v="77750790.859999999"/>
    <n v="78572372"/>
    <n v="71763469.579999998"/>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2.3.1.3.01 - Productos pecuarios"/>
    <s v="(en blanco)"/>
    <s v="(en blanco)"/>
    <n v="0"/>
    <n v="0"/>
    <n v="0"/>
    <n v="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2.3.1.3.02 - Productos agrícolas"/>
    <s v="(en blanco)"/>
    <s v="(en blanco)"/>
    <n v="0"/>
    <n v="26349.4"/>
    <n v="21630"/>
    <n v="21629.4"/>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2.3.1.3.03 - Productos forestales"/>
    <s v="(en blanco)"/>
    <s v="(en blanco)"/>
    <n v="300000"/>
    <n v="723798.78999999992"/>
    <n v="723799"/>
    <n v="723798.78999999992"/>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2.3.1.4.01 - Madera, corcho y sus manufacturas"/>
    <s v="(en blanco)"/>
    <s v="(en blanco)"/>
    <n v="2000000"/>
    <n v="2190503.5299999998"/>
    <n v="2349375"/>
    <n v="2052776.0299999998"/>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2.3.1.1.01 - Alimentos y bebidas para personas"/>
    <s v="(en blanco)"/>
    <s v="(en blanco)"/>
    <n v="0"/>
    <n v="21830"/>
    <n v="24000"/>
    <n v="2183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2.3.1.3.02 - Productos agrícolas"/>
    <s v="(en blanco)"/>
    <s v="(en blanco)"/>
    <n v="0"/>
    <n v="23482"/>
    <n v="23482"/>
    <n v="23482"/>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2.3.1.4.01 - Madera, corcho y sus manufacturas"/>
    <s v="(en blanco)"/>
    <s v="(en blanco)"/>
    <n v="200000"/>
    <n v="403735.82"/>
    <n v="722000"/>
    <n v="403735.82"/>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2.3.2.1.01 - Hilados, fibras, telas y útiles de costura"/>
    <s v="(en blanco)"/>
    <s v="(en blanco)"/>
    <n v="1000000"/>
    <n v="337509.5"/>
    <n v="367510"/>
    <n v="337509.49999999994"/>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2.3.2.2.01 - Acabados textiles"/>
    <s v="(en blanco)"/>
    <s v="(en blanco)"/>
    <n v="1000000"/>
    <n v="465340.07999999996"/>
    <n v="818783"/>
    <n v="438613.07999999996"/>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2.3.2.3.01 - Prendas y accesorios de vestir"/>
    <s v="(en blanco)"/>
    <s v="(en blanco)"/>
    <n v="3000000"/>
    <n v="7041240.7799999993"/>
    <n v="7041474.7799999993"/>
    <n v="7001474.7799999993"/>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2.3.2.4.01 - Calzados"/>
    <s v="(en blanco)"/>
    <s v="(en blanco)"/>
    <n v="300000"/>
    <n v="0"/>
    <n v="0"/>
    <n v="0"/>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2.3.2.1.01 - Hilados, fibras, telas y útiles de costura"/>
    <s v="(en blanco)"/>
    <s v="(en blanco)"/>
    <n v="200000"/>
    <n v="138451.76"/>
    <n v="200000"/>
    <n v="138451.76"/>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2.3.2.2.01 - Acabados textiles"/>
    <s v="(en blanco)"/>
    <s v="(en blanco)"/>
    <n v="200000"/>
    <n v="15045"/>
    <n v="176125"/>
    <n v="15045"/>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2.3.2.3.01 - Prendas y accesorios de vestir"/>
    <s v="(en blanco)"/>
    <s v="(en blanco)"/>
    <n v="0"/>
    <n v="6924.24"/>
    <n v="12886"/>
    <n v="6924.24"/>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2.3.3.1.01 - Papel de escritorio"/>
    <s v="(en blanco)"/>
    <s v="(en blanco)"/>
    <n v="1000000"/>
    <n v="1113665.1200000001"/>
    <n v="494166"/>
    <n v="494165.12"/>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2.3.3.2.01 - Papel y cartón"/>
    <s v="(en blanco)"/>
    <s v="(en blanco)"/>
    <n v="1600000"/>
    <n v="896153.91"/>
    <n v="606367"/>
    <n v="606366.6"/>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2.3.3.3.01 - Productos de artes gráficas"/>
    <s v="(en blanco)"/>
    <s v="(en blanco)"/>
    <n v="100000"/>
    <n v="159479.76999999999"/>
    <n v="1238577.22"/>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2.3.3.4.01 - Libros, revistas y periódicos"/>
    <s v="(en blanco)"/>
    <s v="(en blanco)"/>
    <n v="50000"/>
    <n v="0"/>
    <n v="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2.3.3.5.01 - Textos de enseñanza"/>
    <s v="(en blanco)"/>
    <s v="(en blanco)"/>
    <n v="100000"/>
    <n v="0"/>
    <n v="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2.3.3.1.01 - Papel de escritorio"/>
    <s v="(en blanco)"/>
    <s v="(en blanco)"/>
    <n v="200000"/>
    <n v="0"/>
    <n v="12627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2.3.3.2.01 - Papel y cartón"/>
    <s v="(en blanco)"/>
    <s v="(en blanco)"/>
    <n v="100000"/>
    <n v="15517"/>
    <n v="100000"/>
    <n v="15517"/>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2.3.3.4.01 - Libros, revistas y periódicos"/>
    <s v="(en blanco)"/>
    <s v="(en blanco)"/>
    <n v="0"/>
    <n v="6900"/>
    <n v="6900"/>
    <n v="6900"/>
  </r>
  <r>
    <s v="2023"/>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2.3.4.1.01 - Productos medicinales para uso humano"/>
    <s v="(en blanco)"/>
    <s v="(en blanco)"/>
    <n v="11116000"/>
    <n v="6459207.71"/>
    <n v="8116000"/>
    <n v="6093521.9900000002"/>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2.3.5.3.01 - Llantas y neumáticos"/>
    <s v="(en blanco)"/>
    <s v="(en blanco)"/>
    <n v="800000"/>
    <n v="492059.01"/>
    <n v="493052"/>
    <n v="492059.01"/>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2.3.5.4.01 - Artículos de caucho"/>
    <s v="(en blanco)"/>
    <s v="(en blanco)"/>
    <n v="100000"/>
    <n v="16520"/>
    <n v="16520"/>
    <n v="16520"/>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2.3.5.5.01 - Plástico"/>
    <s v="(en blanco)"/>
    <s v="(en blanco)"/>
    <n v="1300000"/>
    <n v="424193.48"/>
    <n v="549422"/>
    <n v="424193.48000000004"/>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2.3.5.3.01 - Llantas y neumáticos"/>
    <s v="(en blanco)"/>
    <s v="(en blanco)"/>
    <n v="0"/>
    <n v="0"/>
    <n v="1582"/>
    <n v="0"/>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2.3.5.5.01 - Plástico"/>
    <s v="(en blanco)"/>
    <s v="(en blanco)"/>
    <n v="200000"/>
    <n v="154202.4"/>
    <n v="200000"/>
    <n v="154202.4"/>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1.01 - Productos de cemento"/>
    <s v="(en blanco)"/>
    <s v="(en blanco)"/>
    <n v="500000"/>
    <n v="858417.55"/>
    <n v="858418"/>
    <n v="858417.5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1.02 - Productos de cal"/>
    <s v="(en blanco)"/>
    <s v="(en blanco)"/>
    <n v="50000"/>
    <n v="0"/>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1.04 - Productos de yeso"/>
    <s v="(en blanco)"/>
    <s v="(en blanco)"/>
    <n v="0"/>
    <n v="14708.7"/>
    <n v="14709"/>
    <n v="14708.7"/>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2.01 - Productos de vidrio"/>
    <s v="(en blanco)"/>
    <s v="(en blanco)"/>
    <n v="300000"/>
    <n v="53395"/>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2.02 - Productos de loza"/>
    <s v="(en blanco)"/>
    <s v="(en blanco)"/>
    <n v="500000"/>
    <n v="125544.5"/>
    <n v="125546"/>
    <n v="125544.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3.04 - Herramientas menores"/>
    <s v="(en blanco)"/>
    <s v="(en blanco)"/>
    <n v="0"/>
    <n v="472549.25999999995"/>
    <n v="542303"/>
    <n v="376113.76"/>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3.06 - Productos metálicos"/>
    <s v="(en blanco)"/>
    <s v="(en blanco)"/>
    <n v="1000000"/>
    <n v="2368168.9699999997"/>
    <n v="2421537"/>
    <n v="2343785.5699999998"/>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4.01 - Minerales metalíferos"/>
    <s v="(en blanco)"/>
    <s v="(en blanco)"/>
    <n v="0"/>
    <n v="1817.2"/>
    <n v="1818"/>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4.04 - Piedra, arcilla y arena"/>
    <s v="(en blanco)"/>
    <s v="(en blanco)"/>
    <n v="500000"/>
    <n v="530672.19999999995"/>
    <n v="1030673"/>
    <n v="530672.1999999999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2.3.6.4.06 - Productos abrasivos"/>
    <s v="(en blanco)"/>
    <s v="(en blanco)"/>
    <n v="0"/>
    <n v="140818.71"/>
    <n v="125749"/>
    <n v="121947.1"/>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2.3.6.3.04 - Herramientas menores"/>
    <s v="(en blanco)"/>
    <s v="(en blanco)"/>
    <n v="0"/>
    <n v="110603.76000000001"/>
    <n v="110717"/>
    <n v="110603.76000000001"/>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2.3.6.3.06 - Productos metálicos"/>
    <s v="(en blanco)"/>
    <s v="(en blanco)"/>
    <n v="0"/>
    <n v="269923.82"/>
    <n v="516124"/>
    <n v="269923.82"/>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2.3.6.4.06 - Productos abrasivos"/>
    <s v="(en blanco)"/>
    <s v="(en blanco)"/>
    <n v="0"/>
    <n v="10767.5"/>
    <n v="10768"/>
    <n v="10767.5"/>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01 - Gasolina"/>
    <s v="(en blanco)"/>
    <s v="(en blanco)"/>
    <n v="11200000"/>
    <n v="11198400"/>
    <n v="11200000"/>
    <n v="105222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02 - Gasoil"/>
    <s v="(en blanco)"/>
    <s v="(en blanco)"/>
    <n v="15600000"/>
    <n v="15597600"/>
    <n v="15600000"/>
    <n v="1357033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04 - Gas GLP"/>
    <s v="(en blanco)"/>
    <s v="(en blanco)"/>
    <n v="3000000"/>
    <n v="3000000"/>
    <n v="3000000"/>
    <n v="1238535.779999999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05 - Aceites y grasas"/>
    <s v="(en blanco)"/>
    <s v="(en blanco)"/>
    <n v="700000"/>
    <n v="557190.1"/>
    <n v="700000"/>
    <n v="555125.10000000009"/>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06 - Lubricantes"/>
    <s v="(en blanco)"/>
    <s v="(en blanco)"/>
    <n v="400000"/>
    <n v="0"/>
    <n v="400000"/>
    <n v="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1.99 - Otros combustibles"/>
    <s v="(en blanco)"/>
    <s v="(en blanco)"/>
    <n v="200000"/>
    <n v="35400"/>
    <n v="200000"/>
    <n v="354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2.03 - Productos químicos de uso personal y de laboratorios"/>
    <s v="(en blanco)"/>
    <s v="(en blanco)"/>
    <n v="1500000"/>
    <n v="1181669.7000000002"/>
    <n v="915612"/>
    <n v="902357.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2.04 - Abonos y fertilizantes"/>
    <s v="(en blanco)"/>
    <s v="(en blanco)"/>
    <n v="0"/>
    <n v="89600"/>
    <n v="90000"/>
    <n v="896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2.06 - Pinturas, lacas, barnices, diluyentes y absorbentes para pinturas"/>
    <s v="(en blanco)"/>
    <s v="(en blanco)"/>
    <n v="1700000"/>
    <n v="3592979.4499999997"/>
    <n v="4109744"/>
    <n v="3258095.2799999989"/>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2.3.7.2.99 - Otros productos químicos y conexos"/>
    <s v="(en blanco)"/>
    <s v="(en blanco)"/>
    <n v="1000000"/>
    <n v="894476.07"/>
    <n v="721063"/>
    <n v="718708.32000000007"/>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2.3.7.2.03 - Productos químicos de uso personal y de laboratorios"/>
    <s v="(en blanco)"/>
    <s v="(en blanco)"/>
    <n v="500000"/>
    <n v="462610.74"/>
    <n v="463000"/>
    <n v="462610.74"/>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2.3.7.2.06 - Pinturas, lacas, barnices, diluyentes y absorbentes para pinturas"/>
    <s v="(en blanco)"/>
    <s v="(en blanco)"/>
    <n v="200000"/>
    <n v="0"/>
    <n v="100000"/>
    <n v="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2.3.7.2.07 - Productos químicos para saneamiento de las aguas"/>
    <s v="(en blanco)"/>
    <s v="(en blanco)"/>
    <n v="0"/>
    <n v="4368"/>
    <n v="4500"/>
    <n v="436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2.3.7.2.99 - Otros productos químicos y conexos"/>
    <s v="(en blanco)"/>
    <s v="(en blanco)"/>
    <n v="0"/>
    <n v="283064.49"/>
    <n v="283409"/>
    <n v="283064.49"/>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1.01 - Útiles y materiales de limpieza e higiene"/>
    <s v="(en blanco)"/>
    <s v="(en blanco)"/>
    <n v="1500000"/>
    <n v="814028.9"/>
    <n v="3346630"/>
    <n v="602018.3000000000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1.02 - Materiales de limpieza e higiene personal"/>
    <s v="(en blanco)"/>
    <s v="(en blanco)"/>
    <n v="500000"/>
    <n v="197158.24"/>
    <n v="86494"/>
    <n v="86494"/>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2.01 - Útiles  y materiales de escritorio, oficina e informática"/>
    <s v="(en blanco)"/>
    <s v="(en blanco)"/>
    <n v="1000000"/>
    <n v="2276803.42"/>
    <n v="2176032"/>
    <n v="2154118.8200000003"/>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2.02 - Útiles y materiales  escolares y de enseñanzas"/>
    <s v="(en blanco)"/>
    <s v="(en blanco)"/>
    <n v="500000"/>
    <n v="170642.5"/>
    <n v="52931"/>
    <n v="44161.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3.01 - Útiles menores médico, quirúrgicos o de laboratorio"/>
    <s v="(en blanco)"/>
    <s v="(en blanco)"/>
    <n v="0"/>
    <n v="204470.40000000002"/>
    <n v="364024"/>
    <n v="174527.9"/>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4.01 - Útiles destinados a actividades deportivas, culturales y recreativas"/>
    <s v="(en blanco)"/>
    <s v="(en blanco)"/>
    <n v="0"/>
    <n v="12254.3"/>
    <n v="1045"/>
    <n v="1044.3"/>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5.01 - Útiles de cocina y comedor"/>
    <s v="(en blanco)"/>
    <s v="(en blanco)"/>
    <n v="800000"/>
    <n v="13404.800000000001"/>
    <n v="3080"/>
    <n v="3079.8"/>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6.01 - Productos eléctricos y afines"/>
    <s v="(en blanco)"/>
    <s v="(en blanco)"/>
    <n v="3045271"/>
    <n v="2603222.4600000004"/>
    <n v="2484149"/>
    <n v="2391240.990000000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8.01 - Repuestos"/>
    <s v="(en blanco)"/>
    <s v="(en blanco)"/>
    <n v="1000000"/>
    <n v="2058366.24"/>
    <n v="1403437"/>
    <n v="2019038.440000000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8.02 - Accesorios"/>
    <s v="(en blanco)"/>
    <s v="(en blanco)"/>
    <n v="200000"/>
    <n v="2391498.0600000005"/>
    <n v="3195005"/>
    <n v="2387769.500000000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9.01 - Productos y Utiles Varios  n.i.p"/>
    <s v="(en blanco)"/>
    <s v="(en blanco)"/>
    <n v="0"/>
    <n v="18863.13"/>
    <n v="5546"/>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9.04 - Productos y útiles de defensa y seguridad"/>
    <s v="(en blanco)"/>
    <s v="(en blanco)"/>
    <n v="1000000"/>
    <n v="199230.41"/>
    <n v="42043"/>
    <n v="182643"/>
  </r>
  <r>
    <s v="2023"/>
    <x v="0"/>
    <x v="0"/>
    <x v="1"/>
    <x v="1"/>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2.3.9.9.05 - Productos y útiles diversos"/>
    <s v="(en blanco)"/>
    <s v="(en blanco)"/>
    <n v="0"/>
    <n v="417067.58999999997"/>
    <n v="140996"/>
    <n v="140994.64000000001"/>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1.01 - Útiles y materiales de limpieza e higiene"/>
    <s v="(en blanco)"/>
    <s v="(en blanco)"/>
    <n v="0"/>
    <n v="0"/>
    <n v="29969"/>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1.02 - Materiales de limpieza e higiene personal"/>
    <s v="(en blanco)"/>
    <s v="(en blanco)"/>
    <n v="200000"/>
    <n v="100340.12"/>
    <n v="200000"/>
    <n v="100340.1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2.02 - Útiles y materiales  escolares y de enseñanzas"/>
    <s v="(en blanco)"/>
    <s v="(en blanco)"/>
    <n v="0"/>
    <n v="10620"/>
    <n v="10700"/>
    <n v="1062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3.01 - Útiles menores médico, quirúrgicos o de laboratorio"/>
    <s v="(en blanco)"/>
    <s v="(en blanco)"/>
    <n v="0"/>
    <n v="3370.08"/>
    <n v="30134"/>
    <n v="3370.08"/>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5.01 - Útiles de cocina y comedor"/>
    <s v="(en blanco)"/>
    <s v="(en blanco)"/>
    <n v="0"/>
    <n v="28225.599999999999"/>
    <n v="28226"/>
    <n v="28225.599999999999"/>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6.01 - Productos eléctricos y afines"/>
    <s v="(en blanco)"/>
    <s v="(en blanco)"/>
    <n v="0"/>
    <n v="324861.07999999996"/>
    <n v="379435"/>
    <n v="324861.07999999996"/>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8.01 - Repuestos"/>
    <s v="(en blanco)"/>
    <s v="(en blanco)"/>
    <n v="200000"/>
    <n v="72503.92"/>
    <n v="73409"/>
    <n v="72503.9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8.02 - Accesorios"/>
    <s v="(en blanco)"/>
    <s v="(en blanco)"/>
    <n v="200000"/>
    <n v="35341"/>
    <n v="98978"/>
    <n v="35341"/>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9.01 - Productos y Utiles Varios  n.i.p"/>
    <s v="(en blanco)"/>
    <s v="(en blanco)"/>
    <n v="300000"/>
    <n v="0"/>
    <n v="200000"/>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9.04 - Productos y útiles de defensa y seguridad"/>
    <s v="(en blanco)"/>
    <s v="(en blanco)"/>
    <n v="300000"/>
    <n v="6553.72"/>
    <n v="200000"/>
    <n v="6553.72"/>
  </r>
  <r>
    <s v="2023"/>
    <x v="0"/>
    <x v="0"/>
    <x v="1"/>
    <x v="1"/>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2.3.9.9.05 - Productos y útiles diversos"/>
    <s v="(en blanco)"/>
    <s v="(en blanco)"/>
    <n v="0"/>
    <n v="318812.40000000002"/>
    <n v="30465"/>
    <n v="318812.40000000002"/>
  </r>
  <r>
    <s v="2023"/>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2.1.1.2.08 - Empleados temporales"/>
    <s v="(en blanco)"/>
    <s v="(en blanco)"/>
    <n v="23808000"/>
    <n v="23808000"/>
    <n v="23808000"/>
    <n v="18901000"/>
  </r>
  <r>
    <s v="2023"/>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2.1.1.4.01 - Sueldo Anual No. 13"/>
    <s v="(en blanco)"/>
    <s v="(en blanco)"/>
    <n v="1984000"/>
    <n v="1984000"/>
    <n v="1984000"/>
    <n v="0"/>
  </r>
  <r>
    <s v="2023"/>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2.1.2.2.08 - Compensaciones especiales"/>
    <s v="(en blanco)"/>
    <s v="(en blanco)"/>
    <n v="21344400"/>
    <n v="21344400"/>
    <n v="21344400"/>
    <n v="17675700"/>
  </r>
  <r>
    <s v="2023"/>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687988"/>
    <n v="1687988"/>
    <n v="1687988"/>
    <n v="1340080.9000000001"/>
  </r>
  <r>
    <s v="2023"/>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273792"/>
    <n v="273792"/>
    <n v="273792"/>
    <n v="217361.5"/>
  </r>
  <r>
    <s v="2023"/>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2.2.3.1.01 - Viáticos dentro del país"/>
    <s v="(en blanco)"/>
    <s v="(en blanco)"/>
    <n v="840000"/>
    <n v="840000"/>
    <n v="840000"/>
    <n v="61800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99 - MULTIPROVINCIAL"/>
    <s v="2.2.5.3.03 - Alquiler de equipo de comunicación"/>
    <s v="(en blanco)"/>
    <s v="(en blanco)"/>
    <n v="0"/>
    <n v="92040"/>
    <n v="92630"/>
    <n v="9204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99 - MULTIPROVINCIAL"/>
    <s v="2.2.5.3.04 - Alquiler de equipo de oficina y muebles"/>
    <s v="(en blanco)"/>
    <s v="(en blanco)"/>
    <n v="0"/>
    <n v="164669"/>
    <n v="164669"/>
    <n v="164669"/>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0"/>
    <n v="23010"/>
    <n v="23010"/>
    <n v="2301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99 - MULTIPROVINCIAL"/>
    <s v="2.2.5.8.01 - Otros alquileres y arrendamientos por derechos de usos"/>
    <s v="(en blanco)"/>
    <s v="(en blanco)"/>
    <n v="0"/>
    <n v="184080"/>
    <n v="184670"/>
    <n v="184080"/>
  </r>
  <r>
    <s v="2023"/>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99 - MULTIPROVINCIAL"/>
    <s v="2.2.6.2.01 - Seguro de bienes muebles"/>
    <s v="(en blanco)"/>
    <s v="(en blanco)"/>
    <n v="150000"/>
    <n v="0"/>
    <n v="150000"/>
    <n v="0"/>
  </r>
  <r>
    <s v="2023"/>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126000"/>
    <n v="0"/>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2000000"/>
    <n v="10849512.199999999"/>
    <n v="12000000"/>
    <n v="9870312.1999999993"/>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2.3.1.3.02 - Productos agrícolas"/>
    <s v="(en blanco)"/>
    <s v="(en blanco)"/>
    <n v="0"/>
    <n v="30579.7"/>
    <n v="25488"/>
    <n v="30579.7"/>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200000"/>
    <n v="19446.399999999998"/>
    <n v="99895"/>
    <n v="19446.399999999998"/>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300000"/>
    <n v="468555.58"/>
    <n v="462066"/>
    <n v="468555.58000000007"/>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2.3.2.2.01 - Acabados textiles"/>
    <s v="(en blanco)"/>
    <s v="(en blanco)"/>
    <n v="200000"/>
    <n v="78824"/>
    <n v="200000"/>
    <n v="78824"/>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2.3.2.3.01 - Prendas y accesorios de vestir"/>
    <s v="(en blanco)"/>
    <s v="(en blanco)"/>
    <n v="700000"/>
    <n v="833085.9"/>
    <n v="959190"/>
    <n v="833085.9"/>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2.3.2.4.01 - Calzados"/>
    <s v="(en blanco)"/>
    <s v="(en blanco)"/>
    <n v="0"/>
    <n v="18998"/>
    <n v="18999"/>
    <n v="18998"/>
  </r>
  <r>
    <s v="2023"/>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2.3.3.1.01 - Papel de escritorio"/>
    <s v="(en blanco)"/>
    <s v="(en blanco)"/>
    <n v="500000"/>
    <n v="53508.28"/>
    <n v="102824"/>
    <n v="53508.28"/>
  </r>
  <r>
    <s v="2023"/>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2.3.3.2.01 - Papel y cartón"/>
    <s v="(en blanco)"/>
    <s v="(en blanco)"/>
    <n v="300000"/>
    <n v="283693.24"/>
    <n v="300000"/>
    <n v="283693.24"/>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2.3.5.1.01 - Cuero y pieles"/>
    <s v="(en blanco)"/>
    <s v="(en blanco)"/>
    <n v="0"/>
    <n v="8260"/>
    <n v="9000"/>
    <n v="8260"/>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2.3.5.3.01 - Llantas y neumáticos"/>
    <s v="(en blanco)"/>
    <s v="(en blanco)"/>
    <n v="0"/>
    <n v="59944"/>
    <n v="59944"/>
    <n v="59944"/>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2.3.5.4.01 - Artículos de caucho"/>
    <s v="(en blanco)"/>
    <s v="(en blanco)"/>
    <n v="0"/>
    <n v="0"/>
    <n v="11000"/>
    <n v="0"/>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2.3.5.5.01 - Plástico"/>
    <s v="(en blanco)"/>
    <s v="(en blanco)"/>
    <n v="400000"/>
    <n v="60403.02"/>
    <n v="125000"/>
    <n v="60403.020000000004"/>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0"/>
    <n v="3540"/>
    <n v="3540"/>
    <n v="3540"/>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255000"/>
    <n v="345521.7"/>
    <n v="292724"/>
    <n v="345521.7"/>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600000"/>
    <n v="15835.599999999999"/>
    <n v="92485"/>
    <n v="15835.599999999999"/>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2.3.6.4.04 - Piedra, arcilla y arena"/>
    <s v="(en blanco)"/>
    <s v="(en blanco)"/>
    <n v="500000"/>
    <n v="10124.4"/>
    <n v="150000"/>
    <n v="10124.4"/>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2.3.6.4.06 - Productos abrasivos"/>
    <s v="(en blanco)"/>
    <s v="(en blanco)"/>
    <n v="0"/>
    <n v="23523.3"/>
    <n v="23524"/>
    <n v="23523.3"/>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8700000"/>
    <n v="8700000"/>
    <n v="8700000"/>
    <n v="7969500"/>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2.3.7.2.03 - Productos químicos de uso personal y de laboratorios"/>
    <s v="(en blanco)"/>
    <s v="(en blanco)"/>
    <n v="839532"/>
    <n v="660363.4"/>
    <n v="589532"/>
    <n v="660363.4"/>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900000"/>
    <n v="252940.08000000002"/>
    <n v="500000"/>
    <n v="252940.08000000002"/>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100000"/>
    <n v="320862.06"/>
    <n v="218705"/>
    <n v="320862.0600000000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0"/>
    <n v="379965.9"/>
    <n v="248175"/>
    <n v="379965.9"/>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1.02 - Materiales de limpieza e higiene personal"/>
    <s v="(en blanco)"/>
    <s v="(en blanco)"/>
    <n v="300000"/>
    <n v="347321.2"/>
    <n v="367708"/>
    <n v="347321.2"/>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200000"/>
    <n v="69997.600000000006"/>
    <n v="100000"/>
    <n v="69997.599999999991"/>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200000"/>
    <n v="175183.97999999998"/>
    <n v="200000"/>
    <n v="175183.98"/>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0"/>
    <n v="38999"/>
    <n v="39000"/>
    <n v="38999"/>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0"/>
    <n v="459601.74"/>
    <n v="406608"/>
    <n v="459601.74000000005"/>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5.01 - Útiles de cocina y comedor"/>
    <s v="(en blanco)"/>
    <s v="(en blanco)"/>
    <n v="0"/>
    <n v="731373.44"/>
    <n v="731374"/>
    <n v="731373.44"/>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6.01 - Productos eléctricos y afines"/>
    <s v="(en blanco)"/>
    <s v="(en blanco)"/>
    <n v="517288"/>
    <n v="493684.86"/>
    <n v="408199"/>
    <n v="493684.8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8.01 - Repuestos"/>
    <s v="(en blanco)"/>
    <s v="(en blanco)"/>
    <n v="300000"/>
    <n v="11505"/>
    <n v="15128"/>
    <n v="11505"/>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8.02 - Accesorios"/>
    <s v="(en blanco)"/>
    <s v="(en blanco)"/>
    <n v="200000"/>
    <n v="54993.9"/>
    <n v="52000"/>
    <n v="54993.9"/>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9.01 - Productos y Utiles Varios  n.i.p"/>
    <s v="(en blanco)"/>
    <s v="(en blanco)"/>
    <n v="0"/>
    <n v="156078.59999999998"/>
    <n v="313100"/>
    <n v="156078.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800000"/>
    <n v="91745"/>
    <n v="461000"/>
    <n v="91745"/>
  </r>
  <r>
    <s v="2023"/>
    <x v="0"/>
    <x v="0"/>
    <x v="1"/>
    <x v="1"/>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2.3.9.9.05 - Productos y útiles diversos"/>
    <s v="(en blanco)"/>
    <s v="(en blanco)"/>
    <n v="0"/>
    <n v="275107.56"/>
    <n v="127000"/>
    <n v="275107.56"/>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2.1.1.1.07 - Sueldo fijo por rango"/>
    <s v="(en blanco)"/>
    <s v="(en blanco)"/>
    <n v="211975919"/>
    <n v="291481611.16000003"/>
    <n v="263881611.16"/>
    <n v="264889749.44"/>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2.1.1.1.12 - Sueldo fijo por cargo a personal militar y policial"/>
    <s v="(en blanco)"/>
    <s v="(en blanco)"/>
    <n v="476291116"/>
    <n v="449991116"/>
    <n v="476291116"/>
    <n v="411572846.44"/>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2.1.1.2.08 - Empleados temporales"/>
    <s v="(en blanco)"/>
    <s v="(en blanco)"/>
    <n v="41705004"/>
    <n v="40405004"/>
    <n v="41705004"/>
    <n v="36999504.700000003"/>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2.1.1.4.01 - Sueldo Anual No. 13"/>
    <s v="(en blanco)"/>
    <s v="(en blanco)"/>
    <n v="60691637"/>
    <n v="0"/>
    <n v="66131637"/>
    <n v="0"/>
  </r>
  <r>
    <s v="2023"/>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2.1.2.2.13 - Incentivo por riesgo laboral al personal militar y policial"/>
    <s v="(en blanco)"/>
    <s v="(en blanco)"/>
    <n v="825924"/>
    <n v="825924"/>
    <n v="825924"/>
    <n v="488250.25"/>
  </r>
  <r>
    <s v="2023"/>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2.1.5.1.01 - Contribuciones al seguro de salud"/>
    <s v="(en blanco)"/>
    <s v="(en blanco)"/>
    <n v="20845284"/>
    <n v="23672547.879999999"/>
    <n v="23672547.879999999"/>
    <n v="21403946.199999999"/>
  </r>
  <r>
    <s v="2023"/>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2.1.5.3.01 - Contribuciones al seguro de riesgo laboral"/>
    <s v="(en blanco)"/>
    <s v="(en blanco)"/>
    <n v="3477084"/>
    <n v="4048084"/>
    <n v="4048084"/>
    <n v="3613536.86"/>
  </r>
  <r>
    <s v="2023"/>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2.2.1.5.01 - Servicio de internet y televisión por cable"/>
    <s v="(en blanco)"/>
    <s v="(en blanco)"/>
    <n v="240000"/>
    <n v="176082.66999999998"/>
    <n v="240000"/>
    <n v="176082.67"/>
  </r>
  <r>
    <s v="2023"/>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99 - MULTIPROVINCIAL"/>
    <s v="2.2.1.5.01 - Servicio de internet y televisión por cable"/>
    <s v="(en blanco)"/>
    <s v="(en blanco)"/>
    <n v="0"/>
    <n v="0"/>
    <n v="28000"/>
    <n v="0"/>
  </r>
  <r>
    <s v="2023"/>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99 - MULTIPROVINCIAL"/>
    <s v="2.2.2.2.01 - Impresión, encuadernación y rotulación"/>
    <s v="(en blanco)"/>
    <s v="(en blanco)"/>
    <n v="0"/>
    <n v="164674.9"/>
    <n v="164675"/>
    <n v="164674.9"/>
  </r>
  <r>
    <s v="2023"/>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2.2.2.2.01 - Impresión, encuadernación y rotulación"/>
    <s v="(en blanco)"/>
    <s v="(en blanco)"/>
    <n v="0"/>
    <n v="40120"/>
    <n v="304912"/>
    <n v="0"/>
  </r>
  <r>
    <s v="2023"/>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2.2.5.3.04 - Alquiler de equipo de oficina y muebles"/>
    <s v="(en blanco)"/>
    <s v="(en blanco)"/>
    <n v="0"/>
    <n v="247210"/>
    <n v="471410"/>
    <n v="224200"/>
  </r>
  <r>
    <s v="2023"/>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99 - MULTIPROVINCIAL"/>
    <s v="2.2.6.9.01 - Otros seguros"/>
    <s v="(en blanco)"/>
    <s v="(en blanco)"/>
    <n v="0"/>
    <n v="0"/>
    <n v="1889643"/>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99 - MULTIPROVINCIAL"/>
    <s v="2.2.7.1.01 - Reparaciones y mantenimientos menores en edificaciones"/>
    <s v="(en blanco)"/>
    <s v="(en blanco)"/>
    <n v="0"/>
    <n v="376214.68"/>
    <n v="376215"/>
    <n v="376214.6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573598"/>
    <n v="587918"/>
    <n v="34821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34648"/>
    <n v="334648"/>
    <n v="33464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51340"/>
    <n v="251340"/>
    <n v="25134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0792.15"/>
    <n v="108316"/>
    <n v="90792.15"/>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881183.59000000008"/>
    <n v="1014111"/>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0"/>
    <n v="95053"/>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455952"/>
    <n v="455952"/>
    <n v="455952"/>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0"/>
    <n v="1443199"/>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0"/>
    <n v="85497"/>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708000"/>
    <n v="1039384"/>
    <n v="70800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206512"/>
    <n v="0"/>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10 - FONDO GENERAL"/>
    <s v="99 - MULTIPROVINCIAL"/>
    <s v="2.2.8.6.01 - Eventos generales"/>
    <s v="(en blanco)"/>
    <s v="(en blanco)"/>
    <n v="0"/>
    <n v="876622"/>
    <n v="910000"/>
    <n v="876622"/>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2.2.8.5.01 - Fumigación"/>
    <s v="(en blanco)"/>
    <s v="(en blanco)"/>
    <n v="0"/>
    <n v="235683.33000000002"/>
    <n v="236300"/>
    <n v="37383.33"/>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2.2.8.7.05 - Servicios de informática y sistemas computarizados"/>
    <s v="(en blanco)"/>
    <s v="(en blanco)"/>
    <n v="0"/>
    <n v="0"/>
    <n v="849600"/>
    <n v="0"/>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2.2.8.7.06 - Otros servicios técnicos profesionales"/>
    <s v="(en blanco)"/>
    <s v="(en blanco)"/>
    <n v="0"/>
    <n v="500000"/>
    <n v="500000"/>
    <n v="0"/>
  </r>
  <r>
    <s v="2023"/>
    <x v="0"/>
    <x v="0"/>
    <x v="0"/>
    <x v="0"/>
    <s v="2 - Poder Ejecutivo"/>
    <s v="0203 - MINISTERIO DE DEFENSA"/>
    <s v="0002 - HOSPITAL MILITAR FAD DR RAMON DE LARA"/>
    <s v="4 - SERVICIOS SOCIALES"/>
    <s v="4.2 - Salud"/>
    <s v="4.2.02 - Servicios hospitalarios"/>
    <s v="2.2 - CONTRATACIÓN DE SERVICIOS"/>
    <s v="2.2.9 - OTRAS CONTRATACIONES DE SERVICIOS"/>
    <s v="N"/>
    <s v="00 - N/A"/>
    <s v="20 - FONDOS CON DESTINO ESPECÍFICO"/>
    <s v="99 - MULTIPROVINCIAL"/>
    <s v="2.2.9.1.01 - Otras contrataciones de servicios"/>
    <s v="(en blanco)"/>
    <s v="(en blanco)"/>
    <n v="0"/>
    <n v="166380"/>
    <n v="166380"/>
    <n v="0"/>
  </r>
  <r>
    <s v="2023"/>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2.3.1.1.01 - Alimentos y bebidas para personas"/>
    <s v="(en blanco)"/>
    <s v="(en blanco)"/>
    <n v="10800000"/>
    <n v="9896190"/>
    <n v="10800000"/>
    <n v="9896190"/>
  </r>
  <r>
    <s v="2023"/>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2.3.1.4.01 - Madera, corcho y sus manufacturas"/>
    <s v="(en blanco)"/>
    <s v="(en blanco)"/>
    <n v="0"/>
    <n v="105385.8"/>
    <n v="105386"/>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99 - MULTIPROVINCIAL"/>
    <s v="2.3.2.3.01 - Prendas y accesorios de vestir"/>
    <s v="(en blanco)"/>
    <s v="(en blanco)"/>
    <n v="0"/>
    <n v="166415.4"/>
    <n v="166416"/>
    <n v="166415.4"/>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2.3.2.1.01 - Hilados, fibras, telas y útiles de costura"/>
    <s v="(en blanco)"/>
    <s v="(en blanco)"/>
    <n v="0"/>
    <n v="391422.52"/>
    <n v="397236"/>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2.3.2.2.01 - Acabados textiles"/>
    <s v="(en blanco)"/>
    <s v="(en blanco)"/>
    <n v="0"/>
    <n v="33069.5"/>
    <n v="33070"/>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2.3.2.3.01 - Prendas y accesorios de vestir"/>
    <s v="(en blanco)"/>
    <s v="(en blanco)"/>
    <n v="0"/>
    <n v="232224"/>
    <n v="387158"/>
    <n v="0"/>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99 - MULTIPROVINCIAL"/>
    <s v="2.3.3.1.01 - Papel de escritorio"/>
    <s v="(en blanco)"/>
    <s v="(en blanco)"/>
    <n v="0"/>
    <n v="453887"/>
    <n v="456011"/>
    <n v="453887"/>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99 - MULTIPROVINCIAL"/>
    <s v="2.3.3.3.01 - Productos de artes gráficas"/>
    <s v="(en blanco)"/>
    <s v="(en blanco)"/>
    <n v="0"/>
    <n v="366685"/>
    <n v="366685"/>
    <n v="366685"/>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2.3.3.1.01 - Papel de escritorio"/>
    <s v="(en blanco)"/>
    <s v="(en blanco)"/>
    <n v="0"/>
    <n v="443680"/>
    <n v="1152418"/>
    <n v="0"/>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2.3.3.2.01 - Papel y cartón"/>
    <s v="(en blanco)"/>
    <s v="(en blanco)"/>
    <n v="0"/>
    <n v="524038"/>
    <n v="589528"/>
    <n v="0"/>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2.3.3.3.01 - Productos de artes gráficas"/>
    <s v="(en blanco)"/>
    <s v="(en blanco)"/>
    <n v="0"/>
    <n v="729977.5"/>
    <n v="1077053"/>
    <n v="0"/>
  </r>
  <r>
    <s v="2023"/>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2.3.4.1.01 - Productos medicinales para uso humano"/>
    <s v="(en blanco)"/>
    <s v="(en blanco)"/>
    <n v="60000000"/>
    <n v="47726245.730000004"/>
    <n v="57064000"/>
    <n v="45945015.730000004"/>
  </r>
  <r>
    <s v="2023"/>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2.3.4.1.01 - Productos medicinales para uso humano"/>
    <s v="(en blanco)"/>
    <s v="(en blanco)"/>
    <n v="0"/>
    <n v="32000"/>
    <n v="181193"/>
    <n v="0"/>
  </r>
  <r>
    <s v="2023"/>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99 - MULTIPROVINCIAL"/>
    <s v="2.3.5.3.01 - Llantas y neumáticos"/>
    <s v="(en blanco)"/>
    <s v="(en blanco)"/>
    <n v="0"/>
    <n v="63720"/>
    <n v="63720"/>
    <n v="63720"/>
  </r>
  <r>
    <s v="2023"/>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2.3.5.5.01 - Plástico"/>
    <s v="(en blanco)"/>
    <s v="(en blanco)"/>
    <n v="0"/>
    <n v="57230"/>
    <n v="101551"/>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99 - MULTIPROVINCIAL"/>
    <s v="2.3.6.1.01 - Productos de cemento"/>
    <s v="(en blanco)"/>
    <s v="(en blanco)"/>
    <n v="0"/>
    <n v="65837.78"/>
    <n v="65838"/>
    <n v="65837.78"/>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99 - MULTIPROVINCIAL"/>
    <s v="2.3.6.1.05 - Productos de arcilla y derivados"/>
    <s v="(en blanco)"/>
    <s v="(en blanco)"/>
    <n v="0"/>
    <n v="68349.73"/>
    <n v="68350"/>
    <n v="68349.73"/>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99 - MULTIPROVINCIAL"/>
    <s v="2.3.6.2.01 - Productos de vidrio"/>
    <s v="(en blanco)"/>
    <s v="(en blanco)"/>
    <n v="0"/>
    <n v="9106.65"/>
    <n v="9107"/>
    <n v="9106.65"/>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99 - MULTIPROVINCIAL"/>
    <s v="2.3.6.3.06 - Productos metálicos"/>
    <s v="(en blanco)"/>
    <s v="(en blanco)"/>
    <n v="0"/>
    <n v="36851.4"/>
    <n v="36852"/>
    <n v="36851.4"/>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99 - MULTIPROVINCIAL"/>
    <s v="2.3.6.4.04 - Piedra, arcilla y arena"/>
    <s v="(en blanco)"/>
    <s v="(en blanco)"/>
    <n v="0"/>
    <n v="15930"/>
    <n v="15930"/>
    <n v="1593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1.01 - Productos de cemento"/>
    <s v="(en blanco)"/>
    <s v="(en blanco)"/>
    <n v="0"/>
    <n v="424.8"/>
    <n v="11663"/>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1.05 - Productos de arcilla y derivados"/>
    <s v="(en blanco)"/>
    <s v="(en blanco)"/>
    <n v="0"/>
    <n v="0"/>
    <n v="126668"/>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2.02 - Productos de loza"/>
    <s v="(en blanco)"/>
    <s v="(en blanco)"/>
    <n v="0"/>
    <n v="56958.6"/>
    <n v="134579"/>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3.04 - Herramientas menores"/>
    <s v="(en blanco)"/>
    <s v="(en blanco)"/>
    <n v="0"/>
    <n v="68948.7"/>
    <n v="114856"/>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3.06 - Productos metálicos"/>
    <s v="(en blanco)"/>
    <s v="(en blanco)"/>
    <n v="0"/>
    <n v="130336.90000000001"/>
    <n v="164522"/>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2.3.6.4.06 - Productos abrasivos"/>
    <s v="(en blanco)"/>
    <s v="(en blanco)"/>
    <n v="0"/>
    <n v="708"/>
    <n v="3375"/>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2.3.7.1.01 - Gasolina"/>
    <s v="(en blanco)"/>
    <s v="(en blanco)"/>
    <n v="5700000"/>
    <n v="5700000"/>
    <n v="5700000"/>
    <n v="522500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2.3.7.1.02 - Gasoil"/>
    <s v="(en blanco)"/>
    <s v="(en blanco)"/>
    <n v="2940000"/>
    <n v="2940000"/>
    <n v="2940000"/>
    <n v="269500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2.3.7.2.03 - Productos químicos de uso personal y de laboratorios"/>
    <s v="(en blanco)"/>
    <s v="(en blanco)"/>
    <n v="16800000"/>
    <n v="16718027.6"/>
    <n v="16800000"/>
    <n v="15285377.800000001"/>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2.3.7.2.06 - Pinturas, lacas, barnices, diluyentes y absorbentes para pinturas"/>
    <s v="(en blanco)"/>
    <s v="(en blanco)"/>
    <n v="0"/>
    <n v="281323.23000000004"/>
    <n v="288683"/>
    <n v="281323.23000000004"/>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2.3.7.2.99 - Otros productos químicos y conexos"/>
    <s v="(en blanco)"/>
    <s v="(en blanco)"/>
    <n v="13200000"/>
    <n v="11001225.149999999"/>
    <n v="15506574"/>
    <n v="10512368.130000001"/>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1.05 - Aceites y grasas"/>
    <s v="(en blanco)"/>
    <s v="(en blanco)"/>
    <n v="0"/>
    <n v="172799.2"/>
    <n v="173725"/>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1.06 - Lubricantes"/>
    <s v="(en blanco)"/>
    <s v="(en blanco)"/>
    <n v="0"/>
    <n v="7847"/>
    <n v="7847"/>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2.03 - Productos químicos de uso personal y de laboratorios"/>
    <s v="(en blanco)"/>
    <s v="(en blanco)"/>
    <n v="0"/>
    <n v="0"/>
    <n v="59036"/>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2.05 - Insecticidas, fumigantes y otros"/>
    <s v="(en blanco)"/>
    <s v="(en blanco)"/>
    <n v="0"/>
    <n v="0"/>
    <n v="44456"/>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277083.42"/>
    <n v="828987"/>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2.3.7.2.99 - Otros productos químicos y conexos"/>
    <s v="(en blanco)"/>
    <s v="(en blanco)"/>
    <n v="0"/>
    <n v="3202961.9000000004"/>
    <n v="4167970"/>
    <n v="1080531"/>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1.01 - Útiles y materiales de limpieza e higiene"/>
    <s v="(en blanco)"/>
    <s v="(en blanco)"/>
    <n v="7200000"/>
    <n v="6356364.0599999996"/>
    <n v="7200000"/>
    <n v="5487058.0600000005"/>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2.01 - Útiles  y materiales de escritorio, oficina e informática"/>
    <s v="(en blanco)"/>
    <s v="(en blanco)"/>
    <n v="0"/>
    <n v="331515.65999999997"/>
    <n v="265313"/>
    <n v="331515.65999999997"/>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3.01 - Útiles menores médico, quirúrgicos o de laboratorio"/>
    <s v="(en blanco)"/>
    <s v="(en blanco)"/>
    <n v="42000000"/>
    <n v="38547543.939999983"/>
    <n v="44278402"/>
    <n v="33385097.98"/>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6.01 - Productos eléctricos y afines"/>
    <s v="(en blanco)"/>
    <s v="(en blanco)"/>
    <n v="0"/>
    <n v="105785.81999999999"/>
    <n v="105786"/>
    <n v="105785.81999999999"/>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8.02 - Accesorios"/>
    <s v="(en blanco)"/>
    <s v="(en blanco)"/>
    <n v="0"/>
    <n v="10513.8"/>
    <n v="10514"/>
    <n v="10513.8"/>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9.01 - Productos y Utiles Varios  n.i.p"/>
    <s v="(en blanco)"/>
    <s v="(en blanco)"/>
    <n v="19127983"/>
    <n v="0"/>
    <n v="258"/>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2.3.9.9.04 - Productos y útiles de defensa y seguridad"/>
    <s v="(en blanco)"/>
    <s v="(en blanco)"/>
    <n v="0"/>
    <n v="13386.77"/>
    <n v="13387"/>
    <n v="13386.77"/>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1.01 - Útiles y materiales de limpieza e higiene"/>
    <s v="(en blanco)"/>
    <s v="(en blanco)"/>
    <n v="0"/>
    <n v="9817.6"/>
    <n v="10540"/>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2.01 - Útiles  y materiales de escritorio, oficina e informática"/>
    <s v="(en blanco)"/>
    <s v="(en blanco)"/>
    <n v="0"/>
    <n v="388711.09"/>
    <n v="391912"/>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2.02 - Útiles y materiales  escolares y de enseñanzas"/>
    <s v="(en blanco)"/>
    <s v="(en blanco)"/>
    <n v="0"/>
    <n v="0"/>
    <n v="7918"/>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3.01 - Útiles menores médico, quirúrgicos o de laboratorio"/>
    <s v="(en blanco)"/>
    <s v="(en blanco)"/>
    <n v="0"/>
    <n v="191876.03999999998"/>
    <n v="570511"/>
    <n v="767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6.01 - Productos eléctricos y afines"/>
    <s v="(en blanco)"/>
    <s v="(en blanco)"/>
    <n v="0"/>
    <n v="408506.12"/>
    <n v="1281092"/>
    <n v="20666.52"/>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7.01 - Productos y útiles veterinarios"/>
    <s v="(en blanco)"/>
    <s v="(en blanco)"/>
    <n v="0"/>
    <n v="0"/>
    <n v="66609"/>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8.01 - Repuestos"/>
    <s v="(en blanco)"/>
    <s v="(en blanco)"/>
    <n v="0"/>
    <n v="73150.559999999998"/>
    <n v="110467"/>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8.02 - Accesorios"/>
    <s v="(en blanco)"/>
    <s v="(en blanco)"/>
    <n v="0"/>
    <n v="330979.38"/>
    <n v="846977"/>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9.04 - Productos y útiles de defensa y seguridad"/>
    <s v="(en blanco)"/>
    <s v="(en blanco)"/>
    <n v="0"/>
    <n v="13086.2"/>
    <n v="51615"/>
    <n v="0"/>
  </r>
  <r>
    <s v="2023"/>
    <x v="0"/>
    <x v="0"/>
    <x v="1"/>
    <x v="1"/>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2.3.9.9.05 - Productos y útiles diversos"/>
    <s v="(en blanco)"/>
    <s v="(en blanco)"/>
    <n v="0"/>
    <n v="18465.23"/>
    <n v="54117"/>
    <n v="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2.1.1.1.12 - Sueldo fijo por cargo a personal militar y policial"/>
    <s v="(en blanco)"/>
    <s v="(en blanco)"/>
    <n v="21534000"/>
    <n v="19176900"/>
    <n v="21534000"/>
    <n v="1917690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2.1.1.2.08 - Empleados temporales"/>
    <s v="(en blanco)"/>
    <s v="(en blanco)"/>
    <n v="5035200"/>
    <n v="5176500"/>
    <n v="5035200"/>
    <n v="470500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2.1.1.4.01 - Sueldo Anual No. 13"/>
    <s v="(en blanco)"/>
    <s v="(en blanco)"/>
    <n v="2214100"/>
    <n v="2205658.33"/>
    <n v="2214100"/>
    <n v="0"/>
  </r>
  <r>
    <s v="2023"/>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2.1.5.1.01 - Contribuciones al seguro de salud"/>
    <s v="(en blanco)"/>
    <s v="(en blanco)"/>
    <n v="424660"/>
    <n v="356875.14999999997"/>
    <n v="424660"/>
    <n v="324367.5"/>
  </r>
  <r>
    <s v="2023"/>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2.1.5.3.01 - Contribuciones al seguro de riesgo laboral"/>
    <s v="(en blanco)"/>
    <s v="(en blanco)"/>
    <n v="70944"/>
    <n v="57885.25"/>
    <n v="70944"/>
    <n v="52549.799999999996"/>
  </r>
  <r>
    <s v="2023"/>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2.2.2.2.01 - Impresión, encuadernación y rotulación"/>
    <s v="(en blanco)"/>
    <s v="(en blanco)"/>
    <n v="300000"/>
    <n v="71065.5"/>
    <n v="300000"/>
    <n v="71065.5"/>
  </r>
  <r>
    <s v="2023"/>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2.2.3.1.01 - Viáticos dentro del país"/>
    <s v="(en blanco)"/>
    <s v="(en blanco)"/>
    <n v="200000"/>
    <n v="349500"/>
    <n v="350000"/>
    <n v="349500"/>
  </r>
  <r>
    <s v="2023"/>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2.2.4.1.01 - Pasajes y gastos de transporte"/>
    <s v="(en blanco)"/>
    <s v="(en blanco)"/>
    <n v="1253140"/>
    <n v="0"/>
    <n v="28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2.2.5.3.04 - Alquiler de equipo de oficina y muebles"/>
    <s v="(en blanco)"/>
    <s v="(en blanco)"/>
    <n v="420000"/>
    <n v="305856"/>
    <n v="420000"/>
    <n v="254880"/>
  </r>
  <r>
    <s v="2023"/>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2.2.5.8.01 - Otros alquileres y arrendamientos por derechos de usos"/>
    <s v="(en blanco)"/>
    <s v="(en blanco)"/>
    <n v="70000"/>
    <n v="0"/>
    <n v="7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1.01 - Reparaciones y mantenimientos menores en edificaciones"/>
    <s v="(en blanco)"/>
    <s v="(en blanco)"/>
    <n v="300000"/>
    <n v="947508.47"/>
    <n v="1147353.04"/>
    <n v="947508.47"/>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1.07 - Mantenimiento, reparación, servicios de pintura y sus derivados"/>
    <s v="(en blanco)"/>
    <s v="(en blanco)"/>
    <n v="0"/>
    <n v="0"/>
    <n v="20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160000"/>
    <n v="160000"/>
    <n v="16000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2.06 - Mantenimiento y reparación de equipos de transporte, tracción y elevación"/>
    <s v="(en blanco)"/>
    <s v="(en blanco)"/>
    <n v="100000"/>
    <n v="0"/>
    <n v="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2.07 - Mantenimiento y reparación de equipos industriales y producción"/>
    <s v="(en blanco)"/>
    <s v="(en blanco)"/>
    <n v="0"/>
    <n v="100000"/>
    <n v="100000"/>
    <n v="10000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270000"/>
    <n v="300000"/>
    <n v="27000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2.2.8.5.01 - Fumigación"/>
    <s v="(en blanco)"/>
    <s v="(en blanco)"/>
    <n v="100000"/>
    <n v="189950.07999999999"/>
    <n v="100000"/>
    <n v="189950.07999999999"/>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2.2.8.5.03 - Limpieza e higiene"/>
    <s v="(en blanco)"/>
    <s v="(en blanco)"/>
    <n v="80000"/>
    <n v="355000"/>
    <n v="80000"/>
    <n v="35500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2.2.8.6.01 - Eventos generales"/>
    <s v="(en blanco)"/>
    <s v="(en blanco)"/>
    <n v="1500000"/>
    <n v="0"/>
    <n v="18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2.2.8.7.04 - Servicios de capacitación"/>
    <s v="(en blanco)"/>
    <s v="(en blanco)"/>
    <n v="200000"/>
    <n v="135000"/>
    <n v="200000"/>
    <n v="135000"/>
  </r>
  <r>
    <s v="2023"/>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2.2.9.1.01 - Otras contrataciones de servicios"/>
    <s v="(en blanco)"/>
    <s v="(en blanco)"/>
    <n v="100000"/>
    <n v="0"/>
    <n v="1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2.2.9.2.03 - Servicios de Catering"/>
    <s v="(en blanco)"/>
    <s v="(en blanco)"/>
    <n v="200000"/>
    <n v="534958.66"/>
    <n v="545000.66"/>
    <n v="534958.66"/>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2.3.1.1.01 - Alimentos y bebidas para personas"/>
    <s v="(en blanco)"/>
    <s v="(en blanco)"/>
    <n v="5040000"/>
    <n v="4768396.38"/>
    <n v="5040000"/>
    <n v="4768396.38"/>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2.3.1.3.03 - Productos forestales"/>
    <s v="(en blanco)"/>
    <s v="(en blanco)"/>
    <n v="50000"/>
    <n v="92925"/>
    <n v="50000"/>
    <n v="92925"/>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2.3.1.4.01 - Madera, corcho y sus manufacturas"/>
    <s v="(en blanco)"/>
    <s v="(en blanco)"/>
    <n v="2050000"/>
    <n v="159734.24000000002"/>
    <n v="484999.33999999985"/>
    <n v="159734.24"/>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2.3.2.2.01 - Acabados textiles"/>
    <s v="(en blanco)"/>
    <s v="(en blanco)"/>
    <n v="70000"/>
    <n v="6018"/>
    <n v="70000"/>
    <n v="6018"/>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2.3.2.3.01 - Prendas y accesorios de vestir"/>
    <s v="(en blanco)"/>
    <s v="(en blanco)"/>
    <n v="100000"/>
    <n v="158025.60000000001"/>
    <n v="100000"/>
    <n v="158025.6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2.3.2.4.01 - Calzados"/>
    <s v="(en blanco)"/>
    <s v="(en blanco)"/>
    <n v="100000"/>
    <n v="0"/>
    <n v="10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2.3.3.1.01 - Papel de escritorio"/>
    <s v="(en blanco)"/>
    <s v="(en blanco)"/>
    <n v="3033597"/>
    <n v="123097.60000000001"/>
    <n v="266063.95999999996"/>
    <n v="123097.6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2.3.3.2.01 - Papel y cartón"/>
    <s v="(en blanco)"/>
    <s v="(en blanco)"/>
    <n v="70000"/>
    <n v="65359.1"/>
    <n v="70000"/>
    <n v="65359.1"/>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2.3.3.3.01 - Productos de artes gráficas"/>
    <s v="(en blanco)"/>
    <s v="(en blanco)"/>
    <n v="150000"/>
    <n v="109386"/>
    <n v="150000"/>
    <n v="109386"/>
  </r>
  <r>
    <s v="2023"/>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2.3.4.1.01 - Productos medicinales para uso humano"/>
    <s v="(en blanco)"/>
    <s v="(en blanco)"/>
    <n v="100000"/>
    <n v="235282"/>
    <n v="235282"/>
    <n v="235282"/>
  </r>
  <r>
    <s v="2023"/>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2.3.5.3.01 - Llantas y neumáticos"/>
    <s v="(en blanco)"/>
    <s v="(en blanco)"/>
    <n v="50000"/>
    <n v="0"/>
    <n v="5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2.3.5.5.01 - Plástico"/>
    <s v="(en blanco)"/>
    <s v="(en blanco)"/>
    <n v="100000"/>
    <n v="22939.200000000004"/>
    <n v="100000"/>
    <n v="22939.20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1.01 - Productos de cemento"/>
    <s v="(en blanco)"/>
    <s v="(en blanco)"/>
    <n v="100000"/>
    <n v="39612.6"/>
    <n v="100000"/>
    <n v="39612.6"/>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2.01 - Productos de vidrio"/>
    <s v="(en blanco)"/>
    <s v="(en blanco)"/>
    <n v="50000"/>
    <n v="0"/>
    <n v="5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2.03 - Productos de porcelana"/>
    <s v="(en blanco)"/>
    <s v="(en blanco)"/>
    <n v="100000"/>
    <n v="0"/>
    <n v="10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3.04 - Herramientas menores"/>
    <s v="(en blanco)"/>
    <s v="(en blanco)"/>
    <n v="60000"/>
    <n v="7481.2000000000007"/>
    <n v="60000"/>
    <n v="7481.2000000000007"/>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3.06 - Productos metálicos"/>
    <s v="(en blanco)"/>
    <s v="(en blanco)"/>
    <n v="2500000"/>
    <n v="2633748.2000000002"/>
    <n v="2753140"/>
    <n v="155748.2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2.3.6.4.04 - Piedra, arcilla y arena"/>
    <s v="(en blanco)"/>
    <s v="(en blanco)"/>
    <n v="70000"/>
    <n v="24375.02"/>
    <n v="75000"/>
    <n v="24375"/>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1.01 - Gasolina"/>
    <s v="(en blanco)"/>
    <s v="(en blanco)"/>
    <n v="1800000"/>
    <n v="1800000"/>
    <n v="1800000"/>
    <n v="165000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1.05 - Aceites y grasas"/>
    <s v="(en blanco)"/>
    <s v="(en blanco)"/>
    <n v="50000"/>
    <n v="0"/>
    <n v="5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2.03 - Productos químicos de uso personal y de laboratorios"/>
    <s v="(en blanco)"/>
    <s v="(en blanco)"/>
    <n v="70000"/>
    <n v="0"/>
    <n v="7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2.04 - Abonos y fertilizantes"/>
    <s v="(en blanco)"/>
    <s v="(en blanco)"/>
    <n v="0"/>
    <n v="17700"/>
    <n v="20000"/>
    <n v="1770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2.06 - Pinturas, lacas, barnices, diluyentes y absorbentes para pinturas"/>
    <s v="(en blanco)"/>
    <s v="(en blanco)"/>
    <n v="150000"/>
    <n v="176572.84"/>
    <n v="120000"/>
    <n v="176572.84"/>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2.3.7.2.99 - Otros productos químicos y conexos"/>
    <s v="(en blanco)"/>
    <s v="(en blanco)"/>
    <n v="0"/>
    <n v="147196.44"/>
    <n v="180000"/>
    <n v="147196.44"/>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1.01 - Útiles y materiales de limpieza e higiene"/>
    <s v="(en blanco)"/>
    <s v="(en blanco)"/>
    <n v="120000"/>
    <n v="264911.18"/>
    <n v="120000"/>
    <n v="264911.18"/>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2.01 - Útiles  y materiales de escritorio, oficina e informática"/>
    <s v="(en blanco)"/>
    <s v="(en blanco)"/>
    <n v="130000"/>
    <n v="189511.33"/>
    <n v="130000"/>
    <n v="189511.33000000002"/>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3.01 - Útiles menores médico, quirúrgicos o de laboratorio"/>
    <s v="(en blanco)"/>
    <s v="(en blanco)"/>
    <n v="50000"/>
    <n v="41902.76"/>
    <n v="50000"/>
    <n v="41902.76"/>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5.01 - Útiles de cocina y comedor"/>
    <s v="(en blanco)"/>
    <s v="(en blanco)"/>
    <n v="100000"/>
    <n v="80697.84"/>
    <n v="100000"/>
    <n v="80697.84"/>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6.01 - Productos eléctricos y afines"/>
    <s v="(en blanco)"/>
    <s v="(en blanco)"/>
    <n v="75000"/>
    <n v="14525.8"/>
    <n v="75000"/>
    <n v="14525.8"/>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8.01 - Repuestos"/>
    <s v="(en blanco)"/>
    <s v="(en blanco)"/>
    <n v="180000"/>
    <n v="0"/>
    <n v="54718"/>
    <n v="0"/>
  </r>
  <r>
    <s v="2023"/>
    <x v="0"/>
    <x v="0"/>
    <x v="1"/>
    <x v="1"/>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2.3.9.9.05 - Productos y útiles diversos"/>
    <s v="(en blanco)"/>
    <s v="(en blanco)"/>
    <n v="0"/>
    <n v="21281.3"/>
    <n v="200000"/>
    <n v="21281.3"/>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99 - MULTIPROVINCIAL"/>
    <s v="2.1.1.1.07 - Sueldo fijo por rango"/>
    <s v="(en blanco)"/>
    <s v="(en blanco)"/>
    <n v="1335775"/>
    <n v="1335775"/>
    <n v="1335775"/>
    <n v="1187812.3"/>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99 - MULTIPROVINCIAL"/>
    <s v="2.1.1.1.12 - Sueldo fijo por cargo a personal militar y policial"/>
    <s v="(en blanco)"/>
    <s v="(en blanco)"/>
    <n v="11254410"/>
    <n v="11254410"/>
    <n v="11254410"/>
    <n v="9343675"/>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99 - MULTIPROVINCIAL"/>
    <s v="2.1.1.2.08 - Empleados temporales"/>
    <s v="(en blanco)"/>
    <s v="(en blanco)"/>
    <n v="1869738"/>
    <n v="1869738"/>
    <n v="1869738"/>
    <n v="1483114.8"/>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99 - MULTIPROVINCIAL"/>
    <s v="2.1.1.4.01 - Sueldo Anual No. 13"/>
    <s v="(en blanco)"/>
    <s v="(en blanco)"/>
    <n v="1204961"/>
    <n v="0"/>
    <n v="1204961"/>
    <n v="0"/>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99 - MULTIPROVINCIAL"/>
    <s v="2.1.5.1.01 - Contribuciones al seguro de salud"/>
    <s v="(en blanco)"/>
    <s v="(en blanco)"/>
    <n v="227243"/>
    <n v="227243"/>
    <n v="227243"/>
    <n v="189368.77000000002"/>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99 - MULTIPROVINCIAL"/>
    <s v="2.1.5.2.01 - Contribuciones al seguro de pensiones"/>
    <s v="(en blanco)"/>
    <s v="(en blanco)"/>
    <n v="38326"/>
    <n v="0"/>
    <n v="0"/>
    <n v="0"/>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99 - MULTIPROVINCIAL"/>
    <s v="2.1.5.3.01 - Contribuciones al seguro de riesgo laboral"/>
    <s v="(en blanco)"/>
    <s v="(en blanco)"/>
    <n v="0"/>
    <n v="38326"/>
    <n v="38326"/>
    <n v="30863.200000000001"/>
  </r>
  <r>
    <s v="2023"/>
    <x v="0"/>
    <x v="0"/>
    <x v="0"/>
    <x v="0"/>
    <s v="2 - Poder Ejecutivo"/>
    <s v="0203 - MINISTERIO DE DEFENSA"/>
    <s v="0003 - FOMENTO Y PRODUCCION CUNARIA"/>
    <s v="2 - SERVICIOS ECONÓMICOS"/>
    <s v="2.2 - Agropecuaria, caza, pesca y silvicultura"/>
    <s v="2.2.01 - Agropecuaria"/>
    <s v="2.2 - CONTRATACIÓN DE SERVICIOS"/>
    <s v="2.2.1 - SERVICIOS BÁSICOS"/>
    <s v="N"/>
    <s v="00 - N/A"/>
    <s v="10 - FONDO GENERAL"/>
    <s v="99 - MULTIPROVINCIAL"/>
    <s v="2.2.1.3.01 - Teléfono local"/>
    <s v="(en blanco)"/>
    <s v="(en blanco)"/>
    <n v="300000"/>
    <n v="0"/>
    <n v="288000"/>
    <n v="0"/>
  </r>
  <r>
    <s v="2023"/>
    <x v="0"/>
    <x v="0"/>
    <x v="0"/>
    <x v="0"/>
    <s v="2 - Poder Ejecutivo"/>
    <s v="0203 - MINISTERIO DE DEFENSA"/>
    <s v="0003 - FOMENTO Y PRODUCCION CUNARIA"/>
    <s v="2 - SERVICIOS ECONÓMICOS"/>
    <s v="2.2 - Agropecuaria, caza, pesca y silvicultura"/>
    <s v="2.2.01 - Agropecuaria"/>
    <s v="2.2 - CONTRATACIÓN DE SERVICIOS"/>
    <s v="2.2.1 - SERVICIOS BÁSICOS"/>
    <s v="N"/>
    <s v="00 - N/A"/>
    <s v="10 - FONDO GENERAL"/>
    <s v="99 - MULTIPROVINCIAL"/>
    <s v="2.2.1.7.01 - Agua"/>
    <s v="(en blanco)"/>
    <s v="(en blanco)"/>
    <n v="0"/>
    <n v="0"/>
    <n v="12000"/>
    <n v="0"/>
  </r>
  <r>
    <s v="2023"/>
    <x v="0"/>
    <x v="0"/>
    <x v="0"/>
    <x v="0"/>
    <s v="2 - Poder Ejecutivo"/>
    <s v="0203 - MINISTERIO DE DEFENSA"/>
    <s v="0003 - FOMENTO Y PRODUCCION CUNARIA"/>
    <s v="2 - SERVICIOS ECONÓMICOS"/>
    <s v="2.2 - Agropecuaria, caza, pesca y silvicultura"/>
    <s v="2.2.01 - Agropecuaria"/>
    <s v="2.2 - CONTRATACIÓN DE SERVICIOS"/>
    <s v="2.2.3 - VIÁTICOS"/>
    <s v="N"/>
    <s v="00 - N/A"/>
    <s v="10 - FONDO GENERAL"/>
    <s v="99 - MULTIPROVINCIAL"/>
    <s v="2.2.3.1.01 - Viáticos dentro del país"/>
    <s v="(en blanco)"/>
    <s v="(en blanco)"/>
    <n v="888000"/>
    <n v="888000"/>
    <n v="888000"/>
    <n v="738150"/>
  </r>
  <r>
    <s v="2023"/>
    <x v="0"/>
    <x v="0"/>
    <x v="0"/>
    <x v="0"/>
    <s v="2 - Poder Ejecutivo"/>
    <s v="0203 - MINISTERIO DE DEFENSA"/>
    <s v="0003 - FOMENTO Y PRODUCCION CUNARIA"/>
    <s v="2 - SERVICIOS ECONÓMICOS"/>
    <s v="2.2 - Agropecuaria, caza, pesca y silvicultura"/>
    <s v="2.2.01 - Agropecuaria"/>
    <s v="2.2 - CONTRATACIÓN DE SERVICIOS"/>
    <s v="2.2.6 - SEGUROS"/>
    <s v="N"/>
    <s v="00 - N/A"/>
    <s v="10 - FONDO GENERAL"/>
    <s v="99 - MULTIPROVINCIAL"/>
    <s v="2.2.6.2.01 - Seguro de bienes muebles"/>
    <s v="(en blanco)"/>
    <s v="(en blanco)"/>
    <n v="120000"/>
    <n v="112001.46"/>
    <n v="120000"/>
    <n v="112001.46"/>
  </r>
  <r>
    <s v="2023"/>
    <x v="0"/>
    <x v="0"/>
    <x v="0"/>
    <x v="0"/>
    <s v="2 - Poder Ejecutivo"/>
    <s v="0203 - MINISTERIO DE DEFENSA"/>
    <s v="0003 - FOMENTO Y PRODUCCION CUNARIA"/>
    <s v="2 - SERVICIOS ECONÓMICOS"/>
    <s v="2.2 - Agropecuaria, caza, pesca y silvicultura"/>
    <s v="2.2.01 - Agropecuaria"/>
    <s v="2.3 - MATERIALES Y SUMINISTROS"/>
    <s v="2.3.1 - ALIMENTOS Y PRODUCTOS AGROFORESTALES"/>
    <s v="N"/>
    <s v="00 - N/A"/>
    <s v="10 - FONDO GENERAL"/>
    <s v="99 - MULTIPROVINCIAL"/>
    <s v="2.3.1.1.01 - Alimentos y bebidas para personas"/>
    <s v="(en blanco)"/>
    <s v="(en blanco)"/>
    <n v="888000"/>
    <n v="888000"/>
    <n v="888000"/>
    <n v="739694"/>
  </r>
  <r>
    <s v="2023"/>
    <x v="0"/>
    <x v="0"/>
    <x v="0"/>
    <x v="0"/>
    <s v="2 - Poder Ejecutivo"/>
    <s v="0203 - MINISTERIO DE DEFENSA"/>
    <s v="0003 - FOMENTO Y PRODUCCION CUNARIA"/>
    <s v="2 - SERVICIOS ECONÓMICOS"/>
    <s v="2.2 - Agropecuaria, caza, pesca y silvicultura"/>
    <s v="2.2.01 - Agropecuaria"/>
    <s v="2.3 - MATERIALES Y SUMINISTROS"/>
    <s v="2.3.1 - ALIMENTOS Y PRODUCTOS AGROFORESTALES"/>
    <s v="N"/>
    <s v="00 - N/A"/>
    <s v="10 - FONDO GENERAL"/>
    <s v="99 - MULTIPROVINCIAL"/>
    <s v="2.3.1.2.01 - Alimentos para animales"/>
    <s v="(en blanco)"/>
    <s v="(en blanco)"/>
    <n v="4704000"/>
    <n v="4703700"/>
    <n v="4704000"/>
    <n v="3515375"/>
  </r>
  <r>
    <s v="2023"/>
    <x v="0"/>
    <x v="0"/>
    <x v="0"/>
    <x v="0"/>
    <s v="2 - Poder Ejecutivo"/>
    <s v="0203 - MINISTERIO DE DEFENSA"/>
    <s v="0003 - FOMENTO Y PRODUCCION CUNARIA"/>
    <s v="2 - SERVICIOS ECONÓMICOS"/>
    <s v="2.2 - Agropecuaria, caza, pesca y silvicultura"/>
    <s v="2.2.01 - Agropecuaria"/>
    <s v="2.3 - MATERIALES Y SUMINISTROS"/>
    <s v="2.3.3 - PAPEL, CARTÓN E IMPRESOS"/>
    <s v="N"/>
    <s v="00 - N/A"/>
    <s v="10 - FONDO GENERAL"/>
    <s v="99 - MULTIPROVINCIAL"/>
    <s v="2.3.3.1.01 - Papel de escritorio"/>
    <s v="(en blanco)"/>
    <s v="(en blanco)"/>
    <n v="100000"/>
    <n v="0"/>
    <n v="100000"/>
    <n v="0"/>
  </r>
  <r>
    <s v="2023"/>
    <x v="0"/>
    <x v="0"/>
    <x v="0"/>
    <x v="0"/>
    <s v="2 - Poder Ejecutivo"/>
    <s v="0203 - MINISTERIO DE DEFENSA"/>
    <s v="0003 - FOMENTO Y PRODUCCION CUNARIA"/>
    <s v="2 - SERVICIOS ECONÓMICOS"/>
    <s v="2.2 - Agropecuaria, caza, pesca y silvicultura"/>
    <s v="2.2.01 - Agropecuaria"/>
    <s v="2.3 - MATERIALES Y SUMINISTROS"/>
    <s v="2.3.3 - PAPEL, CARTÓN E IMPRESOS"/>
    <s v="N"/>
    <s v="00 - N/A"/>
    <s v="10 - FONDO GENERAL"/>
    <s v="99 - MULTIPROVINCIAL"/>
    <s v="2.3.3.2.01 - Papel y cartón"/>
    <s v="(en blanco)"/>
    <s v="(en blanco)"/>
    <n v="75000"/>
    <n v="0"/>
    <n v="75000"/>
    <n v="0"/>
  </r>
  <r>
    <s v="2023"/>
    <x v="0"/>
    <x v="0"/>
    <x v="0"/>
    <x v="0"/>
    <s v="2 - Poder Ejecutivo"/>
    <s v="0203 - MINISTERIO DE DEFENSA"/>
    <s v="0003 - FOMENTO Y PRODUCCION CUNARIA"/>
    <s v="2 - SERVICIOS ECONÓMICOS"/>
    <s v="2.2 - Agropecuaria, caza, pesca y silvicultura"/>
    <s v="2.2.01 - Agropecuaria"/>
    <s v="2.3 - MATERIALES Y SUMINISTROS"/>
    <s v="2.3.4 - PRODUCTOS FARMACÉUTICOS"/>
    <s v="N"/>
    <s v="00 - N/A"/>
    <s v="10 - FONDO GENERAL"/>
    <s v="99 - MULTIPROVINCIAL"/>
    <s v="2.3.4.2.01 - Productos medicinales para uso veterinario"/>
    <s v="(en blanco)"/>
    <s v="(en blanco)"/>
    <n v="2353158"/>
    <n v="949816"/>
    <n v="1642881.48"/>
    <n v="801822"/>
  </r>
  <r>
    <s v="2023"/>
    <x v="0"/>
    <x v="0"/>
    <x v="0"/>
    <x v="0"/>
    <s v="2 - Poder Ejecutivo"/>
    <s v="0203 - MINISTERIO DE DEFENSA"/>
    <s v="0003 - FOMENTO Y PRODUCCION CUNARIA"/>
    <s v="2 - SERVICIOS ECONÓMICOS"/>
    <s v="2.2 - Agropecuaria, caza, pesca y silvicultura"/>
    <s v="2.2.01 - Agropecuaria"/>
    <s v="2.3 - MATERIALES Y SUMINISTROS"/>
    <s v="2.3.5 - CUERO, CAUCHO Y PLÁSTICO"/>
    <s v="N"/>
    <s v="00 - N/A"/>
    <s v="10 - FONDO GENERAL"/>
    <s v="99 - MULTIPROVINCIAL"/>
    <s v="2.3.5.3.01 - Llantas y neumáticos"/>
    <s v="(en blanco)"/>
    <s v="(en blanco)"/>
    <n v="250000"/>
    <n v="0"/>
    <n v="71037.799999999988"/>
    <n v="0"/>
  </r>
  <r>
    <s v="2023"/>
    <x v="0"/>
    <x v="0"/>
    <x v="0"/>
    <x v="0"/>
    <s v="2 - Poder Ejecutivo"/>
    <s v="0203 - MINISTERIO DE DEFENSA"/>
    <s v="0003 - FOMENTO Y PRODUCCION CUNARIA"/>
    <s v="2 - SERVICIOS ECONÓMICOS"/>
    <s v="2.2 - Agropecuaria, caza, pesca y silvicultura"/>
    <s v="2.2.01 - Agropecuaria"/>
    <s v="2.3 - MATERIALES Y SUMINISTROS"/>
    <s v="2.3.5 - CUERO, CAUCHO Y PLÁSTICO"/>
    <s v="N"/>
    <s v="00 - N/A"/>
    <s v="10 - FONDO GENERAL"/>
    <s v="99 - MULTIPROVINCIAL"/>
    <s v="2.3.5.5.01 - Plástico"/>
    <s v="(en blanco)"/>
    <s v="(en blanco)"/>
    <n v="150000"/>
    <n v="43824.03"/>
    <n v="150000"/>
    <n v="43824.03"/>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99 - MULTIPROVINCIAL"/>
    <s v="2.3.6.1.01 - Productos de cemento"/>
    <s v="(en blanco)"/>
    <s v="(en blanco)"/>
    <n v="0"/>
    <n v="19196.71"/>
    <n v="19718"/>
    <n v="19196.71"/>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99 - MULTIPROVINCIAL"/>
    <s v="2.3.6.1.02 - Productos de cal"/>
    <s v="(en blanco)"/>
    <s v="(en blanco)"/>
    <n v="0"/>
    <n v="3540"/>
    <n v="3540"/>
    <n v="3540"/>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99 - MULTIPROVINCIAL"/>
    <s v="2.3.6.2.02 - Productos de loza"/>
    <s v="(en blanco)"/>
    <s v="(en blanco)"/>
    <n v="0"/>
    <n v="70800"/>
    <n v="54000"/>
    <n v="70800"/>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99 - MULTIPROVINCIAL"/>
    <s v="2.3.6.3.04 - Herramientas menores"/>
    <s v="(en blanco)"/>
    <s v="(en blanco)"/>
    <n v="0"/>
    <n v="389.4"/>
    <n v="389.4"/>
    <n v="389.4"/>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99 - MULTIPROVINCIAL"/>
    <s v="2.3.6.3.06 - Productos metálicos"/>
    <s v="(en blanco)"/>
    <s v="(en blanco)"/>
    <n v="150000"/>
    <n v="8673"/>
    <n v="50000"/>
    <n v="8673"/>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99 - MULTIPROVINCIAL"/>
    <s v="2.3.7.1.02 - Gasoil"/>
    <s v="(en blanco)"/>
    <s v="(en blanco)"/>
    <n v="4800000"/>
    <n v="4800000"/>
    <n v="4800000"/>
    <n v="440000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99 - MULTIPROVINCIAL"/>
    <s v="2.3.7.1.06 - Lubricantes"/>
    <s v="(en blanco)"/>
    <s v="(en blanco)"/>
    <n v="50000"/>
    <n v="0"/>
    <n v="50000"/>
    <n v="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99 - MULTIPROVINCIAL"/>
    <s v="2.3.7.2.06 - Pinturas, lacas, barnices, diluyentes y absorbentes para pinturas"/>
    <s v="(en blanco)"/>
    <s v="(en blanco)"/>
    <n v="100000"/>
    <n v="398840"/>
    <n v="348840"/>
    <n v="39884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99 - MULTIPROVINCIAL"/>
    <s v="2.3.7.2.99 - Otros productos químicos y conexos"/>
    <s v="(en blanco)"/>
    <s v="(en blanco)"/>
    <n v="0"/>
    <n v="5546"/>
    <n v="6500"/>
    <n v="5546"/>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1.01 - Útiles y materiales de limpieza e higiene"/>
    <s v="(en blanco)"/>
    <s v="(en blanco)"/>
    <n v="75000"/>
    <n v="0"/>
    <n v="75000"/>
    <n v="0"/>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2.01 - Útiles  y materiales de escritorio, oficina e informática"/>
    <s v="(en blanco)"/>
    <s v="(en blanco)"/>
    <n v="150000"/>
    <n v="2568.62"/>
    <n v="129439.15"/>
    <n v="2568.62"/>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6.01 - Productos eléctricos y afines"/>
    <s v="(en blanco)"/>
    <s v="(en blanco)"/>
    <n v="35000"/>
    <n v="99874.01999999999"/>
    <n v="73475"/>
    <n v="99874.01999999999"/>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7.01 - Productos y útiles veterinarios"/>
    <s v="(en blanco)"/>
    <s v="(en blanco)"/>
    <n v="250000"/>
    <n v="646000"/>
    <n v="646000"/>
    <n v="646000"/>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8.01 - Repuestos"/>
    <s v="(en blanco)"/>
    <s v="(en blanco)"/>
    <n v="300000"/>
    <n v="261315.72"/>
    <n v="420305.72"/>
    <n v="261315.72"/>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8.02 - Accesorios"/>
    <s v="(en blanco)"/>
    <s v="(en blanco)"/>
    <n v="0"/>
    <n v="255395.66"/>
    <n v="30471"/>
    <n v="255395.66"/>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99 - MULTIPROVINCIAL"/>
    <s v="2.3.9.9.04 - Productos y útiles de defensa y seguridad"/>
    <s v="(en blanco)"/>
    <s v="(en blanco)"/>
    <n v="0"/>
    <n v="127440"/>
    <n v="91560.45"/>
    <n v="12744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2.1.1.1.07 - Sueldo fijo por rango"/>
    <s v="(en blanco)"/>
    <s v="(en blanco)"/>
    <n v="70181067"/>
    <n v="87800891.939999998"/>
    <n v="87815891.939999998"/>
    <n v="78635559.429999992"/>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2.1.1.1.12 - Sueldo fijo por cargo a personal militar y policial"/>
    <s v="(en blanco)"/>
    <s v="(en blanco)"/>
    <n v="16928846"/>
    <n v="18076846"/>
    <n v="15973846"/>
    <n v="1643180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2.1.1.4.01 - Sueldo Anual No. 13"/>
    <s v="(en blanco)"/>
    <s v="(en blanco)"/>
    <n v="7259319"/>
    <n v="0"/>
    <n v="8975119"/>
    <n v="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2.1.2.2.13 - Incentivo por riesgo laboral al personal militar y policial"/>
    <s v="(en blanco)"/>
    <s v="(en blanco)"/>
    <n v="1440825"/>
    <n v="1440825"/>
    <n v="1440825"/>
    <n v="1077246.25"/>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2.1.5.1.01 - Contribuciones al seguro de salud"/>
    <s v="(en blanco)"/>
    <s v="(en blanco)"/>
    <n v="4975680"/>
    <n v="6146297.6899999995"/>
    <n v="6146297.6899999995"/>
    <n v="5575262.7000000002"/>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2.1.5.3.01 - Contribuciones al seguro de riesgo laboral"/>
    <s v="(en blanco)"/>
    <s v="(en blanco)"/>
    <n v="842173"/>
    <n v="1034953"/>
    <n v="1036453"/>
    <n v="943626.10000000021"/>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2.2.3.1.01 - Viáticos dentro del país"/>
    <s v="(en blanco)"/>
    <s v="(en blanco)"/>
    <n v="844800"/>
    <n v="844800"/>
    <n v="844800"/>
    <n v="77130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2.2.5.3.04 - Alquiler de equipo de oficina y muebles"/>
    <s v="(en blanco)"/>
    <s v="(en blanco)"/>
    <n v="321360"/>
    <n v="321359.96000000002"/>
    <n v="321360"/>
    <n v="271177.06999999995"/>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2.2.5.8.01 - Otros alquileres y arrendamientos por derechos de usos"/>
    <s v="(en blanco)"/>
    <s v="(en blanco)"/>
    <n v="5297"/>
    <n v="0"/>
    <n v="240685"/>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2.2.7.1.06 - Mantenimiento y reparación de instalaciones eléctricas"/>
    <s v="(en blanco)"/>
    <s v="(en blanco)"/>
    <n v="0"/>
    <n v="82380.52"/>
    <n v="62000"/>
    <n v="82380.52"/>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669"/>
    <n v="0"/>
    <n v="20669"/>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6712.66"/>
    <n v="46813"/>
    <n v="46712.66"/>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99 - MULTIPROVINCIAL"/>
    <s v="2.2.8.6.01 - Eventos generales"/>
    <s v="(en blanco)"/>
    <s v="(en blanco)"/>
    <n v="25000"/>
    <n v="0"/>
    <n v="1876687"/>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99 - MULTIPROVINCIAL"/>
    <s v="2.2.8.7.04 - Servicios de capacitación"/>
    <s v="(en blanco)"/>
    <s v="(en blanco)"/>
    <n v="1412715"/>
    <n v="0"/>
    <n v="600872"/>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2.2.9.2.01 - Servicios de alimentación"/>
    <s v="(en blanco)"/>
    <s v="(en blanco)"/>
    <n v="0"/>
    <n v="0"/>
    <n v="121493"/>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2.3.1.4.01 - Madera, corcho y sus manufacturas"/>
    <s v="(en blanco)"/>
    <s v="(en blanco)"/>
    <n v="55000"/>
    <n v="32555.01"/>
    <n v="32600"/>
    <n v="32555.0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2.3.2.1.01 - Hilados, fibras, telas y útiles de costura"/>
    <s v="(en blanco)"/>
    <s v="(en blanco)"/>
    <n v="4000000"/>
    <n v="59113.99"/>
    <n v="100"/>
    <n v="59113.99"/>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2.3.2.2.01 - Acabados textiles"/>
    <s v="(en blanco)"/>
    <s v="(en blanco)"/>
    <n v="400000"/>
    <n v="447881.45999999996"/>
    <n v="350000"/>
    <n v="447881.4599999999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2.3.2.3.01 - Prendas y accesorios de vestir"/>
    <s v="(en blanco)"/>
    <s v="(en blanco)"/>
    <n v="700000"/>
    <n v="158651"/>
    <n v="1713698"/>
    <n v="15865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2.3.2.4.01 - Calzados"/>
    <s v="(en blanco)"/>
    <s v="(en blanco)"/>
    <n v="220000"/>
    <n v="40887"/>
    <n v="200000"/>
    <n v="40887"/>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2.3.3.1.01 - Papel de escritorio"/>
    <s v="(en blanco)"/>
    <s v="(en blanco)"/>
    <n v="3212746"/>
    <n v="1334726.3199999998"/>
    <n v="1804560.42"/>
    <n v="1244137.720000000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2.3.3.2.01 - Papel y cartón"/>
    <s v="(en blanco)"/>
    <s v="(en blanco)"/>
    <n v="250000"/>
    <n v="218737.78000000003"/>
    <n v="250000"/>
    <n v="218737.7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2.3.3.3.01 - Productos de artes gráficas"/>
    <s v="(en blanco)"/>
    <s v="(en blanco)"/>
    <n v="170000"/>
    <n v="488461"/>
    <n v="383010"/>
    <n v="48846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2.3.5.3.01 - Llantas y neumáticos"/>
    <s v="(en blanco)"/>
    <s v="(en blanco)"/>
    <n v="5000"/>
    <n v="0"/>
    <n v="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2.3.5.5.01 - Plástico"/>
    <s v="(en blanco)"/>
    <s v="(en blanco)"/>
    <n v="60000"/>
    <n v="3999.96"/>
    <n v="4000"/>
    <n v="3999.9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1.01 - Productos de cemento"/>
    <s v="(en blanco)"/>
    <s v="(en blanco)"/>
    <n v="15000"/>
    <n v="13452"/>
    <n v="15000"/>
    <n v="1345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1.04 - Productos de yeso"/>
    <s v="(en blanco)"/>
    <s v="(en blanco)"/>
    <n v="0"/>
    <n v="7080"/>
    <n v="8200"/>
    <n v="708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2.02 - Productos de loza"/>
    <s v="(en blanco)"/>
    <s v="(en blanco)"/>
    <n v="0"/>
    <n v="71175.240000000005"/>
    <n v="100"/>
    <n v="71175.24000000000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2.03 - Productos de porcelana"/>
    <s v="(en blanco)"/>
    <s v="(en blanco)"/>
    <n v="150000"/>
    <n v="0"/>
    <n v="326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3.04 - Herramientas menores"/>
    <s v="(en blanco)"/>
    <s v="(en blanco)"/>
    <n v="180000"/>
    <n v="193076.45999999996"/>
    <n v="182199.99"/>
    <n v="193076.4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3.06 - Productos metálicos"/>
    <s v="(en blanco)"/>
    <s v="(en blanco)"/>
    <n v="650000"/>
    <n v="44418.280000000006"/>
    <n v="1047639.28"/>
    <n v="44418.2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4.04 - Piedra, arcilla y arena"/>
    <s v="(en blanco)"/>
    <s v="(en blanco)"/>
    <n v="60000"/>
    <n v="19135.72"/>
    <n v="13895.5"/>
    <n v="19135.7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2.3.6.4.06 - Productos abrasivos"/>
    <s v="(en blanco)"/>
    <s v="(en blanco)"/>
    <n v="0"/>
    <n v="6349.34"/>
    <n v="100"/>
    <n v="6349.34"/>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2.3.7.1.01 - Gasolina"/>
    <s v="(en blanco)"/>
    <s v="(en blanco)"/>
    <n v="4200000"/>
    <n v="4200000"/>
    <n v="4200000"/>
    <n v="367500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2.3.7.1.05 - Aceites y grasas"/>
    <s v="(en blanco)"/>
    <s v="(en blanco)"/>
    <n v="10000"/>
    <n v="0"/>
    <n v="100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2.3.7.2.05 - Insecticidas, fumigantes y otros"/>
    <s v="(en blanco)"/>
    <s v="(en blanco)"/>
    <n v="25000"/>
    <n v="9587.5"/>
    <n v="25100"/>
    <n v="9587.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2.3.7.2.06 - Pinturas, lacas, barnices, diluyentes y absorbentes para pinturas"/>
    <s v="(en blanco)"/>
    <s v="(en blanco)"/>
    <n v="1130000"/>
    <n v="2039538.7800000003"/>
    <n v="3669700.2199999997"/>
    <n v="2039538.779999999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2.3.7.2.99 - Otros productos químicos y conexos"/>
    <s v="(en blanco)"/>
    <s v="(en blanco)"/>
    <n v="112000"/>
    <n v="182995.6"/>
    <n v="112100"/>
    <n v="182995.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1.01 - Útiles y materiales de limpieza e higiene"/>
    <s v="(en blanco)"/>
    <s v="(en blanco)"/>
    <n v="1069999"/>
    <n v="950912.44"/>
    <n v="1518001.01"/>
    <n v="950912.44"/>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2.01 - Útiles  y materiales de escritorio, oficina e informática"/>
    <s v="(en blanco)"/>
    <s v="(en blanco)"/>
    <n v="430000"/>
    <n v="786348.45000000007"/>
    <n v="130100"/>
    <n v="786348.45000000007"/>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3.01 - Útiles menores médico, quirúrgicos o de laboratorio"/>
    <s v="(en blanco)"/>
    <s v="(en blanco)"/>
    <n v="70000"/>
    <n v="0"/>
    <n v="700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4.01 - Útiles destinados a actividades deportivas, culturales y recreativas"/>
    <s v="(en blanco)"/>
    <s v="(en blanco)"/>
    <n v="0"/>
    <n v="159759.82"/>
    <n v="100"/>
    <n v="159759.8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5.01 - Útiles de cocina y comedor"/>
    <s v="(en blanco)"/>
    <s v="(en blanco)"/>
    <n v="0"/>
    <n v="18835.990000000002"/>
    <n v="100"/>
    <n v="18835.99000000000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6.01 - Productos eléctricos y afines"/>
    <s v="(en blanco)"/>
    <s v="(en blanco)"/>
    <n v="320000"/>
    <n v="896104.04000000015"/>
    <n v="320100"/>
    <n v="896104.0400000001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8.01 - Repuestos"/>
    <s v="(en blanco)"/>
    <s v="(en blanco)"/>
    <n v="60000"/>
    <n v="178368.09"/>
    <n v="60000"/>
    <n v="178368.09000000003"/>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8.02 - Accesorios"/>
    <s v="(en blanco)"/>
    <s v="(en blanco)"/>
    <n v="0"/>
    <n v="249628.25"/>
    <n v="100"/>
    <n v="249628.2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9.01 - Productos y Utiles Varios  n.i.p"/>
    <s v="(en blanco)"/>
    <s v="(en blanco)"/>
    <n v="5130000"/>
    <n v="0"/>
    <n v="2346499.1000000006"/>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9.04 - Productos y útiles de defensa y seguridad"/>
    <s v="(en blanco)"/>
    <s v="(en blanco)"/>
    <n v="110000"/>
    <n v="80765.100000000006"/>
    <n v="110000"/>
    <n v="80765.100000000006"/>
  </r>
  <r>
    <s v="2023"/>
    <x v="0"/>
    <x v="0"/>
    <x v="1"/>
    <x v="1"/>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2.3.9.9.05 - Productos y útiles diversos"/>
    <s v="(en blanco)"/>
    <s v="(en blanco)"/>
    <n v="0"/>
    <n v="297388.76"/>
    <n v="79300"/>
    <n v="297388.76"/>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6200000"/>
    <n v="16200000"/>
    <n v="16200000"/>
    <n v="1485000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2.1.1.2.08 - Empleados temporales"/>
    <s v="(en blanco)"/>
    <s v="(en blanco)"/>
    <n v="3066999"/>
    <n v="3066999"/>
    <n v="3066999"/>
    <n v="280500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2.1.1.4.01 - Sueldo Anual No. 13"/>
    <s v="(en blanco)"/>
    <s v="(en blanco)"/>
    <n v="1605584"/>
    <n v="0"/>
    <n v="1605584"/>
    <n v="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2.1.1.5.04 - Proporción de vacaciones no disfrutadas"/>
    <s v="(en blanco)"/>
    <s v="(en blanco)"/>
    <n v="25000"/>
    <n v="0"/>
    <n v="25000"/>
    <n v="0"/>
  </r>
  <r>
    <s v="2023"/>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270000"/>
    <n v="270000"/>
    <n v="270000"/>
    <n v="244816"/>
  </r>
  <r>
    <s v="2023"/>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215300"/>
    <n v="215300"/>
    <n v="215300"/>
    <n v="198874.5"/>
  </r>
  <r>
    <s v="2023"/>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50000"/>
    <n v="50000"/>
    <n v="50000"/>
    <n v="33660"/>
  </r>
  <r>
    <s v="2023"/>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2.2.1.3.01 - Teléfono local"/>
    <s v="(en blanco)"/>
    <s v="(en blanco)"/>
    <n v="1000000"/>
    <n v="842675.19999999995"/>
    <n v="1000000"/>
    <n v="842675.20000000019"/>
  </r>
  <r>
    <s v="2023"/>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100000"/>
    <n v="22081.08"/>
    <n v="100000"/>
    <n v="22080.080000000002"/>
  </r>
  <r>
    <s v="2023"/>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2.2.3.1.01 - Viáticos dentro del país"/>
    <s v="(en blanco)"/>
    <s v="(en blanco)"/>
    <n v="400000"/>
    <n v="300800"/>
    <n v="400000"/>
    <n v="30080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2.2.7.1.02 - Mantenimientos y reparaciones especiales"/>
    <s v="(en blanco)"/>
    <s v="(en blanco)"/>
    <n v="0"/>
    <n v="549999.98"/>
    <n v="550000"/>
    <n v="549999.98"/>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0"/>
    <n v="0"/>
    <n v="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80000"/>
    <n v="0"/>
    <n v="220000"/>
    <n v="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0"/>
    <n v="0"/>
  </r>
  <r>
    <s v="2023"/>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2.2.8.7.04 - Servicios de capacitación"/>
    <s v="(en blanco)"/>
    <s v="(en blanco)"/>
    <n v="300000"/>
    <n v="0"/>
    <n v="300000"/>
    <n v="0"/>
  </r>
  <r>
    <s v="2023"/>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1500000"/>
    <n v="1374874.2"/>
    <n v="1500000"/>
    <n v="1374874.2"/>
  </r>
  <r>
    <s v="2023"/>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2.3.1.2.01 - Alimentos para animales"/>
    <s v="(en blanco)"/>
    <s v="(en blanco)"/>
    <n v="600000"/>
    <n v="449550"/>
    <n v="600000"/>
    <n v="449550"/>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2.3.2.2.01 - Acabados textiles"/>
    <s v="(en blanco)"/>
    <s v="(en blanco)"/>
    <n v="200000"/>
    <n v="0"/>
    <n v="200000"/>
    <n v="0"/>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2.3.2.3.01 - Prendas y accesorios de vestir"/>
    <s v="(en blanco)"/>
    <s v="(en blanco)"/>
    <n v="450000"/>
    <n v="695178.07000000007"/>
    <n v="450000"/>
    <n v="495190.82"/>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2.3.2.4.01 - Calzados"/>
    <s v="(en blanco)"/>
    <s v="(en blanco)"/>
    <n v="300000"/>
    <n v="0"/>
    <n v="100000"/>
    <n v="0"/>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2.3.3.1.01 - Papel de escritorio"/>
    <s v="(en blanco)"/>
    <s v="(en blanco)"/>
    <n v="200000"/>
    <n v="83399.78"/>
    <n v="200000"/>
    <n v="83399.78"/>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2.3.3.2.01 - Papel y cartón"/>
    <s v="(en blanco)"/>
    <s v="(en blanco)"/>
    <n v="100000"/>
    <n v="94034.2"/>
    <n v="100000"/>
    <n v="62634.400000000001"/>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2.3.3.3.01 - Productos de artes gráficas"/>
    <s v="(en blanco)"/>
    <s v="(en blanco)"/>
    <n v="50000"/>
    <n v="0"/>
    <n v="0"/>
    <n v="0"/>
  </r>
  <r>
    <s v="2023"/>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2.3.5.3.01 - Llantas y neumáticos"/>
    <s v="(en blanco)"/>
    <s v="(en blanco)"/>
    <n v="350000"/>
    <n v="349999.32999999996"/>
    <n v="350000"/>
    <n v="349999.32999999996"/>
  </r>
  <r>
    <s v="2023"/>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2.3.5.5.01 - Plástico"/>
    <s v="(en blanco)"/>
    <s v="(en blanco)"/>
    <n v="25000"/>
    <n v="0"/>
    <n v="0"/>
    <n v="0"/>
  </r>
  <r>
    <s v="2023"/>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25000"/>
    <n v="0"/>
    <n v="0"/>
    <n v="0"/>
  </r>
  <r>
    <s v="2023"/>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50000"/>
    <n v="0"/>
    <n v="0"/>
    <n v="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4680000"/>
    <n v="5400000"/>
    <n v="4680000"/>
    <n v="495000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2.3.7.1.02 - Gasoil"/>
    <s v="(en blanco)"/>
    <s v="(en blanco)"/>
    <n v="4890000"/>
    <n v="4152558.4699999997"/>
    <n v="4890000"/>
    <n v="3807953.04"/>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215000"/>
    <n v="0"/>
    <n v="215000"/>
    <n v="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400000"/>
    <n v="399341.5"/>
    <n v="700000"/>
    <n v="399341.5"/>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400000"/>
    <n v="512578.79"/>
    <n v="503606"/>
    <n v="340064.2"/>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1.02 - Materiales de limpieza e higiene personal"/>
    <s v="(en blanco)"/>
    <s v="(en blanco)"/>
    <n v="46812"/>
    <n v="0"/>
    <n v="46812"/>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350000"/>
    <n v="317004.65000000002"/>
    <n v="496394"/>
    <n v="317004.65000000002"/>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5.01 - Útiles de cocina y comedor"/>
    <s v="(en blanco)"/>
    <s v="(en blanco)"/>
    <n v="70350"/>
    <n v="70233.600000000006"/>
    <n v="70350"/>
    <n v="70233.600000000006"/>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6.01 - Productos eléctricos y afines"/>
    <s v="(en blanco)"/>
    <s v="(en blanco)"/>
    <n v="90000"/>
    <n v="89975"/>
    <n v="90000"/>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8.01 - Repuestos"/>
    <s v="(en blanco)"/>
    <s v="(en blanco)"/>
    <n v="300000"/>
    <n v="0"/>
    <n v="100000"/>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9.01 - Productos y Utiles Varios  n.i.p"/>
    <s v="(en blanco)"/>
    <s v="(en blanco)"/>
    <n v="50000"/>
    <n v="0"/>
    <n v="50000"/>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50000"/>
    <n v="61007.89"/>
    <n v="50000"/>
    <n v="61007.89"/>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2.1.1.1.07 - Sueldo fijo por rango"/>
    <s v="(en blanco)"/>
    <s v="(en blanco)"/>
    <n v="18007200"/>
    <n v="18006000"/>
    <n v="18007200"/>
    <n v="16033513.460000001"/>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2.1.1.1.12 - Sueldo fijo por cargo a personal militar y policial"/>
    <s v="(en blanco)"/>
    <s v="(en blanco)"/>
    <n v="40444800"/>
    <n v="40446000"/>
    <n v="40444800"/>
    <n v="36979500"/>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2.1.1.4.01 - Sueldo Anual No. 13"/>
    <s v="(en blanco)"/>
    <s v="(en blanco)"/>
    <n v="4871000"/>
    <n v="4871000"/>
    <n v="4871000"/>
    <n v="0"/>
  </r>
  <r>
    <s v="2023"/>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300000"/>
    <n v="1300000"/>
    <n v="1300000"/>
    <n v="1136776.2899999998"/>
  </r>
  <r>
    <s v="2023"/>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230000"/>
    <n v="230000"/>
    <n v="230000"/>
    <n v="192401.93999999997"/>
  </r>
  <r>
    <s v="2023"/>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2.2.1.3.01 - Teléfono local"/>
    <s v="(en blanco)"/>
    <s v="(en blanco)"/>
    <n v="2160000"/>
    <n v="2329514"/>
    <n v="2329505"/>
    <n v="1976199.5399999998"/>
  </r>
  <r>
    <s v="2023"/>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240000"/>
    <n v="347691"/>
    <n v="347700"/>
    <n v="222430.15"/>
  </r>
  <r>
    <s v="2023"/>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2.2.6.1.01 - Seguro de bienes inmuebles e infraestructura"/>
    <s v="(en blanco)"/>
    <s v="(en blanco)"/>
    <n v="2500000"/>
    <n v="0"/>
    <n v="1144795"/>
    <n v="0"/>
  </r>
  <r>
    <s v="2023"/>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2.2.6.2.01 - Seguro de bienes muebles"/>
    <s v="(en blanco)"/>
    <s v="(en blanco)"/>
    <n v="1000000"/>
    <n v="0"/>
    <n v="1000000"/>
    <n v="0"/>
  </r>
  <r>
    <s v="2023"/>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9120000"/>
    <n v="9120000"/>
    <n v="9120000"/>
    <n v="8354790"/>
  </r>
  <r>
    <s v="2023"/>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2.3.2.1.01 - Hilados, fibras, telas y útiles de costura"/>
    <s v="(en blanco)"/>
    <s v="(en blanco)"/>
    <n v="20000"/>
    <n v="0"/>
    <n v="0"/>
    <n v="0"/>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2.3.3.1.01 - Papel de escritorio"/>
    <s v="(en blanco)"/>
    <s v="(en blanco)"/>
    <n v="900000"/>
    <n v="131540.5"/>
    <n v="131541"/>
    <n v="131540.5"/>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2.3.3.2.01 - Papel y cartón"/>
    <s v="(en blanco)"/>
    <s v="(en blanco)"/>
    <n v="300000"/>
    <n v="296543.44"/>
    <n v="449944"/>
    <n v="296543.44"/>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2.3.3.3.01 - Productos de artes gráficas"/>
    <s v="(en blanco)"/>
    <s v="(en blanco)"/>
    <n v="200000"/>
    <n v="0"/>
    <n v="28165"/>
    <n v="0"/>
  </r>
  <r>
    <s v="2023"/>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99 - MULTIPROVINCIAL"/>
    <s v="2.3.5.5.01 - Plástico"/>
    <s v="(en blanco)"/>
    <s v="(en blanco)"/>
    <n v="400000"/>
    <n v="0"/>
    <n v="0"/>
    <n v="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5400000"/>
    <n v="5538000"/>
    <n v="5538000"/>
    <n v="507650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2.3.7.2.01 - Productos explosivos y pirotecnia"/>
    <s v="(en blanco)"/>
    <s v="(en blanco)"/>
    <n v="0"/>
    <n v="0"/>
    <n v="14750"/>
    <n v="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300000"/>
    <n v="0"/>
    <n v="15045"/>
    <n v="0"/>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1000000"/>
    <n v="170977.87"/>
    <n v="1485460"/>
    <n v="170977.87"/>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582801"/>
    <n v="1560147.84"/>
    <n v="482801"/>
    <n v="1560147.84"/>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2.3.9.5.01 - Útiles de cocina y comedor"/>
    <s v="(en blanco)"/>
    <s v="(en blanco)"/>
    <n v="0"/>
    <n v="0"/>
    <n v="67526"/>
    <n v="0"/>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2.3.9.9.01 - Productos y Utiles Varios  n.i.p"/>
    <s v="(en blanco)"/>
    <s v="(en blanco)"/>
    <n v="50000"/>
    <n v="0"/>
    <n v="30000"/>
    <n v="0"/>
  </r>
  <r>
    <s v="2023"/>
    <x v="0"/>
    <x v="0"/>
    <x v="1"/>
    <x v="1"/>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2.3.9.9.05 - Productos y útiles diversos"/>
    <s v="(en blanco)"/>
    <s v="(en blanco)"/>
    <n v="0"/>
    <n v="0"/>
    <n v="52569"/>
    <n v="0"/>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2.1.1.1.07 - Sueldo fijo por rango"/>
    <s v="(en blanco)"/>
    <s v="(en blanco)"/>
    <n v="77489088"/>
    <n v="77886963.5"/>
    <n v="77489088"/>
    <n v="66413496.819999993"/>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2.1.1.1.12 - Sueldo fijo por cargo a personal militar y policial"/>
    <s v="(en blanco)"/>
    <s v="(en blanco)"/>
    <n v="495930294"/>
    <n v="491820586.47000003"/>
    <n v="495722706.56"/>
    <n v="403555163.80000007"/>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2.1.1.2.08 - Empleados temporales"/>
    <s v="(en blanco)"/>
    <s v="(en blanco)"/>
    <n v="105990490"/>
    <n v="108618357.38000001"/>
    <n v="105990490"/>
    <n v="92006155.160000011"/>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2.1.1.4.01 - Sueldo Anual No. 13"/>
    <s v="(en blanco)"/>
    <s v="(en blanco)"/>
    <n v="57883476"/>
    <n v="56862309.609999999"/>
    <n v="57883476"/>
    <n v="0"/>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2.1.1.5.04 - Proporción de vacaciones no disfrutadas"/>
    <s v="(en blanco)"/>
    <s v="(en blanco)"/>
    <n v="0"/>
    <n v="48587.44"/>
    <n v="48587.44"/>
    <n v="48587.44"/>
  </r>
  <r>
    <s v="2023"/>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2.1.5.1.01 - Contribuciones al seguro de salud"/>
    <s v="(en blanco)"/>
    <s v="(en blanco)"/>
    <n v="13008697"/>
    <n v="13231583.669999998"/>
    <n v="13008697"/>
    <n v="11231949.449999999"/>
  </r>
  <r>
    <s v="2023"/>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2.1.5.3.01 - Contribuciones al seguro de riesgo laboral"/>
    <s v="(en blanco)"/>
    <s v="(en blanco)"/>
    <n v="2204539"/>
    <n v="2140652.33"/>
    <n v="2363539"/>
    <n v="1896101.46"/>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2.2.1.3.01 - Teléfono local"/>
    <s v="(en blanco)"/>
    <s v="(en blanco)"/>
    <n v="1800000"/>
    <n v="2665200"/>
    <n v="2760000"/>
    <n v="2427113.5299999998"/>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2.2.1.5.01 - Servicio de internet y televisión por cable"/>
    <s v="(en blanco)"/>
    <s v="(en blanco)"/>
    <n v="600000"/>
    <n v="712000"/>
    <n v="605756"/>
    <n v="602620.77999999991"/>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2.2.1.6.02 - Electricidad no cortable"/>
    <s v="(en blanco)"/>
    <s v="(en blanco)"/>
    <n v="29013795"/>
    <n v="28182007"/>
    <n v="29013795"/>
    <n v="26311462.650000002"/>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2.2.1.7.01 - Agua"/>
    <s v="(en blanco)"/>
    <s v="(en blanco)"/>
    <n v="450000"/>
    <n v="450000"/>
    <n v="450000"/>
    <n v="310250"/>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2.2.1.8.01 - Recolección de residuos"/>
    <s v="(en blanco)"/>
    <s v="(en blanco)"/>
    <n v="200000"/>
    <n v="200000"/>
    <n v="200000"/>
    <n v="147793"/>
  </r>
  <r>
    <s v="2023"/>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2.2.2.2.01 - Impresión, encuadernación y rotulación"/>
    <s v="(en blanco)"/>
    <s v="(en blanco)"/>
    <n v="0"/>
    <n v="250868"/>
    <n v="278446"/>
    <n v="250868"/>
  </r>
  <r>
    <s v="2023"/>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99 - MULTIPROVINCIAL"/>
    <s v="2.2.4.2.01 - Fletes"/>
    <s v="(en blanco)"/>
    <s v="(en blanco)"/>
    <n v="70000"/>
    <n v="0"/>
    <n v="0"/>
    <n v="0"/>
  </r>
  <r>
    <s v="2023"/>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2.2.5.3.04 - Alquiler de equipo de oficina y muebles"/>
    <s v="(en blanco)"/>
    <s v="(en blanco)"/>
    <n v="1200000"/>
    <n v="1503084"/>
    <n v="1503300"/>
    <n v="819864"/>
  </r>
  <r>
    <s v="2023"/>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2.2.6.2.01 - Seguro de bienes muebles"/>
    <s v="(en blanco)"/>
    <s v="(en blanco)"/>
    <n v="90000"/>
    <n v="0"/>
    <n v="0"/>
    <n v="0"/>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2139685.59"/>
    <n v="0"/>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000000"/>
    <n v="2518349.75"/>
    <n v="4340000"/>
    <n v="2202349.73"/>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244760.32000000001"/>
    <n v="300000"/>
    <n v="211720.32000000001"/>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112601.5"/>
    <n v="200000"/>
    <n v="112601.5"/>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85066.14"/>
    <n v="450000"/>
    <n v="416626.14"/>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3.01 - Servicios sanitarios médicos y veterinarios"/>
    <s v="(en blanco)"/>
    <s v="(en blanco)"/>
    <n v="100000"/>
    <n v="16630"/>
    <n v="100000"/>
    <n v="1663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5.01 - Fumigación"/>
    <s v="(en blanco)"/>
    <s v="(en blanco)"/>
    <n v="200000"/>
    <n v="429820.02"/>
    <n v="494400"/>
    <n v="39560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5.03 - Limpieza e higiene"/>
    <s v="(en blanco)"/>
    <s v="(en blanco)"/>
    <n v="0"/>
    <n v="206500"/>
    <n v="206500"/>
    <n v="20650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7.01 - Servicios técnicos y profesionales"/>
    <s v="(en blanco)"/>
    <s v="(en blanco)"/>
    <n v="300000"/>
    <n v="0"/>
    <n v="68433"/>
    <n v="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7.04 - Servicios de capacitación"/>
    <s v="(en blanco)"/>
    <s v="(en blanco)"/>
    <n v="0"/>
    <n v="280400"/>
    <n v="98100"/>
    <n v="28040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2.2.8.7.06 - Otros servicios técnicos profesionales"/>
    <s v="(en blanco)"/>
    <s v="(en blanco)"/>
    <n v="0"/>
    <n v="626860.72"/>
    <n v="1021674"/>
    <n v="626860.72"/>
  </r>
  <r>
    <s v="2023"/>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2.2.9.1.01 - Otras contrataciones de servicios"/>
    <s v="(en blanco)"/>
    <s v="(en blanco)"/>
    <n v="0"/>
    <n v="2121609.7800000003"/>
    <n v="2346891"/>
    <n v="2121609.7800000003"/>
  </r>
  <r>
    <s v="2023"/>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2.3.1.1.01 - Alimentos y bebidas para personas"/>
    <s v="(en blanco)"/>
    <s v="(en blanco)"/>
    <n v="26000000"/>
    <n v="27076070.609999999"/>
    <n v="28101582"/>
    <n v="24871970.609999999"/>
  </r>
  <r>
    <s v="2023"/>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2.3.1.4.01 - Madera, corcho y sus manufacturas"/>
    <s v="(en blanco)"/>
    <s v="(en blanco)"/>
    <n v="0"/>
    <n v="31100.13"/>
    <n v="31101"/>
    <n v="31100.13"/>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2.3.2.1.01 - Hilados, fibras, telas y útiles de costura"/>
    <s v="(en blanco)"/>
    <s v="(en blanco)"/>
    <n v="300000"/>
    <n v="0"/>
    <n v="111100"/>
    <n v="0"/>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2.3.2.2.01 - Acabados textiles"/>
    <s v="(en blanco)"/>
    <s v="(en blanco)"/>
    <n v="700000"/>
    <n v="171690"/>
    <n v="300000"/>
    <n v="171690"/>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2.3.2.3.01 - Prendas y accesorios de vestir"/>
    <s v="(en blanco)"/>
    <s v="(en blanco)"/>
    <n v="0"/>
    <n v="409029.3"/>
    <n v="500000"/>
    <n v="409029.3"/>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2.3.3.1.01 - Papel de escritorio"/>
    <s v="(en blanco)"/>
    <s v="(en blanco)"/>
    <n v="1200000"/>
    <n v="1396025.55"/>
    <n v="1200000"/>
    <n v="1396025.55"/>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2.3.3.2.01 - Papel y cartón"/>
    <s v="(en blanco)"/>
    <s v="(en blanco)"/>
    <n v="1500000"/>
    <n v="1048794.8600000001"/>
    <n v="1270000"/>
    <n v="1048794.8600000001"/>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2.3.3.3.01 - Productos de artes gráficas"/>
    <s v="(en blanco)"/>
    <s v="(en blanco)"/>
    <n v="2000000"/>
    <n v="707994.1"/>
    <n v="903504"/>
    <n v="707994.1"/>
  </r>
  <r>
    <s v="2023"/>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2.3.4.1.01 - Productos medicinales para uso humano"/>
    <s v="(en blanco)"/>
    <s v="(en blanco)"/>
    <n v="25414795"/>
    <n v="23657185.09"/>
    <n v="29302915.640000001"/>
    <n v="21849127.590000004"/>
  </r>
  <r>
    <s v="2023"/>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2.3.5.5.01 - Plástico"/>
    <s v="(en blanco)"/>
    <s v="(en blanco)"/>
    <n v="900000"/>
    <n v="3717"/>
    <n v="34639"/>
    <n v="3717"/>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1.01 - Productos de cemento"/>
    <s v="(en blanco)"/>
    <s v="(en blanco)"/>
    <n v="100000"/>
    <n v="885"/>
    <n v="100000"/>
    <n v="885"/>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2.01 - Productos de vidrio"/>
    <s v="(en blanco)"/>
    <s v="(en blanco)"/>
    <n v="100000"/>
    <n v="0"/>
    <n v="60325"/>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2.02 - Productos de loza"/>
    <s v="(en blanco)"/>
    <s v="(en blanco)"/>
    <n v="100000"/>
    <n v="0"/>
    <n v="707956"/>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3.04 - Herramientas menores"/>
    <s v="(en blanco)"/>
    <s v="(en blanco)"/>
    <n v="100000"/>
    <n v="22757.200000000001"/>
    <n v="100000"/>
    <n v="22757.200000000001"/>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3.06 - Productos metálicos"/>
    <s v="(en blanco)"/>
    <s v="(en blanco)"/>
    <n v="1400000"/>
    <n v="92782.03"/>
    <n v="110000"/>
    <n v="92782.03"/>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4.04 - Piedra, arcilla y arena"/>
    <s v="(en blanco)"/>
    <s v="(en blanco)"/>
    <n v="200000"/>
    <n v="0"/>
    <n v="50000"/>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2.3.6.4.06 - Productos abrasivos"/>
    <s v="(en blanco)"/>
    <s v="(en blanco)"/>
    <n v="0"/>
    <n v="3050.9"/>
    <n v="20000"/>
    <n v="3050.9"/>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1.01 - Gasolina"/>
    <s v="(en blanco)"/>
    <s v="(en blanco)"/>
    <n v="1500000"/>
    <n v="1499997.8599999999"/>
    <n v="1500000"/>
    <n v="1249996.01"/>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1.02 - Gasoil"/>
    <s v="(en blanco)"/>
    <s v="(en blanco)"/>
    <n v="12000000"/>
    <n v="11999998.91"/>
    <n v="12000000"/>
    <n v="9999992.4399999995"/>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1.04 - Gas GLP"/>
    <s v="(en blanco)"/>
    <s v="(en blanco)"/>
    <n v="1200000"/>
    <n v="1058747.22"/>
    <n v="1200000"/>
    <n v="592208.82000000007"/>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2.03 - Productos químicos de uso personal y de laboratorios"/>
    <s v="(en blanco)"/>
    <s v="(en blanco)"/>
    <n v="8000000"/>
    <n v="5734583.7899999991"/>
    <n v="7550844"/>
    <n v="5009601.51"/>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2.05 - Insecticidas, fumigantes y otros"/>
    <s v="(en blanco)"/>
    <s v="(en blanco)"/>
    <n v="0"/>
    <n v="0"/>
    <n v="100"/>
    <n v="0"/>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2.06 - Pinturas, lacas, barnices, diluyentes y absorbentes para pinturas"/>
    <s v="(en blanco)"/>
    <s v="(en blanco)"/>
    <n v="1200000"/>
    <n v="547895.19999999995"/>
    <n v="727500"/>
    <n v="547895.19999999995"/>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2.3.7.2.99 - Otros productos químicos y conexos"/>
    <s v="(en blanco)"/>
    <s v="(en blanco)"/>
    <n v="10000000"/>
    <n v="9989762.6500000004"/>
    <n v="11471597"/>
    <n v="9989590.6499999985"/>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1.01 - Útiles y materiales de limpieza e higiene"/>
    <s v="(en blanco)"/>
    <s v="(en blanco)"/>
    <n v="3500000"/>
    <n v="1845166.22"/>
    <n v="2846367"/>
    <n v="1845166.22"/>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2.01 - Útiles  y materiales de escritorio, oficina e informática"/>
    <s v="(en blanco)"/>
    <s v="(en blanco)"/>
    <n v="1500000"/>
    <n v="514717.89"/>
    <n v="1486382"/>
    <n v="514717.89"/>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3.01 - Útiles menores médico, quirúrgicos o de laboratorio"/>
    <s v="(en blanco)"/>
    <s v="(en blanco)"/>
    <n v="28503494"/>
    <n v="22114737.789999995"/>
    <n v="25839452.77"/>
    <n v="21947453.629999995"/>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5.01 - Útiles de cocina y comedor"/>
    <s v="(en blanco)"/>
    <s v="(en blanco)"/>
    <n v="0"/>
    <n v="89596.560000000012"/>
    <n v="3928"/>
    <n v="89596.560000000012"/>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6.01 - Productos eléctricos y afines"/>
    <s v="(en blanco)"/>
    <s v="(en blanco)"/>
    <n v="1800000"/>
    <n v="827310.76999999979"/>
    <n v="1000000"/>
    <n v="827310.7699999999"/>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8.01 - Repuestos"/>
    <s v="(en blanco)"/>
    <s v="(en blanco)"/>
    <n v="200000"/>
    <n v="19933.150000000001"/>
    <n v="200000"/>
    <n v="19933.150000000001"/>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8.02 - Accesorios"/>
    <s v="(en blanco)"/>
    <s v="(en blanco)"/>
    <n v="200000"/>
    <n v="308130.57"/>
    <n v="200000"/>
    <n v="308130.56999999995"/>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9.01 - Productos y Utiles Varios  n.i.p"/>
    <s v="(en blanco)"/>
    <s v="(en blanco)"/>
    <n v="300000"/>
    <n v="0"/>
    <n v="300000"/>
    <n v="0"/>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9.04 - Productos y útiles de defensa y seguridad"/>
    <s v="(en blanco)"/>
    <s v="(en blanco)"/>
    <n v="0"/>
    <n v="99184.9"/>
    <n v="56554"/>
    <n v="99184.9"/>
  </r>
  <r>
    <s v="2023"/>
    <x v="0"/>
    <x v="0"/>
    <x v="1"/>
    <x v="1"/>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2.3.9.9.05 - Productos y útiles diversos"/>
    <s v="(en blanco)"/>
    <s v="(en blanco)"/>
    <n v="0"/>
    <n v="124406.75"/>
    <n v="30000"/>
    <n v="124406.74999999999"/>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2.1.1.1.07 - Sueldo fijo por rango"/>
    <s v="(en blanco)"/>
    <s v="(en blanco)"/>
    <n v="2908203"/>
    <n v="2508203"/>
    <n v="2865989"/>
    <n v="2242057.2500000005"/>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2.1.1.1.12 - Sueldo fijo por cargo a personal militar y policial"/>
    <s v="(en blanco)"/>
    <s v="(en blanco)"/>
    <n v="22736400"/>
    <n v="22001400"/>
    <n v="22636083"/>
    <n v="17506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2.1.1.2.08 - Empleados temporales"/>
    <s v="(en blanco)"/>
    <s v="(en blanco)"/>
    <n v="1231769"/>
    <n v="1966769"/>
    <n v="1322769"/>
    <n v="1655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2.1.1.4.01 - Sueldo Anual No. 13"/>
    <s v="(en blanco)"/>
    <s v="(en blanco)"/>
    <n v="2242000"/>
    <n v="2242000"/>
    <n v="2242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2.1.5.1.01 - Contribuciones al seguro de salud"/>
    <s v="(en blanco)"/>
    <s v="(en blanco)"/>
    <n v="293524"/>
    <n v="333211"/>
    <n v="335976"/>
    <n v="276301.3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2.1.5.3.01 - Contribuciones al seguro de riesgo laboral"/>
    <s v="(en blanco)"/>
    <s v="(en blanco)"/>
    <n v="50000"/>
    <n v="54006"/>
    <n v="59079"/>
    <n v="44816.04"/>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2.2.1.3.01 - Teléfono local"/>
    <s v="(en blanco)"/>
    <s v="(en blanco)"/>
    <n v="1020000"/>
    <n v="939877.32000000007"/>
    <n v="1020000"/>
    <n v="695371.17999999993"/>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2.2.1.7.01 - Agua"/>
    <s v="(en blanco)"/>
    <s v="(en blanco)"/>
    <n v="37560"/>
    <n v="20344"/>
    <n v="37560"/>
    <n v="12881.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2.2.1.8.01 - Recolección de residuos"/>
    <s v="(en blanco)"/>
    <s v="(en blanco)"/>
    <n v="37560"/>
    <n v="33696"/>
    <n v="37560"/>
    <n v="3088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2.2.2.2.01 - Impresión, encuadernación y rotulación"/>
    <s v="(en blanco)"/>
    <s v="(en blanco)"/>
    <n v="10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2.2.3.1.01 - Viáticos dentro del país"/>
    <s v="(en blanco)"/>
    <s v="(en blanco)"/>
    <n v="1596003"/>
    <n v="1596003"/>
    <n v="1596003"/>
    <n v="119535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2.2.7.1.01 - Reparaciones y mantenimientos menores en edificaciones"/>
    <s v="(en blanco)"/>
    <s v="(en blanco)"/>
    <n v="40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5000"/>
    <n v="0"/>
    <n v="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5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2.2.8.5.01 - Fumigación"/>
    <s v="(en blanco)"/>
    <s v="(en blanco)"/>
    <n v="125000"/>
    <n v="113398"/>
    <n v="115000"/>
    <n v="11339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2.2.8.7.06 - Otros servicios técnicos profesionales"/>
    <s v="(en blanco)"/>
    <s v="(en blanco)"/>
    <n v="15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2.3.1.1.01 - Alimentos y bebidas para personas"/>
    <s v="(en blanco)"/>
    <s v="(en blanco)"/>
    <n v="2400000"/>
    <n v="2400000"/>
    <n v="2400000"/>
    <n v="2196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2.3.1.3.02 - Productos agrícolas"/>
    <s v="(en blanco)"/>
    <s v="(en blanco)"/>
    <n v="0"/>
    <n v="1000"/>
    <n v="1000"/>
    <n v="1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2.3.1.4.01 - Madera, corcho y sus manufacturas"/>
    <s v="(en blanco)"/>
    <s v="(en blanco)"/>
    <n v="0"/>
    <n v="12185.86"/>
    <n v="13698"/>
    <n v="11831.8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2.3.2.1.01 - Hilados, fibras, telas y útiles de costura"/>
    <s v="(en blanco)"/>
    <s v="(en blanco)"/>
    <n v="0"/>
    <n v="16402"/>
    <n v="16402"/>
    <n v="1640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2.3.2.2.01 - Acabados textiles"/>
    <s v="(en blanco)"/>
    <s v="(en blanco)"/>
    <n v="2293938"/>
    <n v="76607.959999999992"/>
    <n v="278840"/>
    <n v="76607.95999999999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2.3.2.3.01 - Prendas y accesorios de vestir"/>
    <s v="(en blanco)"/>
    <s v="(en blanco)"/>
    <n v="86552"/>
    <n v="205408.5"/>
    <n v="86552"/>
    <n v="205408.5"/>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2.3.3.1.01 - Papel de escritorio"/>
    <s v="(en blanco)"/>
    <s v="(en blanco)"/>
    <n v="575000"/>
    <n v="0"/>
    <n v="28603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2.3.3.2.01 - Papel y cartón"/>
    <s v="(en blanco)"/>
    <s v="(en blanco)"/>
    <n v="575000"/>
    <n v="92249.39"/>
    <n v="287402"/>
    <n v="92249.39"/>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2.3.3.3.01 - Productos de artes gráficas"/>
    <s v="(en blanco)"/>
    <s v="(en blanco)"/>
    <n v="0"/>
    <n v="21700.2"/>
    <n v="21702"/>
    <n v="21700.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2.3.4.1.01 - Productos medicinales para uso humano"/>
    <s v="(en blanco)"/>
    <s v="(en blanco)"/>
    <n v="250000"/>
    <n v="37482.22"/>
    <n v="150000"/>
    <n v="37482.2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2.3.5.5.01 - Plástico"/>
    <s v="(en blanco)"/>
    <s v="(en blanco)"/>
    <n v="15000"/>
    <n v="0"/>
    <n v="1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1.01 - Productos de cemento"/>
    <s v="(en blanco)"/>
    <s v="(en blanco)"/>
    <n v="0"/>
    <n v="885"/>
    <n v="487"/>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3.04 - Herramientas menores"/>
    <s v="(en blanco)"/>
    <s v="(en blanco)"/>
    <n v="19500"/>
    <n v="1559.96"/>
    <n v="19500"/>
    <n v="1559.9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3.06 - Productos metálicos"/>
    <s v="(en blanco)"/>
    <s v="(en blanco)"/>
    <n v="0"/>
    <n v="26295.71"/>
    <n v="23895"/>
    <n v="834.2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4.04 - Piedra, arcilla y arena"/>
    <s v="(en blanco)"/>
    <s v="(en blanco)"/>
    <n v="0"/>
    <n v="590"/>
    <n v="664"/>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4.06 - Productos abrasivos"/>
    <s v="(en blanco)"/>
    <s v="(en blanco)"/>
    <n v="0"/>
    <n v="604.16"/>
    <n v="605"/>
    <n v="604.1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2.3.6.4.07 - Otros minerales"/>
    <s v="(en blanco)"/>
    <s v="(en blanco)"/>
    <n v="0"/>
    <n v="531"/>
    <n v="231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2.3.7.1.01 - Gasolina"/>
    <s v="(en blanco)"/>
    <s v="(en blanco)"/>
    <n v="3000000"/>
    <n v="3000000"/>
    <n v="3000000"/>
    <n v="2750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2.3.7.1.05 - Aceites y grasas"/>
    <s v="(en blanco)"/>
    <s v="(en blanco)"/>
    <n v="0"/>
    <n v="3026.7"/>
    <n v="3026.7"/>
    <n v="3026.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2.3.7.1.06 - Lubricantes"/>
    <s v="(en blanco)"/>
    <s v="(en blanco)"/>
    <n v="0"/>
    <n v="354"/>
    <n v="8242.2999999999993"/>
    <n v="354"/>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2.3.7.2.03 - Productos químicos de uso personal y de laboratorios"/>
    <s v="(en blanco)"/>
    <s v="(en blanco)"/>
    <n v="27000"/>
    <n v="814.2"/>
    <n v="27000"/>
    <n v="814.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2.3.7.2.06 - Pinturas, lacas, barnices, diluyentes y absorbentes para pinturas"/>
    <s v="(en blanco)"/>
    <s v="(en blanco)"/>
    <n v="100000"/>
    <n v="50937.42"/>
    <n v="88731"/>
    <n v="50022.9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1.01 - Útiles y materiales de limpieza e higiene"/>
    <s v="(en blanco)"/>
    <s v="(en blanco)"/>
    <n v="555000"/>
    <n v="44859.71"/>
    <n v="895684"/>
    <n v="44859.71"/>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1.02 - Materiales de limpieza e higiene personal"/>
    <s v="(en blanco)"/>
    <s v="(en blanco)"/>
    <n v="48011"/>
    <n v="0"/>
    <n v="48011"/>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2.01 - Útiles  y materiales de escritorio, oficina e informática"/>
    <s v="(en blanco)"/>
    <s v="(en blanco)"/>
    <n v="600000"/>
    <n v="665987.52"/>
    <n v="600000"/>
    <n v="665987.5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2.02 - Útiles y materiales  escolares y de enseñanzas"/>
    <s v="(en blanco)"/>
    <s v="(en blanco)"/>
    <n v="0"/>
    <n v="1711"/>
    <n v="1711"/>
    <n v="1711"/>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3.01 - Útiles menores médico, quirúrgicos o de laboratorio"/>
    <s v="(en blanco)"/>
    <s v="(en blanco)"/>
    <n v="99718"/>
    <n v="39653.64"/>
    <n v="99718"/>
    <n v="39653.64"/>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5.01 - Útiles de cocina y comedor"/>
    <s v="(en blanco)"/>
    <s v="(en blanco)"/>
    <n v="100000"/>
    <n v="0"/>
    <n v="100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6.01 - Productos eléctricos y afines"/>
    <s v="(en blanco)"/>
    <s v="(en blanco)"/>
    <n v="75000"/>
    <n v="641635.67999999993"/>
    <n v="75000"/>
    <n v="508676.2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8.01 - Repuestos"/>
    <s v="(en blanco)"/>
    <s v="(en blanco)"/>
    <n v="0"/>
    <n v="347042.72"/>
    <n v="322605"/>
    <n v="330493.2199999999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8.02 - Accesorios"/>
    <s v="(en blanco)"/>
    <s v="(en blanco)"/>
    <n v="0"/>
    <n v="80012.259999999995"/>
    <n v="6000"/>
    <n v="7746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9.01 - Productos y Utiles Varios  n.i.p"/>
    <s v="(en blanco)"/>
    <s v="(en blanco)"/>
    <n v="15000"/>
    <n v="0"/>
    <n v="1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2.3.9.9.04 - Productos y útiles de defensa y seguridad"/>
    <s v="(en blanco)"/>
    <s v="(en blanco)"/>
    <n v="15281"/>
    <n v="0"/>
    <n v="15281"/>
    <n v="0"/>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99 - MULTIPROVINCIAL"/>
    <s v="2.1.1.1.07 - Sueldo fijo por rango"/>
    <s v="(en blanco)"/>
    <s v="(en blanco)"/>
    <n v="3962580"/>
    <n v="3889336.1199999996"/>
    <n v="3962580"/>
    <n v="3577432.05"/>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99 - MULTIPROVINCIAL"/>
    <s v="2.1.1.1.12 - Sueldo fijo por cargo a personal militar y policial"/>
    <s v="(en blanco)"/>
    <s v="(en blanco)"/>
    <n v="13258824"/>
    <n v="13437067.640000001"/>
    <n v="13258824"/>
    <n v="12298854.73"/>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99 - MULTIPROVINCIAL"/>
    <s v="2.1.1.2.08 - Empleados temporales"/>
    <s v="(en blanco)"/>
    <s v="(en blanco)"/>
    <n v="1393404"/>
    <n v="1288392"/>
    <n v="1393404"/>
    <n v="1187276"/>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99 - MULTIPROVINCIAL"/>
    <s v="2.1.1.4.01 - Sueldo Anual No. 13"/>
    <s v="(en blanco)"/>
    <s v="(en blanco)"/>
    <n v="1600000"/>
    <n v="1551233.48"/>
    <n v="1600000"/>
    <n v="0"/>
  </r>
  <r>
    <s v="2023"/>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99 - MULTIPROVINCIAL"/>
    <s v="2.1.2.2.14 - Compensación especial al personal militar"/>
    <s v="(en blanco)"/>
    <s v="(en blanco)"/>
    <n v="960000"/>
    <n v="960000"/>
    <n v="960000"/>
    <n v="880000"/>
  </r>
  <r>
    <s v="2023"/>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379740"/>
    <n v="367101.1"/>
    <n v="379740"/>
    <n v="337817.96"/>
  </r>
  <r>
    <s v="2023"/>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61596"/>
    <n v="59544.38"/>
    <n v="61596"/>
    <n v="54794.61"/>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99 - MULTIPROVINCIAL"/>
    <s v="2.2.1.2.01 - Servicios telefónico de larga distancia"/>
    <s v="(en blanco)"/>
    <s v="(en blanco)"/>
    <n v="200000"/>
    <n v="0"/>
    <n v="0"/>
    <n v="0"/>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99 - MULTIPROVINCIAL"/>
    <s v="2.2.1.3.01 - Teléfono local"/>
    <s v="(en blanco)"/>
    <s v="(en blanco)"/>
    <n v="0"/>
    <n v="200000"/>
    <n v="200000"/>
    <n v="162968.10000000003"/>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99 - MULTIPROVINCIAL"/>
    <s v="2.2.1.5.01 - Servicio de internet y televisión por cable"/>
    <s v="(en blanco)"/>
    <s v="(en blanco)"/>
    <n v="0"/>
    <n v="0"/>
    <n v="0"/>
    <n v="0"/>
  </r>
  <r>
    <s v="2023"/>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99 - MULTIPROVINCIAL"/>
    <s v="2.2.3.1.01 - Viáticos dentro del país"/>
    <s v="(en blanco)"/>
    <s v="(en blanco)"/>
    <n v="55000"/>
    <n v="41800"/>
    <n v="41800"/>
    <n v="41800"/>
  </r>
  <r>
    <s v="2023"/>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99 - MULTIPROVINCIAL"/>
    <s v="2.2.3.2.01 - Viaticos fuera del país"/>
    <s v="(en blanco)"/>
    <s v="(en blanco)"/>
    <n v="250000"/>
    <n v="102438"/>
    <n v="102438"/>
    <n v="102438"/>
  </r>
  <r>
    <s v="2023"/>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99 - MULTIPROVINCIAL"/>
    <s v="2.2.4.1.01 - Pasajes y gastos de transporte"/>
    <s v="(en blanco)"/>
    <s v="(en blanco)"/>
    <n v="2500000"/>
    <n v="3503210.24"/>
    <n v="3503211"/>
    <n v="3503210.24"/>
  </r>
  <r>
    <s v="2023"/>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99 - MULTIPROVINCIAL"/>
    <s v="2.2.5.1.02 - Hospedaje"/>
    <s v="(en blanco)"/>
    <s v="(en blanco)"/>
    <n v="900000"/>
    <n v="1852331.76"/>
    <n v="1980083"/>
    <n v="1852331.76"/>
  </r>
  <r>
    <s v="2023"/>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99 - MULTIPROVINCIAL"/>
    <s v="2.2.5.3.04 - Alquiler de equipo de oficina y muebles"/>
    <s v="(en blanco)"/>
    <s v="(en blanco)"/>
    <n v="400000"/>
    <n v="507400.27"/>
    <n v="400000"/>
    <n v="461272.99999999994"/>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864550.2"/>
    <n v="484375"/>
    <n v="864550.2"/>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217120"/>
    <n v="551976"/>
    <n v="21712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50000"/>
    <n v="0"/>
    <n v="15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100000"/>
    <n v="0"/>
    <n v="1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118306.8"/>
    <n v="0"/>
    <n v="118306.8"/>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65672"/>
    <n v="239819"/>
    <n v="165672"/>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162840"/>
    <n v="50000"/>
    <n v="16284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2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99 - MULTIPROVINCIAL"/>
    <s v="2.2.8.5.01 - Fumigación"/>
    <s v="(en blanco)"/>
    <s v="(en blanco)"/>
    <n v="100000"/>
    <n v="126112.5"/>
    <n v="100000"/>
    <n v="126112.5"/>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99 - MULTIPROVINCIAL"/>
    <s v="2.2.8.5.03 - Limpieza e higiene"/>
    <s v="(en blanco)"/>
    <s v="(en blanco)"/>
    <n v="100000"/>
    <n v="0"/>
    <n v="1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99 - MULTIPROVINCIAL"/>
    <s v="2.2.8.7.02 - Servicios jurídicos"/>
    <s v="(en blanco)"/>
    <s v="(en blanco)"/>
    <n v="10000"/>
    <n v="0"/>
    <n v="1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2500000"/>
    <n v="1843500"/>
    <n v="2233613"/>
    <n v="1843500"/>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99 - MULTIPROVINCIAL"/>
    <s v="2.2.9.1.01 - Otras contrataciones de servicios"/>
    <s v="(en blanco)"/>
    <s v="(en blanco)"/>
    <n v="200000"/>
    <n v="89998.6"/>
    <n v="50000"/>
    <n v="89998.6"/>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99 - MULTIPROVINCIAL"/>
    <s v="2.2.9.2.01 - Servicios de alimentación"/>
    <s v="(en blanco)"/>
    <s v="(en blanco)"/>
    <n v="2100000"/>
    <n v="0"/>
    <n v="2061835"/>
    <n v="0"/>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99 - MULTIPROVINCIAL"/>
    <s v="2.2.9.2.03 - Servicios de Catering"/>
    <s v="(en blanco)"/>
    <s v="(en blanco)"/>
    <n v="800000"/>
    <n v="3444765.5"/>
    <n v="1700000"/>
    <n v="3259310.9999999995"/>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4000000"/>
    <n v="4121213.15"/>
    <n v="4173436.7"/>
    <n v="3037309.15"/>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99 - MULTIPROVINCIAL"/>
    <s v="2.3.1.3.03 - Productos forestales"/>
    <s v="(en blanco)"/>
    <s v="(en blanco)"/>
    <n v="35000"/>
    <n v="0"/>
    <n v="35000"/>
    <n v="0"/>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20000"/>
    <n v="0"/>
    <n v="20000"/>
    <n v="0"/>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99 - MULTIPROVINCIAL"/>
    <s v="2.3.2.1.01 - Hilados, fibras, telas y útiles de costura"/>
    <s v="(en blanco)"/>
    <s v="(en blanco)"/>
    <n v="50000"/>
    <n v="0"/>
    <n v="50000"/>
    <n v="0"/>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99 - MULTIPROVINCIAL"/>
    <s v="2.3.2.2.01 - Acabados textiles"/>
    <s v="(en blanco)"/>
    <s v="(en blanco)"/>
    <n v="0"/>
    <n v="100034.5"/>
    <n v="31507"/>
    <n v="100034.5"/>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99 - MULTIPROVINCIAL"/>
    <s v="2.3.2.3.01 - Prendas y accesorios de vestir"/>
    <s v="(en blanco)"/>
    <s v="(en blanco)"/>
    <n v="200000"/>
    <n v="261252"/>
    <n v="279930"/>
    <n v="261252"/>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99 - MULTIPROVINCIAL"/>
    <s v="2.3.3.1.01 - Papel de escritorio"/>
    <s v="(en blanco)"/>
    <s v="(en blanco)"/>
    <n v="100000"/>
    <n v="112914.2"/>
    <n v="356093"/>
    <n v="112914.2"/>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99 - MULTIPROVINCIAL"/>
    <s v="2.3.3.2.01 - Papel y cartón"/>
    <s v="(en blanco)"/>
    <s v="(en blanco)"/>
    <n v="4038009"/>
    <n v="199543.9"/>
    <n v="309803"/>
    <n v="199543.9"/>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99 - MULTIPROVINCIAL"/>
    <s v="2.3.3.3.01 - Productos de artes gráficas"/>
    <s v="(en blanco)"/>
    <s v="(en blanco)"/>
    <n v="100000"/>
    <n v="340076"/>
    <n v="100000"/>
    <n v="340076"/>
  </r>
  <r>
    <s v="2023"/>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99 - MULTIPROVINCIAL"/>
    <s v="2.3.4.1.01 - Productos medicinales para uso humano"/>
    <s v="(en blanco)"/>
    <s v="(en blanco)"/>
    <n v="1500000"/>
    <n v="1480435"/>
    <n v="1480435"/>
    <n v="1345850"/>
  </r>
  <r>
    <s v="2023"/>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99 - MULTIPROVINCIAL"/>
    <s v="2.3.5.3.01 - Llantas y neumáticos"/>
    <s v="(en blanco)"/>
    <s v="(en blanco)"/>
    <n v="50000"/>
    <n v="72275"/>
    <n v="50000"/>
    <n v="72275"/>
  </r>
  <r>
    <s v="2023"/>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99 - MULTIPROVINCIAL"/>
    <s v="2.3.5.5.01 - Plástico"/>
    <s v="(en blanco)"/>
    <s v="(en blanco)"/>
    <n v="40000"/>
    <n v="0"/>
    <n v="40000"/>
    <n v="0"/>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0"/>
    <n v="119490.76000000001"/>
    <n v="166499"/>
    <n v="119490.76000000001"/>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2.01 - Productos de vidrio"/>
    <s v="(en blanco)"/>
    <s v="(en blanco)"/>
    <n v="20000"/>
    <n v="0"/>
    <n v="20000"/>
    <n v="0"/>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2.02 - Productos de loza"/>
    <s v="(en blanco)"/>
    <s v="(en blanco)"/>
    <n v="0"/>
    <n v="130445.46"/>
    <n v="15000"/>
    <n v="130445.46"/>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25000"/>
    <n v="3823.2"/>
    <n v="30000"/>
    <n v="3823.2"/>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100000"/>
    <n v="41099"/>
    <n v="144160"/>
    <n v="41099"/>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0"/>
    <n v="65472.06"/>
    <n v="15840"/>
    <n v="65472.06"/>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99 - MULTIPROVINCIAL"/>
    <s v="2.3.7.1.01 - Gasolina"/>
    <s v="(en blanco)"/>
    <s v="(en blanco)"/>
    <n v="3000000"/>
    <n v="3000000"/>
    <n v="3000000"/>
    <n v="2750000"/>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100000"/>
    <n v="0"/>
    <n v="100000"/>
    <n v="0"/>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0"/>
    <n v="199479"/>
    <n v="112051"/>
    <n v="199479"/>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50000"/>
    <n v="17050.8"/>
    <n v="50000"/>
    <n v="17050.8"/>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269000"/>
    <n v="119357"/>
    <n v="179000"/>
    <n v="119357"/>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200000"/>
    <n v="61565.7"/>
    <n v="62323"/>
    <n v="61565.7"/>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2.02 - Útiles y materiales  escolares y de enseñanzas"/>
    <s v="(en blanco)"/>
    <s v="(en blanco)"/>
    <n v="0"/>
    <n v="1132.8"/>
    <n v="1170"/>
    <n v="1132.8"/>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60000"/>
    <n v="0"/>
    <n v="33000"/>
    <n v="0"/>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5.01 - Útiles de cocina y comedor"/>
    <s v="(en blanco)"/>
    <s v="(en blanco)"/>
    <n v="100000"/>
    <n v="42244"/>
    <n v="0"/>
    <n v="42244"/>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6.01 - Productos eléctricos y afines"/>
    <s v="(en blanco)"/>
    <s v="(en blanco)"/>
    <n v="100000"/>
    <n v="43919.95"/>
    <n v="64105"/>
    <n v="43919.95"/>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8.01 - Repuestos"/>
    <s v="(en blanco)"/>
    <s v="(en blanco)"/>
    <n v="50000"/>
    <n v="365"/>
    <n v="50000"/>
    <n v="365"/>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8.02 - Accesorios"/>
    <s v="(en blanco)"/>
    <s v="(en blanco)"/>
    <n v="0"/>
    <n v="37194.409999999996"/>
    <n v="35895"/>
    <n v="37194.409999999996"/>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9.01 - Productos y Utiles Varios  n.i.p"/>
    <s v="(en blanco)"/>
    <s v="(en blanco)"/>
    <n v="50000"/>
    <n v="0"/>
    <n v="50000"/>
    <n v="0"/>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60000"/>
    <n v="4248"/>
    <n v="60000"/>
    <n v="4248"/>
  </r>
  <r>
    <s v="2023"/>
    <x v="0"/>
    <x v="0"/>
    <x v="1"/>
    <x v="1"/>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99 - MULTIPROVINCIAL"/>
    <s v="2.3.9.9.05 - Productos y útiles diversos"/>
    <s v="(en blanco)"/>
    <s v="(en blanco)"/>
    <n v="0"/>
    <n v="163382.79999999999"/>
    <n v="134920"/>
    <n v="163382.79999999999"/>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01 - DISTRITO NACIONAL"/>
    <s v="2.1.1.1.07 - Sueldo fijo por rango"/>
    <s v="(en blanco)"/>
    <s v="(en blanco)"/>
    <n v="372500"/>
    <n v="341000"/>
    <n v="372500"/>
    <n v="31000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01 - DISTRITO NACIONAL"/>
    <s v="2.1.1.1.12 - Sueldo fijo por cargo a personal militar y policial"/>
    <s v="(en blanco)"/>
    <s v="(en blanco)"/>
    <n v="12714524"/>
    <n v="11650161.599999998"/>
    <n v="12714524"/>
    <n v="10591055.999999998"/>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01 - DISTRITO NACIONAL"/>
    <s v="2.1.1.4.01 - Sueldo Anual No. 13"/>
    <s v="(en blanco)"/>
    <s v="(en blanco)"/>
    <n v="1090290"/>
    <n v="0"/>
    <n v="1090290"/>
    <n v="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2.1.5.1.01 - Contribuciones al seguro de salud"/>
    <s v="(en blanco)"/>
    <s v="(en blanco)"/>
    <n v="30000"/>
    <n v="24176.900000000005"/>
    <n v="30000"/>
    <n v="21979.000000000004"/>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2.1.5.3.01 - Contribuciones al seguro de riesgo laboral"/>
    <s v="(en blanco)"/>
    <s v="(en blanco)"/>
    <n v="19200"/>
    <n v="4092"/>
    <n v="19200"/>
    <n v="372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01 - DISTRITO NACIONAL"/>
    <s v="2.2.1.3.01 - Teléfono local"/>
    <s v="(en blanco)"/>
    <s v="(en blanco)"/>
    <n v="324000"/>
    <n v="190693.15000000002"/>
    <n v="324000"/>
    <n v="162593.40000000002"/>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2.3.1.1.01 - Alimentos y bebidas para personas"/>
    <s v="(en blanco)"/>
    <s v="(en blanco)"/>
    <n v="2625720"/>
    <n v="2406652.9"/>
    <n v="2625720"/>
    <n v="2406652.9"/>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01 - DISTRITO NACIONAL"/>
    <s v="2.3.2.3.01 - Prendas y accesorios de vestir"/>
    <s v="(en blanco)"/>
    <s v="(en blanco)"/>
    <n v="400000"/>
    <n v="117828.9"/>
    <n v="400000"/>
    <n v="117828.9"/>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01 - DISTRITO NACIONAL"/>
    <s v="2.3.3.1.01 - Papel de escritorio"/>
    <s v="(en blanco)"/>
    <s v="(en blanco)"/>
    <n v="962347"/>
    <n v="122664.68"/>
    <n v="962347"/>
    <n v="122664.68"/>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01 - DISTRITO NACIONAL"/>
    <s v="2.3.3.2.01 - Papel y cartón"/>
    <s v="(en blanco)"/>
    <s v="(en blanco)"/>
    <n v="50000"/>
    <n v="66447.679999999993"/>
    <n v="50000"/>
    <n v="66447.679999999993"/>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2.3.7.1.01 - Gasolina"/>
    <s v="(en blanco)"/>
    <s v="(en blanco)"/>
    <n v="2200000"/>
    <n v="2200000"/>
    <n v="2200000"/>
    <n v="183260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01 - DISTRITO NACIONAL"/>
    <s v="2.3.9.1.01 - Útiles y materiales de limpieza e higiene"/>
    <s v="(en blanco)"/>
    <s v="(en blanco)"/>
    <n v="154999"/>
    <n v="382211.53"/>
    <n v="154999"/>
    <n v="381621.53"/>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01 - DISTRITO NACIONAL"/>
    <s v="2.3.9.2.01 - Útiles  y materiales de escritorio, oficina e informática"/>
    <s v="(en blanco)"/>
    <s v="(en blanco)"/>
    <n v="153999"/>
    <n v="40062.62999999999"/>
    <n v="153999"/>
    <n v="40062.629999999997"/>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01 - DISTRITO NACIONAL"/>
    <s v="2.3.9.3.01 - Útiles menores médico, quirúrgicos o de laboratorio"/>
    <s v="(en blanco)"/>
    <s v="(en blanco)"/>
    <n v="20000"/>
    <n v="0"/>
    <n v="20000"/>
    <n v="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01 - DISTRITO NACIONAL"/>
    <s v="2.3.9.4.01 - Útiles destinados a actividades deportivas, culturales y recreativas"/>
    <s v="(en blanco)"/>
    <s v="(en blanco)"/>
    <n v="300000"/>
    <n v="96463.77"/>
    <n v="300000"/>
    <n v="96463.77"/>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01 - DISTRITO NACIONAL"/>
    <s v="2.3.9.9.01 - Productos y Utiles Varios  n.i.p"/>
    <s v="(en blanco)"/>
    <s v="(en blanco)"/>
    <n v="400000"/>
    <n v="0"/>
    <n v="400000"/>
    <n v="0"/>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99 - MULTIPROVINCIAL"/>
    <s v="2.1.1.1.07 - Sueldo fijo por rango"/>
    <s v="(en blanco)"/>
    <s v="(en blanco)"/>
    <n v="1776279"/>
    <n v="1776279"/>
    <n v="1776279"/>
    <n v="1628250.25"/>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99 - MULTIPROVINCIAL"/>
    <s v="2.1.1.1.12 - Sueldo fijo por cargo a personal militar y policial"/>
    <s v="(en blanco)"/>
    <s v="(en blanco)"/>
    <n v="12923328"/>
    <n v="13334581.150000002"/>
    <n v="13334581.15"/>
    <n v="12224484"/>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99 - MULTIPROVINCIAL"/>
    <s v="2.1.1.2.08 - Empleados temporales"/>
    <s v="(en blanco)"/>
    <s v="(en blanco)"/>
    <n v="2257200"/>
    <n v="1916199.76"/>
    <n v="1916199.76"/>
    <n v="1755349.78"/>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99 - MULTIPROVINCIAL"/>
    <s v="2.1.1.4.01 - Sueldo Anual No. 13"/>
    <s v="(en blanco)"/>
    <s v="(en blanco)"/>
    <n v="1413067"/>
    <n v="1418916.73"/>
    <n v="1418916.73"/>
    <n v="0"/>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2 - SOBRESUELDOS"/>
    <s v="N"/>
    <s v="00 - N/A"/>
    <s v="10 - FONDO GENERAL"/>
    <s v="99 - MULTIPROVINCIAL"/>
    <s v="2.1.2.2.08 - Compensaciones especiales"/>
    <s v="(en blanco)"/>
    <s v="(en blanco)"/>
    <n v="540000"/>
    <n v="540000"/>
    <n v="540000"/>
    <n v="462034.28"/>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5 - CONTRIBUCIONES A LA SEGURIDAD SOCIAL"/>
    <s v="N"/>
    <s v="00 - N/A"/>
    <s v="10 - FONDO GENERAL"/>
    <s v="99 - MULTIPROVINCIAL"/>
    <s v="2.1.5.1.01 - Contribuciones al seguro de salud"/>
    <s v="(en blanco)"/>
    <s v="(en blanco)"/>
    <n v="305000"/>
    <n v="261797.40000000002"/>
    <n v="261797.4"/>
    <n v="239897.17000000004"/>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5 - CONTRIBUCIONES A LA SEGURIDAD SOCIAL"/>
    <s v="N"/>
    <s v="00 - N/A"/>
    <s v="10 - FONDO GENERAL"/>
    <s v="99 - MULTIPROVINCIAL"/>
    <s v="2.1.5.3.01 - Contribuciones al seguro de riesgo laboral"/>
    <s v="(en blanco)"/>
    <s v="(en blanco)"/>
    <n v="50000"/>
    <n v="42461.96"/>
    <n v="42461.96"/>
    <n v="38911.329999999994"/>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1 - SERVICIOS BÁSICOS"/>
    <s v="N"/>
    <s v="00 - N/A"/>
    <s v="10 - FONDO GENERAL"/>
    <s v="99 - MULTIPROVINCIAL"/>
    <s v="2.2.1.3.01 - Teléfono local"/>
    <s v="(en blanco)"/>
    <s v="(en blanco)"/>
    <n v="0"/>
    <n v="0"/>
    <n v="0"/>
    <n v="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3 - VIÁTICOS"/>
    <s v="N"/>
    <s v="00 - N/A"/>
    <s v="10 - FONDO GENERAL"/>
    <s v="99 - MULTIPROVINCIAL"/>
    <s v="2.2.3.1.01 - Viáticos dentro del país"/>
    <s v="(en blanco)"/>
    <s v="(en blanco)"/>
    <n v="400000"/>
    <n v="956000"/>
    <n v="956000"/>
    <n v="8610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3 - VIÁTICOS"/>
    <s v="N"/>
    <s v="00 - N/A"/>
    <s v="10 - FONDO GENERAL"/>
    <s v="99 - MULTIPROVINCIAL"/>
    <s v="2.2.3.2.01 - Viaticos fuera del país"/>
    <s v="(en blanco)"/>
    <s v="(en blanco)"/>
    <n v="0"/>
    <n v="1376970"/>
    <n v="1376970"/>
    <n v="137697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4 - TRANSPORTE Y ALMACENAJE"/>
    <s v="N"/>
    <s v="00 - N/A"/>
    <s v="10 - FONDO GENERAL"/>
    <s v="99 - MULTIPROVINCIAL"/>
    <s v="2.2.4.1.01 - Pasajes y gastos de transporte"/>
    <s v="(en blanco)"/>
    <s v="(en blanco)"/>
    <n v="0"/>
    <n v="1504550.63"/>
    <n v="1504551"/>
    <n v="1504550.63"/>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5 - ALQUILERES Y RENTAS"/>
    <s v="N"/>
    <s v="00 - N/A"/>
    <s v="10 - FONDO GENERAL"/>
    <s v="99 - MULTIPROVINCIAL"/>
    <s v="2.2.5.1.02 - Hospedaje"/>
    <s v="(en blanco)"/>
    <s v="(en blanco)"/>
    <n v="0"/>
    <n v="5076336.4000000004"/>
    <n v="5088000"/>
    <n v="5076336.4000000004"/>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6 - SEGUROS"/>
    <s v="N"/>
    <s v="00 - N/A"/>
    <s v="10 - FONDO GENERAL"/>
    <s v="99 - MULTIPROVINCIAL"/>
    <s v="2.2.6.3.01 - Seguros de personas"/>
    <s v="(en blanco)"/>
    <s v="(en blanco)"/>
    <n v="0"/>
    <n v="41600"/>
    <n v="41600"/>
    <n v="416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44687.64000000001"/>
    <n v="144791"/>
    <n v="144687.64000000001"/>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8 - OTROS SERVICIOS NO INCLUIDOS EN CONCEPTOS ANTERIORES"/>
    <s v="N"/>
    <s v="00 - N/A"/>
    <s v="10 - FONDO GENERAL"/>
    <s v="99 - MULTIPROVINCIAL"/>
    <s v="2.2.8.6.01 - Eventos generales"/>
    <s v="(en blanco)"/>
    <s v="(en blanco)"/>
    <n v="300000"/>
    <n v="82128"/>
    <n v="82128"/>
    <n v="82128"/>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8 - OTROS SERVICIOS NO INCLUIDOS EN CONCEPTOS ANTERIORES"/>
    <s v="N"/>
    <s v="00 - N/A"/>
    <s v="10 - FONDO GENERAL"/>
    <s v="99 - MULTIPROVINCIAL"/>
    <s v="2.2.8.7.04 - Servicios de capacitación"/>
    <s v="(en blanco)"/>
    <s v="(en blanco)"/>
    <n v="600000"/>
    <n v="1404904"/>
    <n v="1404904"/>
    <n v="8270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9 - OTRAS CONTRATACIONES DE SERVICIOS"/>
    <s v="N"/>
    <s v="00 - N/A"/>
    <s v="10 - FONDO GENERAL"/>
    <s v="99 - MULTIPROVINCIAL"/>
    <s v="2.2.9.2.01 - Servicios de alimentación"/>
    <s v="(en blanco)"/>
    <s v="(en blanco)"/>
    <n v="0"/>
    <n v="0"/>
    <n v="0"/>
    <n v="0"/>
  </r>
  <r>
    <s v="2023"/>
    <x v="0"/>
    <x v="0"/>
    <x v="0"/>
    <x v="0"/>
    <s v="2 - Poder Ejecutivo"/>
    <s v="0203 - MINISTERIO DE DEFENSA"/>
    <s v="0009 - INSTITUTO MILITAR DE LOS DERECHOS HUMANOS"/>
    <s v="4 - SERVICIOS SOCIALES"/>
    <s v="4.4 - Educación"/>
    <s v="4.4.08 - Enseñanza y capacitación para defensa y seguridad"/>
    <s v="2.3 - MATERIALES Y SUMINISTROS"/>
    <s v="2.3.1 - ALIMENTOS Y PRODUCTOS AGROFORESTALES"/>
    <s v="N"/>
    <s v="00 - N/A"/>
    <s v="10 - FONDO GENERAL"/>
    <s v="99 - MULTIPROVINCIAL"/>
    <s v="2.3.1.1.01 - Alimentos y bebidas para personas"/>
    <s v="(en blanco)"/>
    <s v="(en blanco)"/>
    <n v="1275000"/>
    <n v="1910988"/>
    <n v="1911190"/>
    <n v="1733411"/>
  </r>
  <r>
    <s v="2023"/>
    <x v="0"/>
    <x v="0"/>
    <x v="0"/>
    <x v="0"/>
    <s v="2 - Poder Ejecutivo"/>
    <s v="0203 - MINISTERIO DE DEFENSA"/>
    <s v="0009 - INSTITUTO MILITAR DE LOS DERECHOS HUMANOS"/>
    <s v="4 - SERVICIOS SOCIALES"/>
    <s v="4.4 - Educación"/>
    <s v="4.4.08 - Enseñanza y capacitación para defensa y seguridad"/>
    <s v="2.3 - MATERIALES Y SUMINISTROS"/>
    <s v="2.3.1 - ALIMENTOS Y PRODUCTOS AGROFORESTALES"/>
    <s v="N"/>
    <s v="00 - N/A"/>
    <s v="10 - FONDO GENERAL"/>
    <s v="99 - MULTIPROVINCIAL"/>
    <s v="2.3.1.4.01 - Madera, corcho y sus manufacturas"/>
    <s v="(en blanco)"/>
    <s v="(en blanco)"/>
    <n v="0"/>
    <n v="73750"/>
    <n v="73750"/>
    <n v="73750"/>
  </r>
  <r>
    <s v="2023"/>
    <x v="0"/>
    <x v="0"/>
    <x v="0"/>
    <x v="0"/>
    <s v="2 - Poder Ejecutivo"/>
    <s v="0203 - MINISTERIO DE DEFENSA"/>
    <s v="0009 - INSTITUTO MILITAR DE LOS DERECHOS HUMANOS"/>
    <s v="4 - SERVICIOS SOCIALES"/>
    <s v="4.4 - Educación"/>
    <s v="4.4.08 - Enseñanza y capacitación para defensa y seguridad"/>
    <s v="2.3 - MATERIALES Y SUMINISTROS"/>
    <s v="2.3.2 - TEXTILES Y VESTUARIOS"/>
    <s v="N"/>
    <s v="00 - N/A"/>
    <s v="10 - FONDO GENERAL"/>
    <s v="99 - MULTIPROVINCIAL"/>
    <s v="2.3.2.2.01 - Acabados textiles"/>
    <s v="(en blanco)"/>
    <s v="(en blanco)"/>
    <n v="0"/>
    <n v="23727.02"/>
    <n v="23728"/>
    <n v="23727.02"/>
  </r>
  <r>
    <s v="2023"/>
    <x v="0"/>
    <x v="0"/>
    <x v="0"/>
    <x v="0"/>
    <s v="2 - Poder Ejecutivo"/>
    <s v="0203 - MINISTERIO DE DEFENSA"/>
    <s v="0009 - INSTITUTO MILITAR DE LOS DERECHOS HUMANOS"/>
    <s v="4 - SERVICIOS SOCIALES"/>
    <s v="4.4 - Educación"/>
    <s v="4.4.08 - Enseñanza y capacitación para defensa y seguridad"/>
    <s v="2.3 - MATERIALES Y SUMINISTROS"/>
    <s v="2.3.2 - TEXTILES Y VESTUARIOS"/>
    <s v="N"/>
    <s v="00 - N/A"/>
    <s v="10 - FONDO GENERAL"/>
    <s v="99 - MULTIPROVINCIAL"/>
    <s v="2.3.2.3.01 - Prendas y accesorios de vestir"/>
    <s v="(en blanco)"/>
    <s v="(en blanco)"/>
    <n v="150000"/>
    <n v="182310"/>
    <n v="182310"/>
    <n v="182310"/>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99 - MULTIPROVINCIAL"/>
    <s v="2.3.3.1.01 - Papel de escritorio"/>
    <s v="(en blanco)"/>
    <s v="(en blanco)"/>
    <n v="0"/>
    <n v="151779.39000000001"/>
    <n v="45588"/>
    <n v="151779.39000000001"/>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99 - MULTIPROVINCIAL"/>
    <s v="2.3.3.2.01 - Papel y cartón"/>
    <s v="(en blanco)"/>
    <s v="(en blanco)"/>
    <n v="0"/>
    <n v="149155.15"/>
    <n v="151783.45000000001"/>
    <n v="149155.15"/>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99 - MULTIPROVINCIAL"/>
    <s v="2.3.3.3.01 - Productos de artes gráficas"/>
    <s v="(en blanco)"/>
    <s v="(en blanco)"/>
    <n v="0"/>
    <n v="418900"/>
    <n v="2028016"/>
    <n v="146615"/>
  </r>
  <r>
    <s v="2023"/>
    <x v="0"/>
    <x v="0"/>
    <x v="0"/>
    <x v="0"/>
    <s v="2 - Poder Ejecutivo"/>
    <s v="0203 - MINISTERIO DE DEFENSA"/>
    <s v="0009 - INSTITUTO MILITAR DE LOS DERECHOS HUMANOS"/>
    <s v="4 - SERVICIOS SOCIALES"/>
    <s v="4.4 - Educación"/>
    <s v="4.4.08 - Enseñanza y capacitación para defensa y seguridad"/>
    <s v="2.3 - MATERIALES Y SUMINISTROS"/>
    <s v="2.3.5 - CUERO, CAUCHO Y PLÁSTICO"/>
    <s v="N"/>
    <s v="00 - N/A"/>
    <s v="10 - FONDO GENERAL"/>
    <s v="99 - MULTIPROVINCIAL"/>
    <s v="2.3.5.5.01 - Plástico"/>
    <s v="(en blanco)"/>
    <s v="(en blanco)"/>
    <n v="0"/>
    <n v="5723"/>
    <n v="5723"/>
    <n v="5723"/>
  </r>
  <r>
    <s v="2023"/>
    <x v="0"/>
    <x v="0"/>
    <x v="0"/>
    <x v="0"/>
    <s v="2 - Poder Ejecutivo"/>
    <s v="0203 - MINISTERIO DE DEFENSA"/>
    <s v="0009 - INSTITUTO MILITAR DE LOS DERECHOS HUMANOS"/>
    <s v="4 - SERVICIOS SOCIALES"/>
    <s v="4.4 - Educación"/>
    <s v="4.4.08 - Enseñanza y capacitación para defensa y seguridad"/>
    <s v="2.3 - MATERIALES Y SUMINISTROS"/>
    <s v="2.3.6 - PRODUCTOS DE MINERALES, METÁLICOS Y NO METÁLICOS"/>
    <s v="N"/>
    <s v="00 - N/A"/>
    <s v="10 - FONDO GENERAL"/>
    <s v="99 - MULTIPROVINCIAL"/>
    <s v="2.3.6.3.04 - Herramientas menores"/>
    <s v="(en blanco)"/>
    <s v="(en blanco)"/>
    <n v="0"/>
    <n v="128.62"/>
    <n v="43459"/>
    <n v="128.62"/>
  </r>
  <r>
    <s v="2023"/>
    <x v="0"/>
    <x v="0"/>
    <x v="0"/>
    <x v="0"/>
    <s v="2 - Poder Ejecutivo"/>
    <s v="0203 - MINISTERIO DE DEFENSA"/>
    <s v="0009 - INSTITUTO MILITAR DE LOS DERECHOS HUMANOS"/>
    <s v="4 - SERVICIOS SOCIALES"/>
    <s v="4.4 - Educación"/>
    <s v="4.4.08 - Enseñanza y capacitación para defensa y seguridad"/>
    <s v="2.3 - MATERIALES Y SUMINISTROS"/>
    <s v="2.3.6 - PRODUCTOS DE MINERALES, METÁLICOS Y NO METÁLICOS"/>
    <s v="N"/>
    <s v="00 - N/A"/>
    <s v="10 - FONDO GENERAL"/>
    <s v="99 - MULTIPROVINCIAL"/>
    <s v="2.3.6.3.06 - Productos metálicos"/>
    <s v="(en blanco)"/>
    <s v="(en blanco)"/>
    <n v="183773"/>
    <n v="316240"/>
    <n v="316240"/>
    <n v="316240"/>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99 - MULTIPROVINCIAL"/>
    <s v="2.3.7.1.01 - Gasolina"/>
    <s v="(en blanco)"/>
    <s v="(en blanco)"/>
    <n v="2700000"/>
    <n v="2700000"/>
    <n v="2700000"/>
    <n v="2475000"/>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99 - MULTIPROVINCIAL"/>
    <s v="2.3.7.2.06 - Pinturas, lacas, barnices, diluyentes y absorbentes para pinturas"/>
    <s v="(en blanco)"/>
    <s v="(en blanco)"/>
    <n v="70000"/>
    <n v="41362.31"/>
    <n v="41371"/>
    <n v="41362.31"/>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99 - MULTIPROVINCIAL"/>
    <s v="2.3.7.2.99 - Otros productos químicos y conexos"/>
    <s v="(en blanco)"/>
    <s v="(en blanco)"/>
    <n v="0"/>
    <n v="554.6"/>
    <n v="792"/>
    <n v="554.6"/>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1.01 - Útiles y materiales de limpieza e higiene"/>
    <s v="(en blanco)"/>
    <s v="(en blanco)"/>
    <n v="1030187"/>
    <n v="99089.14"/>
    <n v="96549.55"/>
    <n v="99089.1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2.01 - Útiles  y materiales de escritorio, oficina e informática"/>
    <s v="(en blanco)"/>
    <s v="(en blanco)"/>
    <n v="233957"/>
    <n v="200341.99"/>
    <n v="199163"/>
    <n v="200341.99"/>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5.01 - Útiles de cocina y comedor"/>
    <s v="(en blanco)"/>
    <s v="(en blanco)"/>
    <n v="0"/>
    <n v="35303.24"/>
    <n v="38391"/>
    <n v="35303.2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6.01 - Productos eléctricos y afines"/>
    <s v="(en blanco)"/>
    <s v="(en blanco)"/>
    <n v="0"/>
    <n v="74215.16"/>
    <n v="75714"/>
    <n v="74215.16"/>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8.02 - Accesorios"/>
    <s v="(en blanco)"/>
    <s v="(en blanco)"/>
    <n v="0"/>
    <n v="4844.24"/>
    <n v="4845"/>
    <n v="4844.2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99 - MULTIPROVINCIAL"/>
    <s v="2.3.9.9.04 - Productos y útiles de defensa y seguridad"/>
    <s v="(en blanco)"/>
    <s v="(en blanco)"/>
    <n v="0"/>
    <n v="7698.32"/>
    <n v="7694"/>
    <n v="7698.32"/>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2.1.1.1.01 - Sueldos empleados fijos"/>
    <s v="(en blanco)"/>
    <s v="(en blanco)"/>
    <n v="2423106"/>
    <n v="0"/>
    <n v="0"/>
    <n v="0"/>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2.1.1.1.07 - Sueldo fijo por rango"/>
    <s v="(en blanco)"/>
    <s v="(en blanco)"/>
    <n v="1558549"/>
    <n v="1558549"/>
    <n v="1558549"/>
    <n v="1298790.5000000002"/>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2.1.1.1.12 - Sueldo fijo por cargo a personal militar y policial"/>
    <s v="(en blanco)"/>
    <s v="(en blanco)"/>
    <n v="12673500"/>
    <n v="12708000"/>
    <n v="12711500"/>
    <n v="10500000"/>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2.1.1.2.08 - Empleados temporales"/>
    <s v="(en blanco)"/>
    <s v="(en blanco)"/>
    <n v="0"/>
    <n v="2423106"/>
    <n v="2423106"/>
    <n v="2144255"/>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2.1.1.4.01 - Sueldo Anual No. 13"/>
    <s v="(en blanco)"/>
    <s v="(en blanco)"/>
    <n v="1387930"/>
    <n v="1457930"/>
    <n v="1457930"/>
    <n v="0"/>
  </r>
  <r>
    <s v="2023"/>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282300"/>
    <n v="282300"/>
    <n v="282300"/>
    <n v="244112.09999999995"/>
  </r>
  <r>
    <s v="2023"/>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45790"/>
    <n v="45790"/>
    <n v="45790"/>
    <n v="39595.100000000013"/>
  </r>
  <r>
    <s v="2023"/>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2.2.2.1.01 - Publicidad y propaganda"/>
    <s v="(en blanco)"/>
    <s v="(en blanco)"/>
    <n v="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50000"/>
    <n v="35459.83"/>
    <n v="50000"/>
    <n v="35459.830000000009"/>
  </r>
  <r>
    <s v="2023"/>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2.2.3.1.01 - Viáticos dentro del país"/>
    <s v="(en blanco)"/>
    <s v="(en blanco)"/>
    <n v="500000"/>
    <n v="351200"/>
    <n v="500000"/>
    <n v="321800"/>
  </r>
  <r>
    <s v="2023"/>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2.2.3.2.01 - Viaticos fuera del país"/>
    <s v="(en blanco)"/>
    <s v="(en blanco)"/>
    <n v="250000"/>
    <n v="0"/>
    <n v="250000"/>
    <n v="0"/>
  </r>
  <r>
    <s v="2023"/>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2.2.4.1.01 - Pasajes y gastos de transporte"/>
    <s v="(en blanco)"/>
    <s v="(en blanco)"/>
    <n v="400000"/>
    <n v="0"/>
    <n v="400000"/>
    <n v="0"/>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2.2.5.1.01 - Alquileres y rentas de edificaciones y locales"/>
    <s v="(en blanco)"/>
    <s v="(en blanco)"/>
    <n v="2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2.2.5.1.02 - Hospedaje"/>
    <s v="(en blanco)"/>
    <s v="(en blanco)"/>
    <n v="0"/>
    <n v="2738660.12"/>
    <n v="2738993.12"/>
    <n v="2738660.12"/>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2.2.5.3.04 - Alquiler de equipo de oficina y muebles"/>
    <s v="(en blanco)"/>
    <s v="(en blanco)"/>
    <n v="126000"/>
    <n v="123475.2"/>
    <n v="126000"/>
    <n v="113185.60000000002"/>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2.2.5.4.01 - Alquileres de equipos de transporte, tracción y elevación"/>
    <s v="(en blanco)"/>
    <s v="(en blanco)"/>
    <n v="200000"/>
    <n v="200000"/>
    <n v="200000"/>
    <n v="20000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203750.6"/>
    <n v="282800"/>
    <n v="203750.6"/>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1.06 - Mantenimiento y reparación de instalaciones eléctricas"/>
    <s v="(en blanco)"/>
    <s v="(en blanco)"/>
    <n v="0"/>
    <n v="47200"/>
    <n v="47200"/>
    <n v="4720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76649.22"/>
    <n v="249999"/>
    <n v="76649.22"/>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0000"/>
    <n v="70000"/>
    <n v="7000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2.2.8.5.01 - Fumigación"/>
    <s v="(en blanco)"/>
    <s v="(en blanco)"/>
    <n v="200000"/>
    <n v="148000.91"/>
    <n v="296001.82"/>
    <n v="148000.91"/>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300000"/>
    <n v="0"/>
    <n v="265000"/>
    <n v="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2280000"/>
    <n v="2280000"/>
    <n v="2280000"/>
    <n v="186600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100000"/>
    <n v="0"/>
    <n v="100000"/>
    <n v="0"/>
  </r>
  <r>
    <s v="2023"/>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2.2.9.2.01 - Servicios de alimentación"/>
    <s v="(en blanco)"/>
    <s v="(en blanco)"/>
    <n v="1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2.2.9.2.03 - Servicios de Catering"/>
    <s v="(en blanco)"/>
    <s v="(en blanco)"/>
    <n v="0"/>
    <n v="681999.14"/>
    <n v="790001"/>
    <n v="681999.14"/>
  </r>
  <r>
    <s v="2023"/>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2700000"/>
    <n v="2695612.4499999997"/>
    <n v="2769733"/>
    <n v="2491880.4500000002"/>
  </r>
  <r>
    <s v="2023"/>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15000"/>
    <n v="0"/>
    <n v="15000"/>
    <n v="0"/>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2.3.2.1.01 - Hilados, fibras, telas y útiles de costura"/>
    <s v="(en blanco)"/>
    <s v="(en blanco)"/>
    <n v="50000"/>
    <n v="0"/>
    <n v="50000"/>
    <n v="0"/>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2.3.2.2.01 - Acabados textiles"/>
    <s v="(en blanco)"/>
    <s v="(en blanco)"/>
    <n v="0"/>
    <n v="195396.67"/>
    <n v="195397"/>
    <n v="195396.67"/>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2.3.2.3.01 - Prendas y accesorios de vestir"/>
    <s v="(en blanco)"/>
    <s v="(en blanco)"/>
    <n v="200000"/>
    <n v="3187.04"/>
    <n v="200000"/>
    <n v="3187.04"/>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2.3.2.4.01 - Calzados"/>
    <s v="(en blanco)"/>
    <s v="(en blanco)"/>
    <n v="10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2.3.3.1.01 - Papel de escritorio"/>
    <s v="(en blanco)"/>
    <s v="(en blanco)"/>
    <n v="100000"/>
    <n v="133253.03"/>
    <n v="133254"/>
    <n v="133253.03"/>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2.3.3.2.01 - Papel y cartón"/>
    <s v="(en blanco)"/>
    <s v="(en blanco)"/>
    <n v="3343663"/>
    <n v="121081.32"/>
    <n v="203375.28"/>
    <n v="121081.32"/>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2.3.3.3.01 - Productos de artes gráficas"/>
    <s v="(en blanco)"/>
    <s v="(en blanco)"/>
    <n v="75000"/>
    <n v="2950"/>
    <n v="75000"/>
    <n v="2950"/>
  </r>
  <r>
    <s v="2023"/>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99 - MULTIPROVINCIAL"/>
    <s v="2.3.5.3.01 - Llantas y neumáticos"/>
    <s v="(en blanco)"/>
    <s v="(en blanco)"/>
    <n v="120000"/>
    <n v="0"/>
    <n v="120000"/>
    <n v="0"/>
  </r>
  <r>
    <s v="2023"/>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99 - MULTIPROVINCIAL"/>
    <s v="2.3.5.5.01 - Plástico"/>
    <s v="(en blanco)"/>
    <s v="(en blanco)"/>
    <n v="80000"/>
    <n v="1185.32"/>
    <n v="20000"/>
    <n v="1185.32"/>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70000"/>
    <n v="1092.04"/>
    <n v="5000"/>
    <n v="1092.04"/>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1.04 - Productos de yeso"/>
    <s v="(en blanco)"/>
    <s v="(en blanco)"/>
    <n v="1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1.05 - Productos de arcilla y derivados"/>
    <s v="(en blanco)"/>
    <s v="(en blanco)"/>
    <n v="0"/>
    <n v="108324"/>
    <n v="108642.6"/>
    <n v="108324"/>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2.01 - Productos de vidrio"/>
    <s v="(en blanco)"/>
    <s v="(en blanco)"/>
    <n v="5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2.03 - Productos de porcelana"/>
    <s v="(en blanco)"/>
    <s v="(en blanco)"/>
    <n v="25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50000"/>
    <n v="14821.13"/>
    <n v="20000"/>
    <n v="14821.13"/>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60000"/>
    <n v="155.19"/>
    <n v="10000"/>
    <n v="155.19"/>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1.01 - Gasolina"/>
    <s v="(en blanco)"/>
    <s v="(en blanco)"/>
    <n v="2100000"/>
    <n v="2100000"/>
    <n v="2100000"/>
    <n v="192500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1.05 - Aceites y grasas"/>
    <s v="(en blanco)"/>
    <s v="(en blanco)"/>
    <n v="10000"/>
    <n v="967.46"/>
    <n v="10000"/>
    <n v="967.46"/>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1.06 - Lubricantes"/>
    <s v="(en blanco)"/>
    <s v="(en blanco)"/>
    <n v="5000"/>
    <n v="0"/>
    <n v="500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40000"/>
    <n v="0"/>
    <n v="2000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2.05 - Insecticidas, fumigantes y otros"/>
    <s v="(en blanco)"/>
    <s v="(en blanco)"/>
    <n v="25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172619"/>
    <n v="41418"/>
    <n v="172619"/>
    <n v="41418"/>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35000"/>
    <n v="23445.309999999998"/>
    <n v="35000"/>
    <n v="23445.309999999998"/>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180000"/>
    <n v="49478.720000000001"/>
    <n v="100000"/>
    <n v="49478.720000000001"/>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200000"/>
    <n v="167236.35"/>
    <n v="200000"/>
    <n v="167236.34999999998"/>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4.01 - Útiles destinados a actividades deportivas, culturales y recreativas"/>
    <s v="(en blanco)"/>
    <s v="(en blanco)"/>
    <n v="0"/>
    <n v="10250"/>
    <n v="10250"/>
    <n v="10250"/>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5.01 - Útiles de cocina y comedor"/>
    <s v="(en blanco)"/>
    <s v="(en blanco)"/>
    <n v="40000"/>
    <n v="121315.14"/>
    <n v="121317"/>
    <n v="121315.14"/>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6.01 - Productos eléctricos y afines"/>
    <s v="(en blanco)"/>
    <s v="(en blanco)"/>
    <n v="130000"/>
    <n v="200537.22999999998"/>
    <n v="209152.65"/>
    <n v="200537.23"/>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8.01 - Repuestos"/>
    <s v="(en blanco)"/>
    <s v="(en blanco)"/>
    <n v="200000"/>
    <n v="30386.17"/>
    <n v="200000"/>
    <n v="30386.17"/>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8.02 - Accesorios"/>
    <s v="(en blanco)"/>
    <s v="(en blanco)"/>
    <n v="0"/>
    <n v="38587.379999999997"/>
    <n v="38567.379999999997"/>
    <n v="38587.379999999997"/>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9.01 - Productos y Utiles Varios  n.i.p"/>
    <s v="(en blanco)"/>
    <s v="(en blanco)"/>
    <n v="80000"/>
    <n v="0"/>
    <n v="10000"/>
    <n v="0"/>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100000"/>
    <n v="63353.130000000005"/>
    <n v="70000"/>
    <n v="63353.130000000005"/>
  </r>
  <r>
    <s v="2023"/>
    <x v="0"/>
    <x v="0"/>
    <x v="1"/>
    <x v="1"/>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2.3.9.9.05 - Productos y útiles diversos"/>
    <s v="(en blanco)"/>
    <s v="(en blanco)"/>
    <n v="0"/>
    <n v="13524.15"/>
    <n v="58187.15"/>
    <n v="13524.15"/>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2.1.1.1.07 - Sueldo fijo por rango"/>
    <s v="(en blanco)"/>
    <s v="(en blanco)"/>
    <n v="307200"/>
    <n v="307200"/>
    <n v="307200"/>
    <n v="256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2.1.1.1.12 - Sueldo fijo por cargo a personal militar y policial"/>
    <s v="(en blanco)"/>
    <s v="(en blanco)"/>
    <n v="13500000"/>
    <n v="13500000"/>
    <n v="13500000"/>
    <n v="11215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2.1.1.2.08 - Empleados temporales"/>
    <s v="(en blanco)"/>
    <s v="(en blanco)"/>
    <n v="720000"/>
    <n v="720000"/>
    <n v="720000"/>
    <n v="600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2.1.1.4.01 - Sueldo Anual No. 13"/>
    <s v="(en blanco)"/>
    <s v="(en blanco)"/>
    <n v="1210600"/>
    <n v="1210600"/>
    <n v="12106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2.1.5.1.01 - Contribuciones al seguro de salud"/>
    <s v="(en blanco)"/>
    <s v="(en blanco)"/>
    <n v="86250"/>
    <n v="86250"/>
    <n v="86250"/>
    <n v="60690.400000000009"/>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2.1.5.3.01 - Contribuciones al seguro de riesgo laboral"/>
    <s v="(en blanco)"/>
    <s v="(en blanco)"/>
    <n v="17533"/>
    <n v="17533"/>
    <n v="17533"/>
    <n v="9416.0000000000018"/>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2.2.5.3.04 - Alquiler de equipo de oficina y muebles"/>
    <s v="(en blanco)"/>
    <s v="(en blanco)"/>
    <n v="56640"/>
    <n v="56640"/>
    <n v="56640"/>
    <n v="5192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177206"/>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97114"/>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2.2.8.5.01 - Fumigación"/>
    <s v="(en blanco)"/>
    <s v="(en blanco)"/>
    <n v="130332"/>
    <n v="200930.4"/>
    <n v="20096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2.2.9.1.01 - Otras contrataciones de servicios"/>
    <s v="(en blanco)"/>
    <s v="(en blanco)"/>
    <n v="0"/>
    <n v="0"/>
    <n v="1150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2.2.9.2.03 - Servicios de Catering"/>
    <s v="(en blanco)"/>
    <s v="(en blanco)"/>
    <n v="0"/>
    <n v="0"/>
    <n v="160274"/>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2.3.1.1.01 - Alimentos y bebidas para personas"/>
    <s v="(en blanco)"/>
    <s v="(en blanco)"/>
    <n v="1900000"/>
    <n v="1979143.02"/>
    <n v="2159740"/>
    <n v="1830267.0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2.3.2.2.01 - Acabados textiles"/>
    <s v="(en blanco)"/>
    <s v="(en blanco)"/>
    <n v="150000"/>
    <n v="4819.12"/>
    <n v="107281"/>
    <n v="4819.1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2.3.2.3.01 - Prendas y accesorios de vestir"/>
    <s v="(en blanco)"/>
    <s v="(en blanco)"/>
    <n v="0"/>
    <n v="149860"/>
    <n v="150000"/>
    <n v="14986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2.3.2.4.01 - Calzados"/>
    <s v="(en blanco)"/>
    <s v="(en blanco)"/>
    <n v="41000"/>
    <n v="0"/>
    <n v="410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2.3.3.1.01 - Papel de escritorio"/>
    <s v="(en blanco)"/>
    <s v="(en blanco)"/>
    <n v="0"/>
    <n v="40238"/>
    <n v="40238"/>
    <n v="40238"/>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2.3.3.2.01 - Papel y cartón"/>
    <s v="(en blanco)"/>
    <s v="(en blanco)"/>
    <n v="0"/>
    <n v="52284.959999999999"/>
    <n v="52287"/>
    <n v="52284.959999999999"/>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99 - MULTIPROVINCIAL"/>
    <s v="2.3.5.5.01 - Plástico"/>
    <s v="(en blanco)"/>
    <s v="(en blanco)"/>
    <n v="0"/>
    <n v="5923.6"/>
    <n v="5924"/>
    <n v="5923.6"/>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2.3.6.3.06 - Productos metálicos"/>
    <s v="(en blanco)"/>
    <s v="(en blanco)"/>
    <n v="0"/>
    <n v="0"/>
    <n v="1003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2.3.7.1.01 - Gasolina"/>
    <s v="(en blanco)"/>
    <s v="(en blanco)"/>
    <n v="3000000"/>
    <n v="3000000"/>
    <n v="3000000"/>
    <n v="2750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1.01 - Útiles y materiales de limpieza e higiene"/>
    <s v="(en blanco)"/>
    <s v="(en blanco)"/>
    <n v="60000"/>
    <n v="171388.87"/>
    <n v="171406"/>
    <n v="171388.87"/>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2.01 - Útiles  y materiales de escritorio, oficina e informática"/>
    <s v="(en blanco)"/>
    <s v="(en blanco)"/>
    <n v="1179735"/>
    <n v="158890.42000000001"/>
    <n v="538303"/>
    <n v="158890.42000000001"/>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2.02 - Útiles y materiales  escolares y de enseñanzas"/>
    <s v="(en blanco)"/>
    <s v="(en blanco)"/>
    <n v="0"/>
    <n v="177"/>
    <n v="177"/>
    <n v="177"/>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4.01 - Útiles destinados a actividades deportivas, culturales y recreativas"/>
    <s v="(en blanco)"/>
    <s v="(en blanco)"/>
    <n v="0"/>
    <n v="57316.14"/>
    <n v="57317"/>
    <n v="57316.14"/>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5.01 - Útiles de cocina y comedor"/>
    <s v="(en blanco)"/>
    <s v="(en blanco)"/>
    <n v="0"/>
    <n v="11814.16"/>
    <n v="11815"/>
    <n v="11814.16"/>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6.01 - Productos eléctricos y afines"/>
    <s v="(en blanco)"/>
    <s v="(en blanco)"/>
    <n v="0"/>
    <n v="2655"/>
    <n v="164669"/>
    <n v="2655"/>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8.02 - Accesorios"/>
    <s v="(en blanco)"/>
    <s v="(en blanco)"/>
    <n v="0"/>
    <n v="65962"/>
    <n v="65962"/>
    <n v="6596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9.04 - Productos y útiles de defensa y seguridad"/>
    <s v="(en blanco)"/>
    <s v="(en blanco)"/>
    <n v="0"/>
    <n v="19381.5"/>
    <n v="19382"/>
    <n v="19381.5"/>
  </r>
  <r>
    <s v="2023"/>
    <x v="0"/>
    <x v="0"/>
    <x v="1"/>
    <x v="1"/>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2.3.9.9.05 - Productos y útiles diversos"/>
    <s v="(en blanco)"/>
    <s v="(en blanco)"/>
    <n v="0"/>
    <n v="0"/>
    <n v="14982"/>
    <n v="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57488000"/>
    <n v="155232000"/>
    <n v="155590797"/>
    <n v="14244400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2.1.1.2.04 - Personal de servicios especiales"/>
    <s v="(en blanco)"/>
    <s v="(en blanco)"/>
    <n v="24000000"/>
    <n v="24000000"/>
    <n v="24000000"/>
    <n v="2200000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2.1.1.2.08 - Empleados temporales"/>
    <s v="(en blanco)"/>
    <s v="(en blanco)"/>
    <n v="15123630"/>
    <n v="16835246"/>
    <n v="16910246"/>
    <n v="1494522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2.1.1.4.01 - Sueldo Anual No. 13"/>
    <s v="(en blanco)"/>
    <s v="(en blanco)"/>
    <n v="14384303"/>
    <n v="14206482.49"/>
    <n v="14384303"/>
    <n v="0"/>
  </r>
  <r>
    <s v="2023"/>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31356220"/>
    <n v="31356220"/>
    <n v="31356220"/>
    <n v="27901862.490000002"/>
  </r>
  <r>
    <s v="2023"/>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2.1.2.2.14 - Compensación especial al personal militar"/>
    <s v="(en blanco)"/>
    <s v="(en blanco)"/>
    <n v="0"/>
    <n v="42840000"/>
    <n v="42840000"/>
    <n v="39249000"/>
  </r>
  <r>
    <s v="2023"/>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1072266"/>
    <n v="1166845"/>
    <n v="1166845"/>
    <n v="1059616.22"/>
  </r>
  <r>
    <s v="2023"/>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181484"/>
    <n v="197492"/>
    <n v="197492"/>
    <n v="179342.65999999997"/>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2.2.1.3.01 - Teléfono local"/>
    <s v="(en blanco)"/>
    <s v="(en blanco)"/>
    <n v="3619635"/>
    <n v="2561885.67"/>
    <n v="2804345"/>
    <n v="2561885.67"/>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0"/>
    <n v="136569"/>
    <n v="155290"/>
    <n v="136569"/>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2.2.1.6.01 - Energía eléctrica"/>
    <s v="(en blanco)"/>
    <s v="(en blanco)"/>
    <n v="6847370"/>
    <n v="5585516.96"/>
    <n v="6247370"/>
    <n v="5585516.96"/>
  </r>
  <r>
    <s v="2023"/>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2.2.2.1.01 - Publicidad y propaganda"/>
    <s v="(en blanco)"/>
    <s v="(en blanco)"/>
    <n v="2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2.2.2.1.03 - Publicaciones de avisos oficiales"/>
    <s v="(en blanco)"/>
    <s v="(en blanco)"/>
    <n v="0"/>
    <n v="141747.5"/>
    <n v="141748"/>
    <n v="141747.5"/>
  </r>
  <r>
    <s v="2023"/>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2.2.3.1.01 - Viáticos dentro del país"/>
    <s v="(en blanco)"/>
    <s v="(en blanco)"/>
    <n v="3604800"/>
    <n v="3604800"/>
    <n v="3604800"/>
    <n v="3304400"/>
  </r>
  <r>
    <s v="2023"/>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2.2.5.1.01 - Alquileres y rentas de edificaciones y locales"/>
    <s v="(en blanco)"/>
    <s v="(en blanco)"/>
    <n v="2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2.2.5.3.04 - Alquiler de equipo de oficina y muebles"/>
    <s v="(en blanco)"/>
    <s v="(en blanco)"/>
    <n v="600000"/>
    <n v="600000"/>
    <n v="600000"/>
    <n v="499989.60000000009"/>
  </r>
  <r>
    <s v="2023"/>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2.2.6.2.01 - Seguro de bienes muebles"/>
    <s v="(en blanco)"/>
    <s v="(en blanco)"/>
    <n v="2464404"/>
    <n v="2119483.91"/>
    <n v="2119484"/>
    <n v="2119483.91"/>
  </r>
  <r>
    <s v="2023"/>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5033984"/>
    <n v="5033984"/>
    <n v="4613560.6999999993"/>
  </r>
  <r>
    <s v="2023"/>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63.380000000004657"/>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2.2.8.3.01 - Servicios sanitarios médicos y veterinarios"/>
    <s v="(en blanco)"/>
    <s v="(en blanco)"/>
    <n v="4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2.2.8.5.01 - Fumigación"/>
    <s v="(en blanco)"/>
    <s v="(en blanco)"/>
    <n v="4500000"/>
    <n v="1983344"/>
    <n v="1983344"/>
    <n v="180304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2.2.8.7.05 - Servicios de informática y sistemas computarizados"/>
    <s v="(en blanco)"/>
    <s v="(en blanco)"/>
    <n v="100000"/>
    <n v="0"/>
    <n v="1"/>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2.2.8.7.06 - Otros servicios técnicos profesionales"/>
    <s v="(en blanco)"/>
    <s v="(en blanco)"/>
    <n v="300000"/>
    <n v="1650700.01"/>
    <n v="1650700"/>
    <n v="1650700.01"/>
  </r>
  <r>
    <s v="2023"/>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2.2.9.1.01 - Otras contrataciones de servicios"/>
    <s v="(en blanco)"/>
    <s v="(en blanco)"/>
    <n v="1911388"/>
    <n v="1082036"/>
    <n v="2291466"/>
    <n v="1082036"/>
  </r>
  <r>
    <s v="2023"/>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2.2.9.2.01 - Servicios de alimentación"/>
    <s v="(en blanco)"/>
    <s v="(en blanco)"/>
    <n v="77021"/>
    <n v="246594.04"/>
    <n v="246594.04"/>
    <n v="246594.04"/>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52987895"/>
    <n v="52979422.539999999"/>
    <n v="55038904"/>
    <n v="48629422.869999997"/>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2.3.1.2.01 - Alimentos para animales"/>
    <s v="(en blanco)"/>
    <s v="(en blanco)"/>
    <n v="3037695"/>
    <n v="3037617.36"/>
    <n v="3037695"/>
    <n v="2784482.5799999996"/>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1286613"/>
    <n v="3504.6"/>
    <n v="3505"/>
    <n v="3504.6"/>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2.3.2.1.01 - Hilados, fibras, telas y útiles de costura"/>
    <s v="(en blanco)"/>
    <s v="(en blanco)"/>
    <n v="250000"/>
    <n v="1216443.71"/>
    <n v="1216443.71"/>
    <n v="1216443.71"/>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2.3.2.2.01 - Acabados textiles"/>
    <s v="(en blanco)"/>
    <s v="(en blanco)"/>
    <n v="2241120"/>
    <n v="6546438.1500000004"/>
    <n v="6546438.1500000004"/>
    <n v="6546438.1500000004"/>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2.3.2.3.01 - Prendas y accesorios de vestir"/>
    <s v="(en blanco)"/>
    <s v="(en blanco)"/>
    <n v="4858500"/>
    <n v="11144370.449999999"/>
    <n v="11144371.140000001"/>
    <n v="11144370.449999999"/>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2.3.2.4.01 - Calzados"/>
    <s v="(en blanco)"/>
    <s v="(en blanco)"/>
    <n v="4629912"/>
    <n v="8431503.5599999987"/>
    <n v="8431503.5600000005"/>
    <n v="8431503.5599999987"/>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2.3.3.1.01 - Papel de escritorio"/>
    <s v="(en blanco)"/>
    <s v="(en blanco)"/>
    <n v="1000000"/>
    <n v="522150"/>
    <n v="522150"/>
    <n v="522150"/>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2.3.3.2.01 - Papel y cartón"/>
    <s v="(en blanco)"/>
    <s v="(en blanco)"/>
    <n v="600000"/>
    <n v="438665"/>
    <n v="438665"/>
    <n v="438665"/>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2.3.3.3.01 - Productos de artes gráficas"/>
    <s v="(en blanco)"/>
    <s v="(en blanco)"/>
    <n v="800000"/>
    <n v="137747.48000000001"/>
    <n v="137748"/>
    <n v="137747.48000000001"/>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2.3.3.4.01 - Libros, revistas y periódicos"/>
    <s v="(en blanco)"/>
    <s v="(en blanco)"/>
    <n v="25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2.3.4.1.01 - Productos medicinales para uso humano"/>
    <s v="(en blanco)"/>
    <s v="(en blanco)"/>
    <n v="50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2.3.4.2.01 - Productos medicinales para uso veterinario"/>
    <s v="(en blanco)"/>
    <s v="(en blanco)"/>
    <n v="40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2.3.5.3.01 - Llantas y neumáticos"/>
    <s v="(en blanco)"/>
    <s v="(en blanco)"/>
    <n v="1428803"/>
    <n v="4315719.25"/>
    <n v="4315719.26"/>
    <n v="4315719.25"/>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2.3.5.4.01 - Artículos de caucho"/>
    <s v="(en blanco)"/>
    <s v="(en blanco)"/>
    <n v="215882"/>
    <n v="7080"/>
    <n v="7080"/>
    <n v="7080"/>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2.3.5.5.01 - Plástico"/>
    <s v="(en blanco)"/>
    <s v="(en blanco)"/>
    <n v="750000"/>
    <n v="485434.89"/>
    <n v="540707"/>
    <n v="485434.89"/>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1050000"/>
    <n v="945917.5"/>
    <n v="945917.5"/>
    <n v="945917.5"/>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1.02 - Productos de cal"/>
    <s v="(en blanco)"/>
    <s v="(en blanco)"/>
    <n v="25000"/>
    <n v="38940"/>
    <n v="38940"/>
    <n v="3894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0"/>
    <n v="0"/>
    <n v="11328"/>
    <n v="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500000"/>
    <n v="25960"/>
    <n v="1433995"/>
    <n v="2596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400000"/>
    <n v="1423977.98"/>
    <n v="61843"/>
    <n v="1423977.98"/>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2.03 - Productos de porcelana"/>
    <s v="(en blanco)"/>
    <s v="(en blanco)"/>
    <n v="75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250000"/>
    <n v="170938.7"/>
    <n v="226220"/>
    <n v="170938.7"/>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2468377"/>
    <n v="1880469.2400000002"/>
    <n v="2366461.6200000006"/>
    <n v="1880469.2400000002"/>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1000000"/>
    <n v="1078992"/>
    <n v="1078991.9999999998"/>
    <n v="1078992"/>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2.3.6.4.06 - Productos abrasivos"/>
    <s v="(en blanco)"/>
    <s v="(en blanco)"/>
    <n v="66550"/>
    <n v="36094.810000000005"/>
    <n v="36719"/>
    <n v="36094.810000000005"/>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1.01 - Gasolina"/>
    <s v="(en blanco)"/>
    <s v="(en blanco)"/>
    <n v="14000000"/>
    <n v="18000000"/>
    <n v="14000000"/>
    <n v="165000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1.02 - Gasoil"/>
    <s v="(en blanco)"/>
    <s v="(en blanco)"/>
    <n v="28000000"/>
    <n v="25500000"/>
    <n v="28000000"/>
    <n v="233750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1251125"/>
    <n v="141512.33000000002"/>
    <n v="1451125"/>
    <n v="141512.33000000002"/>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300000"/>
    <n v="0"/>
    <n v="300000"/>
    <n v="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2.01 - Productos explosivos y pirotecnia"/>
    <s v="(en blanco)"/>
    <s v="(en blanco)"/>
    <n v="700000"/>
    <n v="2950"/>
    <n v="4366"/>
    <n v="295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100000"/>
    <n v="95580"/>
    <n v="95580"/>
    <n v="9558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100000"/>
    <n v="70200"/>
    <n v="70200"/>
    <n v="702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1762890"/>
    <n v="2471123.15"/>
    <n v="4743360.6500000004"/>
    <n v="2471123.15"/>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1000000"/>
    <n v="452802.95"/>
    <n v="455143"/>
    <n v="452802.95"/>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2199998"/>
    <n v="1016496.08"/>
    <n v="1016497"/>
    <n v="1016496.0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1609948"/>
    <n v="2476292.7999999998"/>
    <n v="2476293"/>
    <n v="2476292.799999999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2.02 - Útiles y materiales  escolares y de enseñanzas"/>
    <s v="(en blanco)"/>
    <s v="(en blanco)"/>
    <n v="0"/>
    <n v="18139.68"/>
    <n v="18139.68"/>
    <n v="18139.6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5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5.01 - Útiles de cocina y comedor"/>
    <s v="(en blanco)"/>
    <s v="(en blanco)"/>
    <n v="700000"/>
    <n v="547343"/>
    <n v="547343.80000000005"/>
    <n v="547343"/>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6.01 - Productos eléctricos y afines"/>
    <s v="(en blanco)"/>
    <s v="(en blanco)"/>
    <n v="1866183"/>
    <n v="5213259.3499999996"/>
    <n v="5641463.2999999998"/>
    <n v="5213259.3499999996"/>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7.01 - Productos y útiles veterinarios"/>
    <s v="(en blanco)"/>
    <s v="(en blanco)"/>
    <n v="21152"/>
    <n v="0"/>
    <n v="0"/>
    <n v="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8.01 - Repuestos"/>
    <s v="(en blanco)"/>
    <s v="(en blanco)"/>
    <n v="5911762"/>
    <n v="8518967.4799999986"/>
    <n v="8518968.1500000004"/>
    <n v="8518967.4800000004"/>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8.02 - Accesorios"/>
    <s v="(en blanco)"/>
    <s v="(en blanco)"/>
    <n v="50000"/>
    <n v="3700562.0599999996"/>
    <n v="3807976.06"/>
    <n v="3700562.0599999996"/>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9.01 - Productos y Utiles Varios  n.i.p"/>
    <s v="(en blanco)"/>
    <s v="(en blanco)"/>
    <n v="154202"/>
    <n v="38940"/>
    <n v="38940.990000000005"/>
    <n v="3894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604375"/>
    <n v="823042.01"/>
    <n v="823042.01"/>
    <n v="823042.01"/>
  </r>
  <r>
    <s v="2023"/>
    <x v="0"/>
    <x v="0"/>
    <x v="1"/>
    <x v="1"/>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2.3.9.9.05 - Productos y útiles diversos"/>
    <s v="(en blanco)"/>
    <s v="(en blanco)"/>
    <n v="0"/>
    <n v="262722.65000000002"/>
    <n v="265416.95"/>
    <n v="262722.65000000002"/>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2.1.1.1.07 - Sueldo fijo por rango"/>
    <s v="(en blanco)"/>
    <s v="(en blanco)"/>
    <n v="4536000"/>
    <n v="4092545.8499999996"/>
    <n v="4536000"/>
    <n v="4092545.8499999996"/>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1220000"/>
    <n v="9968915.75"/>
    <n v="10748675"/>
    <n v="9968915.75"/>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2.1.1.2.08 - Empleados temporales"/>
    <s v="(en blanco)"/>
    <s v="(en blanco)"/>
    <n v="22440000"/>
    <n v="20541253"/>
    <n v="22911325"/>
    <n v="20541253"/>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2.1.1.4.01 - Sueldo Anual No. 13"/>
    <s v="(en blanco)"/>
    <s v="(en blanco)"/>
    <n v="3200000"/>
    <n v="0"/>
    <n v="3200000"/>
    <n v="0"/>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1940000"/>
    <n v="1746534.98"/>
    <n v="1940000"/>
    <n v="1746534.98"/>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330000"/>
    <n v="292538.01999999996"/>
    <n v="330000"/>
    <n v="292538.02"/>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2.2.1.2.01 - Servicios telefónico de larga distancia"/>
    <s v="(en blanco)"/>
    <s v="(en blanco)"/>
    <n v="612000"/>
    <n v="568031.24999999988"/>
    <n v="612000"/>
    <n v="568031.25"/>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2.2.1.3.01 - Teléfono local"/>
    <s v="(en blanco)"/>
    <s v="(en blanco)"/>
    <n v="725000"/>
    <n v="621774.25"/>
    <n v="725000"/>
    <n v="621774.25"/>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2.2.1.6.01 - Energía eléctrica"/>
    <s v="(en blanco)"/>
    <s v="(en blanco)"/>
    <n v="1750000"/>
    <n v="1604277.32"/>
    <n v="1750000"/>
    <n v="1604277.32"/>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2.2.6.1.01 - Seguro de bienes inmuebles e infraestructura"/>
    <s v="(en blanco)"/>
    <s v="(en blanco)"/>
    <n v="300000"/>
    <n v="321036.96999999997"/>
    <n v="321100"/>
    <n v="321036.96999999997"/>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2.2.6.2.01 - Seguro de bienes muebles"/>
    <s v="(en blanco)"/>
    <s v="(en blanco)"/>
    <n v="500000"/>
    <n v="339990.11"/>
    <n v="478900"/>
    <n v="339990.11"/>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99 - MULTIPROVINCIAL"/>
    <s v="2.3.2.2.01 - Acabados textiles"/>
    <s v="(en blanco)"/>
    <s v="(en blanco)"/>
    <n v="5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99 - MULTIPROVINCIAL"/>
    <s v="2.3.2.3.01 - Prendas y accesorios de vestir"/>
    <s v="(en blanco)"/>
    <s v="(en blanco)"/>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2.3.3.1.01 - Papel de escritorio"/>
    <s v="(en blanco)"/>
    <s v="(en blanco)"/>
    <n v="240000"/>
    <n v="318909.15999999997"/>
    <n v="476100"/>
    <n v="318909.15999999997"/>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2.3.3.2.01 - Papel y cartón"/>
    <s v="(en blanco)"/>
    <s v="(en blanco)"/>
    <n v="2987281"/>
    <n v="398136.36"/>
    <n v="796700"/>
    <n v="398136.36"/>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2.3.3.3.01 - Productos de artes gráficas"/>
    <s v="(en blanco)"/>
    <s v="(en blanco)"/>
    <n v="240000"/>
    <n v="640860.24"/>
    <n v="645700"/>
    <n v="640860.2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2.3.4.1.01 - Productos medicinales para uso humano"/>
    <s v="(en blanco)"/>
    <s v="(en blanco)"/>
    <n v="200344"/>
    <n v="377297.4"/>
    <n v="650205.47"/>
    <n v="377297.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1.01 - Gasolina"/>
    <s v="(en blanco)"/>
    <s v="(en blanco)"/>
    <n v="2349600"/>
    <n v="2349600"/>
    <n v="2349600"/>
    <n v="234960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1.02 - Gasoil"/>
    <s v="(en blanco)"/>
    <s v="(en blanco)"/>
    <n v="1350000"/>
    <n v="1350000"/>
    <n v="1350000"/>
    <n v="135000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1.06 - Lubricantes"/>
    <s v="(en blanco)"/>
    <s v="(en blanco)"/>
    <n v="0"/>
    <n v="8540.0400000000009"/>
    <n v="9000"/>
    <n v="8540.0400000000009"/>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0"/>
    <n v="581854.5"/>
    <n v="583668"/>
    <n v="493262.7"/>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2.05 - Insecticidas, fumigantes y otros"/>
    <s v="(en blanco)"/>
    <s v="(en blanco)"/>
    <n v="0"/>
    <n v="11881.83"/>
    <n v="12000"/>
    <n v="11881.83"/>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980000"/>
    <n v="200744"/>
    <n v="203234"/>
    <n v="20074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600000"/>
    <n v="323763.92000000004"/>
    <n v="513200.06"/>
    <n v="323763.92"/>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1.02 - Materiales de limpieza e higiene personal"/>
    <s v="(en blanco)"/>
    <s v="(en blanco)"/>
    <n v="0"/>
    <n v="3120"/>
    <n v="3300"/>
    <n v="312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755930"/>
    <n v="661657.32999999996"/>
    <n v="817704.75"/>
    <n v="661657.33000000007"/>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320000"/>
    <n v="633664.5"/>
    <n v="636143"/>
    <n v="633664.5"/>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5.01 - Útiles de cocina y comedor"/>
    <s v="(en blanco)"/>
    <s v="(en blanco)"/>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6.01 - Productos eléctricos y afines"/>
    <s v="(en blanco)"/>
    <s v="(en blanco)"/>
    <n v="4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2.3.9.8.02 - Accesorios"/>
    <s v="(en blanco)"/>
    <s v="(en blanco)"/>
    <n v="0"/>
    <n v="13800.1"/>
    <n v="13900"/>
    <n v="13800.1"/>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2.1.1.1.07 - Sueldo fijo por rango"/>
    <s v="(en blanco)"/>
    <s v="(en blanco)"/>
    <n v="480000"/>
    <n v="480000"/>
    <n v="480000"/>
    <n v="420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64375200"/>
    <n v="64375200"/>
    <n v="64375200"/>
    <n v="590106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2.1.1.2.04 - Personal de servicios especiales"/>
    <s v="(en blanco)"/>
    <s v="(en blanco)"/>
    <n v="6000000"/>
    <n v="5500000"/>
    <n v="6000000"/>
    <n v="5500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2.1.1.2.08 - Empleados temporales"/>
    <s v="(en blanco)"/>
    <s v="(en blanco)"/>
    <n v="1020000"/>
    <n v="1020000"/>
    <n v="1020000"/>
    <n v="955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2.1.1.4.01 - Sueldo Anual No. 13"/>
    <s v="(en blanco)"/>
    <s v="(en blanco)"/>
    <n v="5489600"/>
    <n v="5489600"/>
    <n v="5489600"/>
    <n v="0"/>
  </r>
  <r>
    <s v="2023"/>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4644000"/>
    <n v="4623636"/>
    <n v="4644000"/>
    <n v="4237455.5"/>
  </r>
  <r>
    <s v="2023"/>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106428"/>
    <n v="106350"/>
    <n v="106428"/>
    <n v="97487.5"/>
  </r>
  <r>
    <s v="2023"/>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18000"/>
    <n v="18000"/>
    <n v="18000"/>
    <n v="16500"/>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2.2.1.3.01 - Teléfono local"/>
    <s v="(en blanco)"/>
    <s v="(en blanco)"/>
    <n v="2400000"/>
    <n v="2962000"/>
    <n v="2650000"/>
    <n v="2628024.6199999996"/>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312000"/>
    <n v="0"/>
    <n v="312000"/>
    <n v="0"/>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2.2.1.7.01 - Agua"/>
    <s v="(en blanco)"/>
    <s v="(en blanco)"/>
    <n v="42000"/>
    <n v="42000"/>
    <n v="42000"/>
    <n v="19644"/>
  </r>
  <r>
    <s v="2023"/>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2.2.3.1.01 - Viáticos dentro del país"/>
    <s v="(en blanco)"/>
    <s v="(en blanco)"/>
    <n v="3600000"/>
    <n v="3600000"/>
    <n v="3600000"/>
    <n v="2997255"/>
  </r>
  <r>
    <s v="2023"/>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2.2.5.3.04 - Alquiler de equipo de oficina y muebles"/>
    <s v="(en blanco)"/>
    <s v="(en blanco)"/>
    <n v="420000"/>
    <n v="221840"/>
    <n v="255054"/>
    <n v="194593.61000000002"/>
  </r>
  <r>
    <s v="2023"/>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2.2.6.1.01 - Seguro de bienes inmuebles e infraestructura"/>
    <s v="(en blanco)"/>
    <s v="(en blanco)"/>
    <n v="245000"/>
    <n v="409945.38"/>
    <n v="409946"/>
    <n v="409945.38"/>
  </r>
  <r>
    <s v="2023"/>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80000"/>
    <n v="0"/>
    <n v="180000"/>
    <n v="0"/>
  </r>
  <r>
    <s v="2023"/>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9600000"/>
    <n v="9600000"/>
    <n v="9600000"/>
    <n v="8783040"/>
  </r>
  <r>
    <s v="2023"/>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2.3.2.2.01 - Acabados textiles"/>
    <s v="(en blanco)"/>
    <s v="(en blanco)"/>
    <n v="0"/>
    <n v="310930"/>
    <n v="310930"/>
    <n v="310930"/>
  </r>
  <r>
    <s v="2023"/>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2.3.2.3.01 - Prendas y accesorios de vestir"/>
    <s v="(en blanco)"/>
    <s v="(en blanco)"/>
    <n v="200000"/>
    <n v="912730"/>
    <n v="913208"/>
    <n v="912730"/>
  </r>
  <r>
    <s v="2023"/>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2.3.3.1.01 - Papel de escritorio"/>
    <s v="(en blanco)"/>
    <s v="(en blanco)"/>
    <n v="394130"/>
    <n v="94212.97"/>
    <n v="178897"/>
    <n v="94212.97"/>
  </r>
  <r>
    <s v="2023"/>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2.3.3.2.01 - Papel y cartón"/>
    <s v="(en blanco)"/>
    <s v="(en blanco)"/>
    <n v="0"/>
    <n v="110398.69"/>
    <n v="79144"/>
    <n v="110398.67999999998"/>
  </r>
  <r>
    <s v="2023"/>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0"/>
    <n v="438.96"/>
    <n v="439"/>
    <n v="438.96"/>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8640000"/>
    <n v="8640000"/>
    <n v="8640000"/>
    <n v="7920000"/>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2.3.7.1.04 - Gas GLP"/>
    <s v="(en blanco)"/>
    <s v="(en blanco)"/>
    <n v="600000"/>
    <n v="0"/>
    <n v="350000"/>
    <n v="0"/>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0"/>
    <n v="16968.400000000001"/>
    <n v="7950"/>
    <n v="16968.400000000001"/>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0"/>
    <n v="122457.70999999999"/>
    <n v="15529"/>
    <n v="122457.70999999999"/>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63140"/>
    <n v="53034.75"/>
    <n v="254350"/>
    <n v="53034.71"/>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2.3.9.2.02 - Útiles y materiales  escolares y de enseñanzas"/>
    <s v="(en blanco)"/>
    <s v="(en blanco)"/>
    <n v="0"/>
    <n v="3835"/>
    <n v="300"/>
    <n v="3835"/>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0"/>
    <n v="300.89999999999998"/>
    <n v="400"/>
    <n v="300.89999999999998"/>
  </r>
  <r>
    <s v="2023"/>
    <x v="0"/>
    <x v="0"/>
    <x v="1"/>
    <x v="1"/>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2.3.9.9.05 - Productos y útiles diversos"/>
    <s v="(en blanco)"/>
    <s v="(en blanco)"/>
    <n v="0"/>
    <n v="0"/>
    <n v="20532"/>
    <n v="0"/>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2.1.1.1.07 - Sueldo fijo por rango"/>
    <s v="(en blanco)"/>
    <s v="(en blanco)"/>
    <n v="1206331"/>
    <n v="1206330.6000000001"/>
    <n v="1206331"/>
    <n v="1105803.0500000003"/>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20769900"/>
    <n v="21273330"/>
    <n v="21273330"/>
    <n v="19520552.5"/>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2.1.1.2.08 - Empleados temporales"/>
    <s v="(en blanco)"/>
    <s v="(en blanco)"/>
    <n v="2123430"/>
    <n v="1860000"/>
    <n v="1860000"/>
    <n v="1705000"/>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2.1.1.2.09 - Personal de carácter eventual"/>
    <s v="(en blanco)"/>
    <s v="(en blanco)"/>
    <n v="0"/>
    <n v="2059114.8"/>
    <n v="2059115"/>
    <n v="2059114.8"/>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2.1.1.4.01 - Sueldo Anual No. 13"/>
    <s v="(en blanco)"/>
    <s v="(en blanco)"/>
    <n v="2008306"/>
    <n v="2008306"/>
    <n v="2008306"/>
    <n v="0"/>
  </r>
  <r>
    <s v="2023"/>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236080"/>
    <n v="217402.8"/>
    <n v="236080"/>
    <n v="199285.89999999997"/>
  </r>
  <r>
    <s v="2023"/>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39958"/>
    <n v="36795.96"/>
    <n v="39958"/>
    <n v="33729.630000000005"/>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2.2.1.3.01 - Teléfono local"/>
    <s v="(en blanco)"/>
    <s v="(en blanco)"/>
    <n v="653166"/>
    <n v="551277.94999999995"/>
    <n v="653166"/>
    <n v="551277.94999999995"/>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2.2.1.6.01 - Energía eléctrica"/>
    <s v="(en blanco)"/>
    <s v="(en blanco)"/>
    <n v="556486"/>
    <n v="643599.65999999992"/>
    <n v="625486"/>
    <n v="643599.65999999992"/>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2.2.1.7.01 - Agua"/>
    <s v="(en blanco)"/>
    <s v="(en blanco)"/>
    <n v="8160"/>
    <n v="13693.4"/>
    <n v="8160"/>
    <n v="13693.4"/>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2.2.1.8.01 - Recolección de residuos"/>
    <s v="(en blanco)"/>
    <s v="(en blanco)"/>
    <n v="18096"/>
    <n v="15709"/>
    <n v="18096"/>
    <n v="15709"/>
  </r>
  <r>
    <s v="2023"/>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2.2.3.1.01 - Viáticos dentro del país"/>
    <s v="(en blanco)"/>
    <s v="(en blanco)"/>
    <n v="200000"/>
    <n v="69875"/>
    <n v="200000"/>
    <n v="69875"/>
  </r>
  <r>
    <s v="2023"/>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2.2.3.2.01 - Viaticos fuera del país"/>
    <s v="(en blanco)"/>
    <s v="(en blanco)"/>
    <n v="100000"/>
    <n v="0"/>
    <n v="100000"/>
    <n v="0"/>
  </r>
  <r>
    <s v="2023"/>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2.2.4.1.01 - Pasajes y gastos de transporte"/>
    <s v="(en blanco)"/>
    <s v="(en blanco)"/>
    <n v="160000"/>
    <n v="0"/>
    <n v="0"/>
    <n v="0"/>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2.2.5.1.01 - Alquileres y rentas de edificaciones y locales"/>
    <s v="(en blanco)"/>
    <s v="(en blanco)"/>
    <n v="1486848"/>
    <n v="1486848"/>
    <n v="1506672"/>
    <n v="1362944"/>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2.2.5.3.02 - Alquiler de equipo de tecnología y almacenamiento de datos"/>
    <s v="(en blanco)"/>
    <s v="(en blanco)"/>
    <n v="97704"/>
    <n v="175407"/>
    <n v="175407"/>
    <n v="159654"/>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2.2.5.3.04 - Alquiler de equipo de oficina y muebles"/>
    <s v="(en blanco)"/>
    <s v="(en blanco)"/>
    <n v="35400"/>
    <n v="55224"/>
    <n v="35400"/>
    <n v="50622"/>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2.2.5.9.01 - Licencias Informáticas"/>
    <s v="(en blanco)"/>
    <s v="(en blanco)"/>
    <n v="0"/>
    <n v="7670"/>
    <n v="7670"/>
    <n v="7670"/>
  </r>
  <r>
    <s v="2023"/>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0"/>
    <n v="60000"/>
    <n v="0"/>
  </r>
  <r>
    <s v="2023"/>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2.2.8.6.01 - Eventos generales"/>
    <s v="(en blanco)"/>
    <s v="(en blanco)"/>
    <n v="0"/>
    <n v="619995"/>
    <n v="619995"/>
    <n v="619995"/>
  </r>
  <r>
    <s v="2023"/>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5749800"/>
    <n v="6198780"/>
    <n v="6409686"/>
    <n v="5320890"/>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2.3.2.2.01 - Acabados textiles"/>
    <s v="(en blanco)"/>
    <s v="(en blanco)"/>
    <n v="0"/>
    <n v="391406"/>
    <n v="503124.18"/>
    <n v="391406"/>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2.3.2.3.01 - Prendas y accesorios de vestir"/>
    <s v="(en blanco)"/>
    <s v="(en blanco)"/>
    <n v="8000000"/>
    <n v="6504451.8600000003"/>
    <n v="7158263.4000000004"/>
    <n v="6504451.8600000003"/>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2.3.2.4.01 - Calzados"/>
    <s v="(en blanco)"/>
    <s v="(en blanco)"/>
    <n v="0"/>
    <n v="1015980"/>
    <n v="446040"/>
    <n v="1015980"/>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2.3.3.1.01 - Papel de escritorio"/>
    <s v="(en blanco)"/>
    <s v="(en blanco)"/>
    <n v="4069183"/>
    <n v="55519"/>
    <n v="151635"/>
    <n v="55519"/>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2.3.3.2.01 - Papel y cartón"/>
    <s v="(en blanco)"/>
    <s v="(en blanco)"/>
    <n v="60000"/>
    <n v="110153"/>
    <n v="105315"/>
    <n v="110153"/>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2.3.3.3.01 - Productos de artes gráficas"/>
    <s v="(en blanco)"/>
    <s v="(en blanco)"/>
    <n v="140000"/>
    <n v="88706.5"/>
    <n v="88707"/>
    <n v="88706.5"/>
  </r>
  <r>
    <s v="2023"/>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2.3.4.1.01 - Productos medicinales para uso humano"/>
    <s v="(en blanco)"/>
    <s v="(en blanco)"/>
    <n v="1200000"/>
    <n v="1200000"/>
    <n v="1200000"/>
    <n v="1100000"/>
  </r>
  <r>
    <s v="2023"/>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99 - MULTIPROVINCIAL"/>
    <s v="2.3.5.3.01 - Llantas y neumáticos"/>
    <s v="(en blanco)"/>
    <s v="(en blanco)"/>
    <n v="60000"/>
    <n v="14573"/>
    <n v="14573"/>
    <n v="14573"/>
  </r>
  <r>
    <s v="2023"/>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99 - MULTIPROVINCIAL"/>
    <s v="2.3.5.5.01 - Plástico"/>
    <s v="(en blanco)"/>
    <s v="(en blanco)"/>
    <n v="0"/>
    <n v="708"/>
    <n v="708"/>
    <n v="708"/>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0"/>
    <n v="849.6"/>
    <n v="849.6"/>
    <n v="849.6"/>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0"/>
    <n v="1416"/>
    <n v="1416"/>
    <n v="1416"/>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0"/>
    <n v="0"/>
    <n v="50000"/>
    <n v="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2.3.7.1.01 - Gasolina"/>
    <s v="(en blanco)"/>
    <s v="(en blanco)"/>
    <n v="4400000"/>
    <n v="4220000"/>
    <n v="4400000"/>
    <n v="392000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0"/>
    <n v="9204"/>
    <n v="7800"/>
    <n v="9204"/>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0"/>
    <n v="2360"/>
    <n v="2360"/>
    <n v="236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0"/>
    <n v="21830"/>
    <n v="16018"/>
    <n v="21830"/>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0"/>
    <n v="151205.20000000001"/>
    <n v="156044"/>
    <n v="151205.20000000001"/>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1.02 - Materiales de limpieza e higiene personal"/>
    <s v="(en blanco)"/>
    <s v="(en blanco)"/>
    <n v="0"/>
    <n v="13452"/>
    <n v="11400"/>
    <n v="1345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0"/>
    <n v="96821.2"/>
    <n v="192200"/>
    <n v="96821.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0"/>
    <n v="0"/>
    <n v="0.72000000000116415"/>
    <n v="0"/>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0"/>
    <n v="206.5"/>
    <n v="206.5"/>
    <n v="206.5"/>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5.01 - Útiles de cocina y comedor"/>
    <s v="(en blanco)"/>
    <s v="(en blanco)"/>
    <n v="0"/>
    <n v="40311.160000000003"/>
    <n v="40312"/>
    <n v="40311.160000000003"/>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6.01 - Productos eléctricos y afines"/>
    <s v="(en blanco)"/>
    <s v="(en blanco)"/>
    <n v="0"/>
    <n v="118016.72"/>
    <n v="100000"/>
    <n v="118016.7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8.01 - Repuestos"/>
    <s v="(en blanco)"/>
    <s v="(en blanco)"/>
    <n v="0"/>
    <n v="58315.6"/>
    <n v="74536"/>
    <n v="58315.6"/>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8.02 - Accesorios"/>
    <s v="(en blanco)"/>
    <s v="(en blanco)"/>
    <n v="0"/>
    <n v="46751.6"/>
    <n v="46751.6"/>
    <n v="46751.6"/>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9.01 - Productos y Utiles Varios  n.i.p"/>
    <s v="(en blanco)"/>
    <s v="(en blanco)"/>
    <n v="0"/>
    <n v="6844"/>
    <n v="2000"/>
    <n v="6844"/>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0"/>
    <n v="225616"/>
    <n v="225616"/>
    <n v="225616"/>
  </r>
  <r>
    <s v="2023"/>
    <x v="0"/>
    <x v="0"/>
    <x v="1"/>
    <x v="1"/>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2.3.9.9.05 - Productos y útiles diversos"/>
    <s v="(en blanco)"/>
    <s v="(en blanco)"/>
    <n v="0"/>
    <n v="0"/>
    <n v="0"/>
    <n v="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1.01 - Sueldos empleados fijos"/>
    <s v="(en blanco)"/>
    <s v="(en blanco)"/>
    <n v="881850"/>
    <n v="0"/>
    <n v="0"/>
    <n v="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1.07 - Sueldo fijo por rango"/>
    <s v="(en blanco)"/>
    <s v="(en blanco)"/>
    <n v="0"/>
    <n v="881850"/>
    <n v="881850"/>
    <n v="808362.5"/>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25500000"/>
    <n v="25500000"/>
    <n v="25500000"/>
    <n v="2337500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2.04 - Personal de servicios especiales"/>
    <s v="(en blanco)"/>
    <s v="(en blanco)"/>
    <n v="5400000"/>
    <n v="4950000"/>
    <n v="5400000"/>
    <n v="495000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2.08 - Empleados temporales"/>
    <s v="(en blanco)"/>
    <s v="(en blanco)"/>
    <n v="4470600"/>
    <n v="4470600"/>
    <n v="4470600"/>
    <n v="409805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2.1.1.4.01 - Sueldo Anual No. 13"/>
    <s v="(en blanco)"/>
    <s v="(en blanco)"/>
    <n v="2572000"/>
    <n v="0"/>
    <n v="2572000"/>
    <n v="0"/>
  </r>
  <r>
    <s v="2023"/>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381000"/>
    <n v="379488.84"/>
    <n v="381000"/>
    <n v="347864.77"/>
  </r>
  <r>
    <s v="2023"/>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60000"/>
    <n v="58877.040000000008"/>
    <n v="60000"/>
    <n v="53970.619999999988"/>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2.2.1.3.01 - Teléfono local"/>
    <s v="(en blanco)"/>
    <s v="(en blanco)"/>
    <n v="1500000"/>
    <n v="1032846.75"/>
    <n v="1500000"/>
    <n v="1032846.75"/>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2.2.1.5.01 - Servicio de internet y televisión por cable"/>
    <s v="(en blanco)"/>
    <s v="(en blanco)"/>
    <n v="150000"/>
    <n v="178287.97"/>
    <n v="150000"/>
    <n v="178287.97"/>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2.2.1.6.01 - Energía eléctrica"/>
    <s v="(en blanco)"/>
    <s v="(en blanco)"/>
    <n v="1200000"/>
    <n v="1155718.1099999999"/>
    <n v="1200000"/>
    <n v="1155718.1099999999"/>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2.2.1.7.01 - Agua"/>
    <s v="(en blanco)"/>
    <s v="(en blanco)"/>
    <n v="35000"/>
    <n v="7619.8"/>
    <n v="35000"/>
    <n v="7619.8"/>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2.2.1.8.01 - Recolección de residuos"/>
    <s v="(en blanco)"/>
    <s v="(en blanco)"/>
    <n v="35000"/>
    <n v="16594"/>
    <n v="35000"/>
    <n v="16594"/>
  </r>
  <r>
    <s v="2023"/>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2.2.3.1.01 - Viáticos dentro del país"/>
    <s v="(en blanco)"/>
    <s v="(en blanco)"/>
    <n v="4152000"/>
    <n v="3790600"/>
    <n v="4152000"/>
    <n v="37906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2.2.5.1.01 - Alquileres y rentas de edificaciones y locales"/>
    <s v="(en blanco)"/>
    <s v="(en blanco)"/>
    <n v="3744000"/>
    <n v="3744000"/>
    <n v="3744000"/>
    <n v="31200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2.2.5.3.04 - Alquiler de equipo de oficina y muebles"/>
    <s v="(en blanco)"/>
    <s v="(en blanco)"/>
    <n v="240000"/>
    <n v="240000"/>
    <n v="240000"/>
    <n v="2000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2.2.5.9.01 - Licencias Informáticas"/>
    <s v="(en blanco)"/>
    <s v="(en blanco)"/>
    <n v="0"/>
    <n v="145000"/>
    <n v="145000"/>
    <n v="145000"/>
  </r>
  <r>
    <s v="2023"/>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2.2.6.2.01 - Seguro de bienes muebles"/>
    <s v="(en blanco)"/>
    <s v="(en blanco)"/>
    <n v="500000"/>
    <n v="319053.07"/>
    <n v="319054"/>
    <n v="319053.07"/>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1000"/>
    <n v="0"/>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380946"/>
    <n v="0"/>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04848"/>
    <n v="99000"/>
    <n v="204848"/>
  </r>
  <r>
    <s v="2023"/>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2.2.8.5.01 - Fumigación"/>
    <s v="(en blanco)"/>
    <s v="(en blanco)"/>
    <n v="250000"/>
    <n v="293963.95999999996"/>
    <n v="250000"/>
    <n v="293963.95999999996"/>
  </r>
  <r>
    <s v="2023"/>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2.2.8.7.05 - Servicios de informática y sistemas computarizados"/>
    <s v="(en blanco)"/>
    <s v="(en blanco)"/>
    <n v="529230"/>
    <n v="485127.5"/>
    <n v="529230"/>
    <n v="485127.5"/>
  </r>
  <r>
    <s v="2023"/>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3912000"/>
    <n v="3553994.2"/>
    <n v="3912000"/>
    <n v="3553994.1999999997"/>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2.3.2.2.01 - Acabados textiles"/>
    <s v="(en blanco)"/>
    <s v="(en blanco)"/>
    <n v="400000"/>
    <n v="0"/>
    <n v="0"/>
    <n v="0"/>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2.3.2.3.01 - Prendas y accesorios de vestir"/>
    <s v="(en blanco)"/>
    <s v="(en blanco)"/>
    <n v="0"/>
    <n v="825326.57000000007"/>
    <n v="655000"/>
    <n v="666498.57000000007"/>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2.3.2.4.01 - Calzados"/>
    <s v="(en blanco)"/>
    <s v="(en blanco)"/>
    <n v="350000"/>
    <n v="174000.2"/>
    <n v="350000"/>
    <n v="174000.2"/>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2.3.3.1.01 - Papel de escritorio"/>
    <s v="(en blanco)"/>
    <s v="(en blanco)"/>
    <n v="2461732"/>
    <n v="187207"/>
    <n v="159732"/>
    <n v="187207"/>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2.3.3.2.01 - Papel y cartón"/>
    <s v="(en blanco)"/>
    <s v="(en blanco)"/>
    <n v="400000"/>
    <n v="83485"/>
    <n v="286000"/>
    <n v="83485"/>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2.3.3.3.01 - Productos de artes gráficas"/>
    <s v="(en blanco)"/>
    <s v="(en blanco)"/>
    <n v="350000"/>
    <n v="224731"/>
    <n v="304058"/>
    <n v="224731"/>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2.3.5.3.01 - Llantas y neumáticos"/>
    <s v="(en blanco)"/>
    <s v="(en blanco)"/>
    <n v="250000"/>
    <n v="85759.99"/>
    <n v="250000"/>
    <n v="85759.99"/>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2.3.5.4.01 - Artículos de caucho"/>
    <s v="(en blanco)"/>
    <s v="(en blanco)"/>
    <n v="200000"/>
    <n v="0"/>
    <n v="0"/>
    <n v="0"/>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2.3.5.5.01 - Plástico"/>
    <s v="(en blanco)"/>
    <s v="(en blanco)"/>
    <n v="167979"/>
    <n v="0"/>
    <n v="67979"/>
    <n v="0"/>
  </r>
  <r>
    <s v="2023"/>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150000"/>
    <n v="0"/>
    <n v="0"/>
    <n v="0"/>
  </r>
  <r>
    <s v="2023"/>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400000"/>
    <n v="138532"/>
    <n v="139000"/>
    <n v="138532"/>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2.3.7.1.01 - Gasolina"/>
    <s v="(en blanco)"/>
    <s v="(en blanco)"/>
    <n v="4872000"/>
    <n v="4872000"/>
    <n v="4872000"/>
    <n v="4466000"/>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300000"/>
    <n v="223787"/>
    <n v="458514"/>
    <n v="223787"/>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300000"/>
    <n v="278314.8"/>
    <n v="477000"/>
    <n v="278314.8"/>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300000"/>
    <n v="271293.8"/>
    <n v="300000"/>
    <n v="271293.8"/>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1.02 - Materiales de limpieza e higiene personal"/>
    <s v="(en blanco)"/>
    <s v="(en blanco)"/>
    <n v="400000"/>
    <n v="0"/>
    <n v="100000"/>
    <n v="0"/>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0"/>
    <n v="512926.2"/>
    <n v="300000"/>
    <n v="512926.2"/>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5.01 - Útiles de cocina y comedor"/>
    <s v="(en blanco)"/>
    <s v="(en blanco)"/>
    <n v="0"/>
    <n v="8024"/>
    <n v="7800"/>
    <n v="8024"/>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6.01 - Productos eléctricos y afines"/>
    <s v="(en blanco)"/>
    <s v="(en blanco)"/>
    <n v="150000"/>
    <n v="77974.399999999994"/>
    <n v="142200"/>
    <n v="77974.399999999994"/>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8.01 - Repuestos"/>
    <s v="(en blanco)"/>
    <s v="(en blanco)"/>
    <n v="0"/>
    <n v="139619.85999999999"/>
    <n v="352486"/>
    <n v="139619.85999999999"/>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150000"/>
    <n v="16992"/>
    <n v="150000"/>
    <n v="16992"/>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1.01 - Sueldos empleados fijos"/>
    <s v="(en blanco)"/>
    <s v="(en blanco)"/>
    <n v="0"/>
    <n v="0"/>
    <n v="0"/>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1.07 - Sueldo fijo por rango"/>
    <s v="(en blanco)"/>
    <s v="(en blanco)"/>
    <n v="0"/>
    <n v="1786400"/>
    <n v="2010000"/>
    <n v="156310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138499286"/>
    <n v="134787906.69999999"/>
    <n v="150595611"/>
    <n v="121994106.09999996"/>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2.04 - Personal de servicios especiales"/>
    <s v="(en blanco)"/>
    <s v="(en blanco)"/>
    <n v="10800000"/>
    <n v="10298600"/>
    <n v="11493950"/>
    <n v="1029860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2.08 - Empleados temporales"/>
    <s v="(en blanco)"/>
    <s v="(en blanco)"/>
    <n v="53562312"/>
    <n v="49307843.600000001"/>
    <n v="51552312"/>
    <n v="44520043.600000001"/>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2.1.1.4.01 - Sueldo Anual No. 13"/>
    <s v="(en blanco)"/>
    <s v="(en blanco)"/>
    <n v="16005132"/>
    <n v="0"/>
    <n v="16305132"/>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2.1.2.2.05 - Compensación servicios de seguridad"/>
    <s v="(en blanco)"/>
    <s v="(en blanco)"/>
    <n v="0"/>
    <n v="1706050"/>
    <n v="1706050"/>
    <n v="170605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2.1.2.2.13 - Incentivo por riesgo laboral al personal militar y policial"/>
    <s v="(en blanco)"/>
    <s v="(en blanco)"/>
    <n v="10028325"/>
    <n v="0"/>
    <n v="0"/>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2.1.5.1.01 - Contribuciones al seguro de salud"/>
    <s v="(en blanco)"/>
    <s v="(en blanco)"/>
    <n v="3797567"/>
    <n v="3621482.8200000003"/>
    <n v="3797567"/>
    <n v="3266195.7199999997"/>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2.1.5.3.01 - Contribuciones al seguro de riesgo laboral"/>
    <s v="(en blanco)"/>
    <s v="(en blanco)"/>
    <n v="642747"/>
    <n v="612944.74999999977"/>
    <n v="642747"/>
    <n v="552811.54999999993"/>
  </r>
  <r>
    <s v="2023"/>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2.2.1.3.01 - Teléfono local"/>
    <s v="(en blanco)"/>
    <s v="(en blanco)"/>
    <n v="8400000"/>
    <n v="7030770.5699999994"/>
    <n v="8400000"/>
    <n v="7030770.5699999994"/>
  </r>
  <r>
    <s v="2023"/>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2.2.2.1.01 - Publicidad y propaganda"/>
    <s v="(en blanco)"/>
    <s v="(en blanco)"/>
    <n v="175000"/>
    <n v="0"/>
    <n v="85413.69"/>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2.2.2.2.01 - Impresión, encuadernación y rotulación"/>
    <s v="(en blanco)"/>
    <s v="(en blanco)"/>
    <n v="250000"/>
    <n v="545413.68999999994"/>
    <n v="460000"/>
    <n v="545413.69000000006"/>
  </r>
  <r>
    <s v="2023"/>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2.2.5.3.04 - Alquiler de equipo de oficina y muebles"/>
    <s v="(en blanco)"/>
    <s v="(en blanco)"/>
    <n v="480000"/>
    <n v="389400"/>
    <n v="406717"/>
    <n v="337242.23"/>
  </r>
  <r>
    <s v="2023"/>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2.2.5.8.01 - Otros alquileres y arrendamientos por derechos de usos"/>
    <s v="(en blanco)"/>
    <s v="(en blanco)"/>
    <n v="100000"/>
    <n v="185260"/>
    <n v="185643"/>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2.2.6.2.01 - Seguro de bienes muebles"/>
    <s v="(en blanco)"/>
    <s v="(en blanco)"/>
    <n v="150000"/>
    <n v="166731.66"/>
    <n v="166731.68"/>
    <n v="166731.66"/>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218561.2"/>
    <n v="1000000"/>
    <n v="1218561.19"/>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64424.3"/>
    <n v="300000"/>
    <n v="364424.3"/>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283000"/>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0000"/>
    <n v="0"/>
    <n v="62499.99"/>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308499.99"/>
    <n v="246000"/>
    <n v="308499.99"/>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2.2.8.5.01 - Fumigación"/>
    <s v="(en blanco)"/>
    <s v="(en blanco)"/>
    <n v="420000"/>
    <n v="169920"/>
    <n v="169920"/>
    <n v="141600"/>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2.2.8.5.03 - Limpieza e higiene"/>
    <s v="(en blanco)"/>
    <s v="(en blanco)"/>
    <n v="150000"/>
    <n v="94400"/>
    <n v="94400"/>
    <n v="94400"/>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2.2.8.6.01 - Eventos generales"/>
    <s v="(en blanco)"/>
    <s v="(en blanco)"/>
    <n v="100000"/>
    <n v="6597171.8100000005"/>
    <n v="6710000"/>
    <n v="6597171.8100000005"/>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2.2.8.7.06 - Otros servicios técnicos profesionales"/>
    <s v="(en blanco)"/>
    <s v="(en blanco)"/>
    <n v="100000"/>
    <n v="0"/>
    <n v="0"/>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2.2.9.1.01 - Otras contrataciones de servicios"/>
    <s v="(en blanco)"/>
    <s v="(en blanco)"/>
    <n v="200000"/>
    <n v="431431.6"/>
    <n v="200000"/>
    <n v="431431.6"/>
  </r>
  <r>
    <s v="2023"/>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2.2.9.2.03 - Servicios de Catering"/>
    <s v="(en blanco)"/>
    <s v="(en blanco)"/>
    <n v="500000"/>
    <n v="0"/>
    <n v="231431.59999999998"/>
    <n v="0"/>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2.3.1.1.01 - Alimentos y bebidas para personas"/>
    <s v="(en blanco)"/>
    <s v="(en blanco)"/>
    <n v="36668019"/>
    <n v="35645127"/>
    <n v="38540250"/>
    <n v="35645127"/>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2.3.1.2.01 - Alimentos para animales"/>
    <s v="(en blanco)"/>
    <s v="(en blanco)"/>
    <n v="1200000"/>
    <n v="833375"/>
    <n v="833375"/>
    <n v="833375"/>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2.3.1.3.03 - Productos forestales"/>
    <s v="(en blanco)"/>
    <s v="(en blanco)"/>
    <n v="100000"/>
    <n v="43700"/>
    <n v="43700"/>
    <n v="43700"/>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2.3.1.4.01 - Madera, corcho y sus manufacturas"/>
    <s v="(en blanco)"/>
    <s v="(en blanco)"/>
    <n v="150000"/>
    <n v="107852"/>
    <n v="107852"/>
    <n v="107852"/>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2.3.2.1.01 - Hilados, fibras, telas y útiles de costura"/>
    <s v="(en blanco)"/>
    <s v="(en blanco)"/>
    <n v="11000000"/>
    <n v="35562.1"/>
    <n v="1074957"/>
    <n v="35562.1"/>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2.3.2.2.01 - Acabados textiles"/>
    <s v="(en blanco)"/>
    <s v="(en blanco)"/>
    <n v="500000"/>
    <n v="1656861.04"/>
    <n v="500000"/>
    <n v="1656861.04"/>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2.3.2.3.01 - Prendas y accesorios de vestir"/>
    <s v="(en blanco)"/>
    <s v="(en blanco)"/>
    <n v="7900000"/>
    <n v="6198390.1399999997"/>
    <n v="8352940.9100000001"/>
    <n v="6198390.1399999997"/>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2.3.2.4.01 - Calzados"/>
    <s v="(en blanco)"/>
    <s v="(en blanco)"/>
    <n v="7200000"/>
    <n v="4434148.54"/>
    <n v="4024939.82"/>
    <n v="4434148.54"/>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2.3.3.1.01 - Papel de escritorio"/>
    <s v="(en blanco)"/>
    <s v="(en blanco)"/>
    <n v="450000"/>
    <n v="436198.8"/>
    <n v="450000"/>
    <n v="436198.8"/>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2.3.3.2.01 - Papel y cartón"/>
    <s v="(en blanco)"/>
    <s v="(en blanco)"/>
    <n v="300000"/>
    <n v="718360.4"/>
    <n v="304750"/>
    <n v="718360.4"/>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2.3.3.3.01 - Productos de artes gráficas"/>
    <s v="(en blanco)"/>
    <s v="(en blanco)"/>
    <n v="250000"/>
    <n v="148798"/>
    <n v="548619"/>
    <n v="148798"/>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2.3.3.4.01 - Libros, revistas y periódicos"/>
    <s v="(en blanco)"/>
    <s v="(en blanco)"/>
    <n v="30000"/>
    <n v="0"/>
    <n v="0"/>
    <n v="0"/>
  </r>
  <r>
    <s v="2023"/>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2.3.4.1.01 - Productos medicinales para uso humano"/>
    <s v="(en blanco)"/>
    <s v="(en blanco)"/>
    <n v="540000"/>
    <n v="108850"/>
    <n v="90000"/>
    <n v="108850"/>
  </r>
  <r>
    <s v="2023"/>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2.3.4.2.01 - Productos medicinales para uso veterinario"/>
    <s v="(en blanco)"/>
    <s v="(en blanco)"/>
    <n v="0"/>
    <n v="367611.3"/>
    <n v="493946.30000000005"/>
    <n v="367611.3"/>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2.3.5.3.01 - Llantas y neumáticos"/>
    <s v="(en blanco)"/>
    <s v="(en blanco)"/>
    <n v="400000"/>
    <n v="58412"/>
    <n v="58412"/>
    <n v="58412"/>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2.3.5.4.01 - Artículos de caucho"/>
    <s v="(en blanco)"/>
    <s v="(en blanco)"/>
    <n v="0"/>
    <n v="11682"/>
    <n v="11682"/>
    <n v="11682"/>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2.3.5.5.01 - Plástico"/>
    <s v="(en blanco)"/>
    <s v="(en blanco)"/>
    <n v="205000"/>
    <n v="100032.88999999998"/>
    <n v="128844"/>
    <n v="100032.89"/>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1.01 - Productos de cemento"/>
    <s v="(en blanco)"/>
    <s v="(en blanco)"/>
    <n v="200000"/>
    <n v="191909.94"/>
    <n v="235890"/>
    <n v="191909.94"/>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1.04 - Productos de yeso"/>
    <s v="(en blanco)"/>
    <s v="(en blanco)"/>
    <n v="0"/>
    <n v="59"/>
    <n v="27040"/>
    <n v="59"/>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1.05 - Productos de arcilla y derivados"/>
    <s v="(en blanco)"/>
    <s v="(en blanco)"/>
    <n v="0"/>
    <n v="6981.36"/>
    <n v="6982"/>
    <n v="6981.35"/>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2.01 - Productos de vidrio"/>
    <s v="(en blanco)"/>
    <s v="(en blanco)"/>
    <n v="100000"/>
    <n v="0"/>
    <n v="10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2.02 - Productos de loza"/>
    <s v="(en blanco)"/>
    <s v="(en blanco)"/>
    <n v="0"/>
    <n v="23990.129999999997"/>
    <n v="14000"/>
    <n v="23990.129999999997"/>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2.03 - Productos de porcelana"/>
    <s v="(en blanco)"/>
    <s v="(en blanco)"/>
    <n v="200000"/>
    <n v="0"/>
    <n v="20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3.04 - Herramientas menores"/>
    <s v="(en blanco)"/>
    <s v="(en blanco)"/>
    <n v="200000"/>
    <n v="117403.57999999999"/>
    <n v="344185"/>
    <n v="117403.58"/>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3.06 - Productos metálicos"/>
    <s v="(en blanco)"/>
    <s v="(en blanco)"/>
    <n v="200000"/>
    <n v="955481.00000000012"/>
    <n v="586440.57999999996"/>
    <n v="955481.00000000012"/>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2.3.6.4.04 - Piedra, arcilla y arena"/>
    <s v="(en blanco)"/>
    <s v="(en blanco)"/>
    <n v="150000"/>
    <n v="32473.599999999999"/>
    <n v="150000"/>
    <n v="32473.599999999999"/>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1.02 - Gasoil"/>
    <s v="(en blanco)"/>
    <s v="(en blanco)"/>
    <n v="10200000"/>
    <n v="10200000"/>
    <n v="10200000"/>
    <n v="9350000"/>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1.04 - Gas GLP"/>
    <s v="(en blanco)"/>
    <s v="(en blanco)"/>
    <n v="1020000"/>
    <n v="1018440"/>
    <n v="1020000"/>
    <n v="470484.54"/>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1.05 - Aceites y grasas"/>
    <s v="(en blanco)"/>
    <s v="(en blanco)"/>
    <n v="100000"/>
    <n v="81433.17"/>
    <n v="100000"/>
    <n v="81433.17"/>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2.03 - Productos químicos de uso personal y de laboratorios"/>
    <s v="(en blanco)"/>
    <s v="(en blanco)"/>
    <n v="200000"/>
    <n v="6136"/>
    <n v="100000"/>
    <n v="6136"/>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2.06 - Pinturas, lacas, barnices, diluyentes y absorbentes para pinturas"/>
    <s v="(en blanco)"/>
    <s v="(en blanco)"/>
    <n v="500000"/>
    <n v="814523.45999999985"/>
    <n v="500000"/>
    <n v="814523.46"/>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2.3.7.2.99 - Otros productos químicos y conexos"/>
    <s v="(en blanco)"/>
    <s v="(en blanco)"/>
    <n v="0"/>
    <n v="334414.63"/>
    <n v="645780.68000000005"/>
    <n v="334414.63000000006"/>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1.01 - Útiles y materiales de limpieza e higiene"/>
    <s v="(en blanco)"/>
    <s v="(en blanco)"/>
    <n v="400000"/>
    <n v="639518.69999999995"/>
    <n v="609663.30000000005"/>
    <n v="639518.6999999999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2.01 - Útiles  y materiales de escritorio, oficina e informática"/>
    <s v="(en blanco)"/>
    <s v="(en blanco)"/>
    <n v="400000"/>
    <n v="408836.94999999995"/>
    <n v="400000"/>
    <n v="408836.9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2.02 - Útiles y materiales  escolares y de enseñanzas"/>
    <s v="(en blanco)"/>
    <s v="(en blanco)"/>
    <n v="0"/>
    <n v="7316"/>
    <n v="7320"/>
    <n v="7316"/>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3.01 - Útiles menores médico, quirúrgicos o de laboratorio"/>
    <s v="(en blanco)"/>
    <s v="(en blanco)"/>
    <n v="200000"/>
    <n v="73685"/>
    <n v="200000"/>
    <n v="7368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4.01 - Útiles destinados a actividades deportivas, culturales y recreativas"/>
    <s v="(en blanco)"/>
    <s v="(en blanco)"/>
    <n v="150000"/>
    <n v="42522.48"/>
    <n v="150000"/>
    <n v="42522.48"/>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5.01 - Útiles de cocina y comedor"/>
    <s v="(en blanco)"/>
    <s v="(en blanco)"/>
    <n v="329887"/>
    <n v="18408"/>
    <n v="329887"/>
    <n v="18408"/>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6.01 - Productos eléctricos y afines"/>
    <s v="(en blanco)"/>
    <s v="(en blanco)"/>
    <n v="300000"/>
    <n v="1130265"/>
    <n v="306862"/>
    <n v="113026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7.01 - Productos y útiles veterinarios"/>
    <s v="(en blanco)"/>
    <s v="(en blanco)"/>
    <n v="0"/>
    <n v="423896.12"/>
    <n v="30000"/>
    <n v="423896.12"/>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8.01 - Repuestos"/>
    <s v="(en blanco)"/>
    <s v="(en blanco)"/>
    <n v="250000"/>
    <n v="314163.81"/>
    <n v="250000"/>
    <n v="314163.81"/>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8.02 - Accesorios"/>
    <s v="(en blanco)"/>
    <s v="(en blanco)"/>
    <n v="0"/>
    <n v="286244.40000000002"/>
    <n v="836495.02"/>
    <n v="286244.40000000002"/>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9.01 - Productos y Utiles Varios  n.i.p"/>
    <s v="(en blanco)"/>
    <s v="(en blanco)"/>
    <n v="450000"/>
    <n v="0"/>
    <n v="45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9.04 - Productos y útiles de defensa y seguridad"/>
    <s v="(en blanco)"/>
    <s v="(en blanco)"/>
    <n v="500000"/>
    <n v="1630347"/>
    <n v="1300000"/>
    <n v="1630347"/>
  </r>
  <r>
    <s v="2023"/>
    <x v="0"/>
    <x v="0"/>
    <x v="1"/>
    <x v="1"/>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2.3.9.9.05 - Productos y útiles diversos"/>
    <s v="(en blanco)"/>
    <s v="(en blanco)"/>
    <n v="0"/>
    <n v="258019.76"/>
    <n v="426248"/>
    <n v="258019.76"/>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2.1.1.1.12 - Sueldo fijo por cargo a personal militar y policial"/>
    <s v="(en blanco)"/>
    <s v="(en blanco)"/>
    <n v="36780000"/>
    <n v="36780000"/>
    <n v="36780000"/>
    <n v="301180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2.1.1.4.01 - Sueldo Anual No. 13"/>
    <s v="(en blanco)"/>
    <s v="(en blanco)"/>
    <n v="3065000"/>
    <n v="3065000"/>
    <n v="3065000"/>
    <n v="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2.1.1.1.12 - Sueldo fijo por cargo a personal militar y policial"/>
    <s v="(en blanco)"/>
    <s v="(en blanco)"/>
    <n v="588233052"/>
    <n v="590709070.69000006"/>
    <n v="662283052"/>
    <n v="56802106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2.1.1.2.04 - Personal de servicios especiales"/>
    <s v="(en blanco)"/>
    <s v="(en blanco)"/>
    <n v="54000000"/>
    <n v="54000000"/>
    <n v="54000000"/>
    <n v="495000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2.1.1.2.08 - Empleados temporales"/>
    <s v="(en blanco)"/>
    <s v="(en blanco)"/>
    <n v="55200000"/>
    <n v="47553987.340000004"/>
    <n v="55200000"/>
    <n v="43914296"/>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2.1.1.4.01 - Sueldo Anual No. 13"/>
    <s v="(en blanco)"/>
    <s v="(en blanco)"/>
    <n v="54500000"/>
    <n v="60229167"/>
    <n v="60229167"/>
    <n v="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2.1.2.2.13 - Incentivo por riesgo laboral al personal militar y policial"/>
    <s v="(en blanco)"/>
    <s v="(en blanco)"/>
    <n v="39570571"/>
    <n v="31261952.75"/>
    <n v="43757446"/>
    <n v="31261952.75"/>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2.1.2.2.14 - Compensación especial al personal militar"/>
    <s v="(en blanco)"/>
    <s v="(en blanco)"/>
    <n v="5148000"/>
    <n v="5148000"/>
    <n v="5148000"/>
    <n v="41585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2.1.5.1.01 - Contribuciones al seguro de salud"/>
    <s v="(en blanco)"/>
    <s v="(en blanco)"/>
    <n v="38390698"/>
    <n v="24732652.509999998"/>
    <n v="43265073"/>
    <n v="22516867.789999999"/>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2.1.5.3.01 - Contribuciones al seguro de riesgo laboral"/>
    <s v="(en blanco)"/>
    <s v="(en blanco)"/>
    <n v="4102351"/>
    <n v="3957163.8"/>
    <n v="4927351"/>
    <n v="3810834.239999999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2.2.1.3.01 - Teléfono local"/>
    <s v="(en blanco)"/>
    <s v="(en blanco)"/>
    <n v="6000000"/>
    <n v="4330125.0200000005"/>
    <n v="6000000"/>
    <n v="4330125.020000000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2.2.1.5.01 - Servicio de internet y televisión por cable"/>
    <s v="(en blanco)"/>
    <s v="(en blanco)"/>
    <n v="9000000"/>
    <n v="8678262.9299999978"/>
    <n v="9000000"/>
    <n v="8678262.929999999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2.2.1.7.01 - Agua"/>
    <s v="(en blanco)"/>
    <s v="(en blanco)"/>
    <n v="1155960"/>
    <n v="971158"/>
    <n v="1155960"/>
    <n v="97115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2.2.2.2.01 - Impresión, encuadernación y rotulación"/>
    <s v="(en blanco)"/>
    <s v="(en blanco)"/>
    <n v="797544"/>
    <n v="5132206"/>
    <n v="5197544"/>
    <n v="3515322.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2.2.3.1.01 - Viáticos dentro del país"/>
    <s v="(en blanco)"/>
    <s v="(en blanco)"/>
    <n v="6000000"/>
    <n v="4075950"/>
    <n v="6000000"/>
    <n v="407595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2.2.3.2.01 - Viaticos fuera del país"/>
    <s v="(en blanco)"/>
    <s v="(en blanco)"/>
    <n v="3000000"/>
    <n v="61772.5"/>
    <n v="3000000"/>
    <n v="61772.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2.2.4.1.01 - Pasajes y gastos de transporte"/>
    <s v="(en blanco)"/>
    <s v="(en blanco)"/>
    <n v="1000000"/>
    <n v="861555.09000000008"/>
    <n v="4000000"/>
    <n v="861555.0800000000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2.2.4.2.01 - Fletes"/>
    <s v="(en blanco)"/>
    <s v="(en blanco)"/>
    <n v="500000"/>
    <n v="0"/>
    <n v="5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2.2.5.3.04 - Alquiler de equipo de oficina y muebles"/>
    <s v="(en blanco)"/>
    <s v="(en blanco)"/>
    <n v="10000000"/>
    <n v="7260540"/>
    <n v="10000000"/>
    <n v="392527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2.2.5.4.01 - Alquileres de equipos de transporte, tracción y elevación"/>
    <s v="(en blanco)"/>
    <s v="(en blanco)"/>
    <n v="0"/>
    <n v="363000"/>
    <n v="1000000"/>
    <n v="36300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2.2.5.5.01 - Alquiler de tierras"/>
    <s v="(en blanco)"/>
    <s v="(en blanco)"/>
    <n v="0"/>
    <n v="311520"/>
    <n v="400000"/>
    <n v="29854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2.2.5.8.01 - Otros alquileres y arrendamientos por derechos de usos"/>
    <s v="(en blanco)"/>
    <s v="(en blanco)"/>
    <n v="5000000"/>
    <n v="287772.5"/>
    <n v="5000000"/>
    <n v="213774.7000000000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2.2.5.9.01 - Licencias Informáticas"/>
    <s v="(en blanco)"/>
    <s v="(en blanco)"/>
    <n v="4000000"/>
    <n v="112929.53"/>
    <n v="4000000"/>
    <n v="112929.53"/>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2.2.6.1.01 - Seguro de bienes inmuebles e infraestructura"/>
    <s v="(en blanco)"/>
    <s v="(en blanco)"/>
    <n v="5000000"/>
    <n v="0"/>
    <n v="50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2.2.6.2.01 - Seguro de bienes muebles"/>
    <s v="(en blanco)"/>
    <s v="(en blanco)"/>
    <n v="3000000"/>
    <n v="1397462.84"/>
    <n v="3000000"/>
    <n v="1397462.84"/>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2.2.6.3.01 - Seguros de personas"/>
    <s v="(en blanco)"/>
    <s v="(en blanco)"/>
    <n v="6000000"/>
    <n v="6765"/>
    <n v="6000000"/>
    <n v="676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61360"/>
    <n v="70000"/>
    <n v="6136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312487.59999999998"/>
    <n v="5100000"/>
    <n v="195360.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5000000"/>
    <n v="7414300"/>
    <n v="15000000"/>
    <n v="3300609.29"/>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699956.38"/>
    <n v="1750000"/>
    <n v="1699956.3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0"/>
    <n v="2287548"/>
    <n v="8000000"/>
    <n v="228754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2.2.8.3.01 - Servicios sanitarios médicos y veterinarios"/>
    <s v="(en blanco)"/>
    <s v="(en blanco)"/>
    <n v="0"/>
    <n v="1016180"/>
    <n v="1600000"/>
    <n v="34220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2.2.8.6.01 - Eventos generales"/>
    <s v="(en blanco)"/>
    <s v="(en blanco)"/>
    <n v="0"/>
    <n v="0"/>
    <n v="10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2.2.8.7.02 - Servicios jurídicos"/>
    <s v="(en blanco)"/>
    <s v="(en blanco)"/>
    <n v="2400000"/>
    <n v="205700"/>
    <n v="24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2.2.8.7.05 - Servicios de informática y sistemas computarizados"/>
    <s v="(en blanco)"/>
    <s v="(en blanco)"/>
    <n v="0"/>
    <n v="1508692"/>
    <n v="3120000"/>
    <n v="711397.0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2.2.9.2.01 - Servicios de alimentación"/>
    <s v="(en blanco)"/>
    <s v="(en blanco)"/>
    <n v="5000000"/>
    <n v="774297.71000000008"/>
    <n v="5000000"/>
    <n v="774297.71"/>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2.2.9.2.03 - Servicios de Catering"/>
    <s v="(en blanco)"/>
    <s v="(en blanco)"/>
    <n v="0"/>
    <n v="5140566.16"/>
    <n v="5200000"/>
    <n v="5140566.1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2.3.1.1.01 - Alimentos y bebidas para personas"/>
    <s v="(en blanco)"/>
    <s v="(en blanco)"/>
    <n v="100000000"/>
    <n v="72801931.24000001"/>
    <n v="97700000"/>
    <n v="72118111.23999999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2.3.1.2.01 - Alimentos para animales"/>
    <s v="(en blanco)"/>
    <s v="(en blanco)"/>
    <n v="15000000"/>
    <n v="186263"/>
    <n v="2500000"/>
    <n v="18626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2.3.1.3.01 - Productos pecuarios"/>
    <s v="(en blanco)"/>
    <s v="(en blanco)"/>
    <n v="0"/>
    <n v="0"/>
    <n v="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2.3.1.3.02 - Productos agrícolas"/>
    <s v="(en blanco)"/>
    <s v="(en blanco)"/>
    <n v="0"/>
    <n v="0"/>
    <n v="8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2.3.1.3.03 - Productos forestales"/>
    <s v="(en blanco)"/>
    <s v="(en blanco)"/>
    <n v="600000"/>
    <n v="264000.02"/>
    <n v="600000"/>
    <n v="23325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2.3.2.1.01 - Hilados, fibras, telas y útiles de costura"/>
    <s v="(en blanco)"/>
    <s v="(en blanco)"/>
    <n v="0"/>
    <n v="6212.7"/>
    <n v="80000"/>
    <n v="5268.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2.3.2.2.01 - Acabados textiles"/>
    <s v="(en blanco)"/>
    <s v="(en blanco)"/>
    <n v="6000000"/>
    <n v="2327468.58"/>
    <n v="6000000"/>
    <n v="1772170.0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2.3.2.3.01 - Prendas y accesorios de vestir"/>
    <s v="(en blanco)"/>
    <s v="(en blanco)"/>
    <n v="30000000"/>
    <n v="23745594.300000001"/>
    <n v="30000000"/>
    <n v="125151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2.3.2.4.01 - Calzados"/>
    <s v="(en blanco)"/>
    <s v="(en blanco)"/>
    <n v="20000000"/>
    <n v="15434417.699999999"/>
    <n v="20000000"/>
    <n v="908552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2.3.3.1.01 - Papel de escritorio"/>
    <s v="(en blanco)"/>
    <s v="(en blanco)"/>
    <n v="20000000"/>
    <n v="1970675.05"/>
    <n v="16260000"/>
    <n v="1970675.04999999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2.3.3.2.01 - Papel y cartón"/>
    <s v="(en blanco)"/>
    <s v="(en blanco)"/>
    <n v="5000000"/>
    <n v="1562345.8399999999"/>
    <n v="5000000"/>
    <n v="1102216.6400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2.3.3.3.01 - Productos de artes gráficas"/>
    <s v="(en blanco)"/>
    <s v="(en blanco)"/>
    <n v="8000000"/>
    <n v="94400"/>
    <n v="8000000"/>
    <n v="9440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2.3.4.1.01 - Productos medicinales para uso humano"/>
    <s v="(en blanco)"/>
    <s v="(en blanco)"/>
    <n v="15000000"/>
    <n v="181015.4"/>
    <n v="11000000"/>
    <n v="167400.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2.3.4.2.01 - Productos medicinales para uso veterinario"/>
    <s v="(en blanco)"/>
    <s v="(en blanco)"/>
    <n v="6000000"/>
    <n v="5481605.0999999996"/>
    <n v="6000000"/>
    <n v="3947558.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2.3.5.3.01 - Llantas y neumáticos"/>
    <s v="(en blanco)"/>
    <s v="(en blanco)"/>
    <n v="10000000"/>
    <n v="2791415.1799999997"/>
    <n v="10000000"/>
    <n v="2791415.179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2.3.5.4.01 - Artículos de caucho"/>
    <s v="(en blanco)"/>
    <s v="(en blanco)"/>
    <n v="30000000"/>
    <n v="16319.4"/>
    <n v="18070000"/>
    <n v="16319.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2.3.5.5.01 - Plástico"/>
    <s v="(en blanco)"/>
    <s v="(en blanco)"/>
    <n v="5000000"/>
    <n v="255805.62999999998"/>
    <n v="5000000"/>
    <n v="254646.139999999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1.01 - Productos de cemento"/>
    <s v="(en blanco)"/>
    <s v="(en blanco)"/>
    <n v="2000000"/>
    <n v="93199.06"/>
    <n v="2000000"/>
    <n v="40984.0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2.01 - Productos de vidrio"/>
    <s v="(en blanco)"/>
    <s v="(en blanco)"/>
    <n v="800000"/>
    <n v="9263"/>
    <n v="80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2.02 - Productos de loza"/>
    <s v="(en blanco)"/>
    <s v="(en blanco)"/>
    <n v="0"/>
    <n v="28862.799999999999"/>
    <n v="80000"/>
    <n v="9392.799999999999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3.04 - Herramientas menores"/>
    <s v="(en blanco)"/>
    <s v="(en blanco)"/>
    <n v="0"/>
    <n v="141341.52000000002"/>
    <n v="500000"/>
    <n v="127801.0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3.06 - Productos metálicos"/>
    <s v="(en blanco)"/>
    <s v="(en blanco)"/>
    <n v="15000000"/>
    <n v="727841.1"/>
    <n v="15000000"/>
    <n v="629628.7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4.01 - Minerales metalíferos"/>
    <s v="(en blanco)"/>
    <s v="(en blanco)"/>
    <n v="0"/>
    <n v="69030"/>
    <n v="80000"/>
    <n v="6903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4.04 - Piedra, arcilla y arena"/>
    <s v="(en blanco)"/>
    <s v="(en blanco)"/>
    <n v="0"/>
    <n v="46686.07"/>
    <n v="500000"/>
    <n v="24600.19000000000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2.3.6.4.06 - Productos abrasivos"/>
    <s v="(en blanco)"/>
    <s v="(en blanco)"/>
    <n v="0"/>
    <n v="6106.5"/>
    <n v="10000"/>
    <n v="531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1.01 - Gasolina"/>
    <s v="(en blanco)"/>
    <s v="(en blanco)"/>
    <n v="15000000"/>
    <n v="4357707.92"/>
    <n v="15000000"/>
    <n v="4357707.9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1.02 - Gasoil"/>
    <s v="(en blanco)"/>
    <s v="(en blanco)"/>
    <n v="30000000"/>
    <n v="26019529.669999998"/>
    <n v="30000000"/>
    <n v="19696465.2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1.04 - Gas GLP"/>
    <s v="(en blanco)"/>
    <s v="(en blanco)"/>
    <n v="1000000"/>
    <n v="2119449.7999999998"/>
    <n v="1000000"/>
    <n v="1047958.1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1.05 - Aceites y grasas"/>
    <s v="(en blanco)"/>
    <s v="(en blanco)"/>
    <n v="9000000"/>
    <n v="2541837.7999999998"/>
    <n v="9000000"/>
    <n v="2541837.79999999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1.06 - Lubricantes"/>
    <s v="(en blanco)"/>
    <s v="(en blanco)"/>
    <n v="7000000"/>
    <n v="0"/>
    <n v="700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01 - Productos explosivos y pirotecnia"/>
    <s v="(en blanco)"/>
    <s v="(en blanco)"/>
    <n v="0"/>
    <n v="0"/>
    <n v="154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03 - Productos químicos de uso personal y de laboratorios"/>
    <s v="(en blanco)"/>
    <s v="(en blanco)"/>
    <n v="30000000"/>
    <n v="12773737.799999999"/>
    <n v="30000000"/>
    <n v="10851084.800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05 - Insecticidas, fumigantes y otros"/>
    <s v="(en blanco)"/>
    <s v="(en blanco)"/>
    <n v="3000000"/>
    <n v="48624"/>
    <n v="3000000"/>
    <n v="2880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670584.63"/>
    <n v="2000000"/>
    <n v="485310.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07 - Productos químicos para saneamiento de las aguas"/>
    <s v="(en blanco)"/>
    <s v="(en blanco)"/>
    <n v="1000000"/>
    <n v="15605.5"/>
    <n v="1000000"/>
    <n v="15605.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2.3.7.2.99 - Otros productos químicos y conexos"/>
    <s v="(en blanco)"/>
    <s v="(en blanco)"/>
    <n v="1000000"/>
    <n v="684560.66999999993"/>
    <n v="1000000"/>
    <n v="549161.5699999999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1.01 - Útiles y materiales de limpieza e higiene"/>
    <s v="(en blanco)"/>
    <s v="(en blanco)"/>
    <n v="30000000"/>
    <n v="3701283.58"/>
    <n v="26000000"/>
    <n v="3111244.639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1.02 - Materiales de limpieza e higiene personal"/>
    <s v="(en blanco)"/>
    <s v="(en blanco)"/>
    <n v="0"/>
    <n v="3823.2"/>
    <n v="10000"/>
    <n v="3823.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2.01 - Útiles  y materiales de escritorio, oficina e informática"/>
    <s v="(en blanco)"/>
    <s v="(en blanco)"/>
    <n v="30000000"/>
    <n v="6446435.79"/>
    <n v="23600000"/>
    <n v="5816693.390000000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2.02 - Útiles y materiales  escolares y de enseñanzas"/>
    <s v="(en blanco)"/>
    <s v="(en blanco)"/>
    <n v="0"/>
    <n v="0"/>
    <n v="8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3.01 - Útiles menores médico, quirúrgicos o de laboratorio"/>
    <s v="(en blanco)"/>
    <s v="(en blanco)"/>
    <n v="2000000"/>
    <n v="2992642.3000000003"/>
    <n v="4000000"/>
    <n v="1500593.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5.01 - Útiles de cocina y comedor"/>
    <s v="(en blanco)"/>
    <s v="(en blanco)"/>
    <n v="0"/>
    <n v="52156"/>
    <n v="2000000"/>
    <n v="5215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6.01 - Productos eléctricos y afines"/>
    <s v="(en blanco)"/>
    <s v="(en blanco)"/>
    <n v="10000000"/>
    <n v="3426197.8800000004"/>
    <n v="9000000"/>
    <n v="3166255.679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7.01 - Productos y útiles veterinarios"/>
    <s v="(en blanco)"/>
    <s v="(en blanco)"/>
    <n v="2000000"/>
    <n v="693722"/>
    <n v="2000000"/>
    <n v="69372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8.01 - Repuestos"/>
    <s v="(en blanco)"/>
    <s v="(en blanco)"/>
    <n v="15000000"/>
    <n v="1861194.34"/>
    <n v="5634583"/>
    <n v="1829360.8900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8.02 - Accesorios"/>
    <s v="(en blanco)"/>
    <s v="(en blanco)"/>
    <n v="0"/>
    <n v="920624.5"/>
    <n v="1500000"/>
    <n v="871416.1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9.01 - Productos y Utiles Varios  n.i.p"/>
    <s v="(en blanco)"/>
    <s v="(en blanco)"/>
    <n v="99522453"/>
    <n v="19008.62"/>
    <n v="1582453"/>
    <n v="19008.6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9.04 - Productos y útiles de defensa y seguridad"/>
    <s v="(en blanco)"/>
    <s v="(en blanco)"/>
    <n v="5000000"/>
    <n v="1441960.0000000002"/>
    <n v="5000000"/>
    <n v="1422254"/>
  </r>
  <r>
    <s v="2023"/>
    <x v="0"/>
    <x v="0"/>
    <x v="1"/>
    <x v="1"/>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2.3.9.9.05 - Productos y útiles diversos"/>
    <s v="(en blanco)"/>
    <s v="(en blanco)"/>
    <n v="0"/>
    <n v="3795535.14"/>
    <n v="3500000"/>
    <n v="3024759.13"/>
  </r>
  <r>
    <s v="2023"/>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2.1.1.1.12 - Sueldo fijo por cargo a personal militar y policial"/>
    <s v="(en blanco)"/>
    <s v="(en blanco)"/>
    <n v="8940000"/>
    <n v="8940000"/>
    <n v="8940000"/>
    <n v="8195000"/>
  </r>
  <r>
    <s v="2023"/>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2.1.1.4.01 - Sueldo Anual No. 13"/>
    <s v="(en blanco)"/>
    <s v="(en blanco)"/>
    <n v="745000"/>
    <n v="745000"/>
    <n v="745000"/>
    <n v="0"/>
  </r>
  <r>
    <s v="2023"/>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7400000"/>
    <n v="17394125.960000001"/>
    <n v="17400000"/>
    <n v="15944992.07"/>
  </r>
  <r>
    <s v="2023"/>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2.3.2.2.01 - Acabados textiles"/>
    <s v="(en blanco)"/>
    <s v="(en blanco)"/>
    <n v="621012"/>
    <n v="529207.57999999996"/>
    <n v="621012"/>
    <n v="529207.57999999996"/>
  </r>
  <r>
    <s v="2023"/>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4800000"/>
    <n v="4398080"/>
    <n v="4800000"/>
    <n v="4398080"/>
  </r>
  <r>
    <s v="2023"/>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3600000"/>
    <n v="3600000"/>
    <n v="3600000"/>
    <n v="3300000"/>
  </r>
  <r>
    <s v="2023"/>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2.3.9.9.01 - Productos y Utiles Varios  n.i.p"/>
    <s v="(en blanco)"/>
    <s v="(en blanco)"/>
    <n v="1200114"/>
    <n v="563068.3899999999"/>
    <n v="1200114"/>
    <n v="563068.39"/>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99 - MULTIPROVINCIAL"/>
    <s v="2.1.1.1.07 - Sueldo fijo por rango"/>
    <s v="(en blanco)"/>
    <s v="(en blanco)"/>
    <n v="1020000"/>
    <n v="1466250"/>
    <n v="1467650"/>
    <n v="131785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99 - MULTIPROVINCIAL"/>
    <s v="2.1.1.1.12 - Sueldo fijo por cargo a personal militar y policial"/>
    <s v="(en blanco)"/>
    <s v="(en blanco)"/>
    <n v="32280000"/>
    <n v="31134883"/>
    <n v="31134883"/>
    <n v="27683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99 - MULTIPROVINCIAL"/>
    <s v="2.1.1.2.08 - Empleados temporales"/>
    <s v="(en blanco)"/>
    <s v="(en blanco)"/>
    <n v="10812000"/>
    <n v="10902000"/>
    <n v="10937000"/>
    <n v="10001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99 - MULTIPROVINCIAL"/>
    <s v="2.1.1.4.01 - Sueldo Anual No. 13"/>
    <s v="(en blanco)"/>
    <s v="(en blanco)"/>
    <n v="3676000"/>
    <n v="3676000"/>
    <n v="3676000"/>
    <n v="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4 - GRATIFICACIONES Y BONIFICACIONES"/>
    <s v="N"/>
    <s v="00 - N/A"/>
    <s v="10 - FONDO GENERAL"/>
    <s v="99 - MULTIPROVINCIAL"/>
    <s v="2.1.4.2.02 - Gratificaciones por pasantías"/>
    <s v="(en blanco)"/>
    <s v="(en blanco)"/>
    <n v="0"/>
    <n v="360000"/>
    <n v="360000"/>
    <n v="270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720000"/>
    <n v="902604"/>
    <n v="891707"/>
    <n v="821649.47"/>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120000"/>
    <n v="149863"/>
    <n v="160760"/>
    <n v="133446.35999999999"/>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99 - MULTIPROVINCIAL"/>
    <s v="2.2.1.5.01 - Servicio de internet y televisión por cable"/>
    <s v="(en blanco)"/>
    <s v="(en blanco)"/>
    <n v="540000"/>
    <n v="487466.54000000004"/>
    <n v="540000"/>
    <n v="335801.62000000005"/>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99 - MULTIPROVINCIAL"/>
    <s v="2.2.2.1.01 - Publicidad y propaganda"/>
    <s v="(en blanco)"/>
    <s v="(en blanco)"/>
    <n v="120000"/>
    <n v="0"/>
    <n v="12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1115634"/>
    <n v="96000.03"/>
    <n v="107068.25"/>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99 - MULTIPROVINCIAL"/>
    <s v="2.2.3.2.01 - Viaticos fuera del país"/>
    <s v="(en blanco)"/>
    <s v="(en blanco)"/>
    <n v="200000"/>
    <n v="0"/>
    <n v="2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99 - MULTIPROVINCIAL"/>
    <s v="2.2.4.1.01 - Pasajes y gastos de transporte"/>
    <s v="(en blanco)"/>
    <s v="(en blanco)"/>
    <n v="300000"/>
    <n v="0"/>
    <n v="125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99 - MULTIPROVINCIAL"/>
    <s v="2.2.5.3.02 - Alquiler de equipo de tecnología y almacenamiento de datos"/>
    <s v="(en blanco)"/>
    <s v="(en blanco)"/>
    <n v="0"/>
    <n v="54000.01"/>
    <n v="54000"/>
    <n v="54000.01"/>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99 - MULTIPROVINCIAL"/>
    <s v="2.2.5.3.04 - Alquiler de equipo de oficina y muebles"/>
    <s v="(en blanco)"/>
    <s v="(en blanco)"/>
    <n v="540000"/>
    <n v="531600.1"/>
    <n v="540000"/>
    <n v="398700.09"/>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99 - MULTIPROVINCIAL"/>
    <s v="2.2.5.8.01 - Otros alquileres y arrendamientos por derechos de usos"/>
    <s v="(en blanco)"/>
    <s v="(en blanco)"/>
    <n v="300000"/>
    <n v="0"/>
    <n v="3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99 - MULTIPROVINCIAL"/>
    <s v="2.2.5.9.01 - Licencias Informáticas"/>
    <s v="(en blanco)"/>
    <s v="(en blanco)"/>
    <n v="0"/>
    <n v="350360"/>
    <n v="350360"/>
    <n v="35036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0"/>
    <n v="389105"/>
    <n v="389105"/>
    <n v="389105"/>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1002"/>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3597"/>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25000"/>
    <n v="0"/>
    <n v="95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4849.13"/>
    <n v="83200"/>
    <n v="99999.1"/>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1045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99 - MULTIPROVINCIAL"/>
    <s v="2.2.8.5.01 - Fumigación"/>
    <s v="(en blanco)"/>
    <s v="(en blanco)"/>
    <n v="240000"/>
    <n v="172153.13"/>
    <n v="172267"/>
    <n v="172153.13"/>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2500000"/>
    <n v="0"/>
    <n v="12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120000"/>
    <n v="120000"/>
    <n v="120000"/>
    <n v="4000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99 - MULTIPROVINCIAL"/>
    <s v="2.2.8.7.05 - Servicios de informática y sistemas computarizados"/>
    <s v="(en blanco)"/>
    <s v="(en blanco)"/>
    <n v="400000"/>
    <n v="341486"/>
    <n v="341486"/>
    <n v="341486"/>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0"/>
    <n v="18231"/>
    <n v="18232"/>
    <n v="18231"/>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99 - MULTIPROVINCIAL"/>
    <s v="2.2.9.2.03 - Servicios de Catering"/>
    <s v="(en blanco)"/>
    <s v="(en blanco)"/>
    <n v="900000"/>
    <n v="417886.01"/>
    <n v="900000"/>
    <n v="417886.01"/>
  </r>
  <r>
    <s v="2023"/>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4800000"/>
    <n v="5000986.0999999996"/>
    <n v="5000986"/>
    <n v="4640956.1000000006"/>
  </r>
  <r>
    <s v="2023"/>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0"/>
    <n v="5394.28"/>
    <n v="5395"/>
    <n v="5394.28"/>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99 - MULTIPROVINCIAL"/>
    <s v="2.3.2.1.01 - Hilados, fibras, telas y útiles de costura"/>
    <s v="(en blanco)"/>
    <s v="(en blanco)"/>
    <n v="0"/>
    <n v="2106.3000000000002"/>
    <n v="144663"/>
    <n v="2106.30000000000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99 - MULTIPROVINCIAL"/>
    <s v="2.3.2.2.01 - Acabados textiles"/>
    <s v="(en blanco)"/>
    <s v="(en blanco)"/>
    <n v="600000"/>
    <n v="0"/>
    <n v="329515.75"/>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99 - MULTIPROVINCIAL"/>
    <s v="2.3.2.3.01 - Prendas y accesorios de vestir"/>
    <s v="(en blanco)"/>
    <s v="(en blanco)"/>
    <n v="415000"/>
    <n v="345976"/>
    <n v="190000"/>
    <n v="199420"/>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99 - MULTIPROVINCIAL"/>
    <s v="2.3.3.1.01 - Papel de escritorio"/>
    <s v="(en blanco)"/>
    <s v="(en blanco)"/>
    <n v="300000"/>
    <n v="403206"/>
    <n v="403207"/>
    <n v="403206"/>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99 - MULTIPROVINCIAL"/>
    <s v="2.3.3.2.01 - Papel y cartón"/>
    <s v="(en blanco)"/>
    <s v="(en blanco)"/>
    <n v="4014366"/>
    <n v="196411"/>
    <n v="819267"/>
    <n v="196411"/>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99 - MULTIPROVINCIAL"/>
    <s v="2.3.3.3.01 - Productos de artes gráficas"/>
    <s v="(en blanco)"/>
    <s v="(en blanco)"/>
    <n v="1000000"/>
    <n v="600439.76"/>
    <n v="1109337"/>
    <n v="600439.76"/>
  </r>
  <r>
    <s v="2023"/>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99 - MULTIPROVINCIAL"/>
    <s v="2.3.5.5.01 - Plástico"/>
    <s v="(en blanco)"/>
    <s v="(en blanco)"/>
    <n v="0"/>
    <n v="4450.2"/>
    <n v="14138"/>
    <n v="445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0"/>
    <n v="138117.22"/>
    <n v="103618"/>
    <n v="138117.22"/>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1.05 - Productos de arcilla y derivados"/>
    <s v="(en blanco)"/>
    <s v="(en blanco)"/>
    <n v="0"/>
    <n v="368286.99"/>
    <n v="318288"/>
    <n v="368286.99"/>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2.02 - Productos de loza"/>
    <s v="(en blanco)"/>
    <s v="(en blanco)"/>
    <n v="0"/>
    <n v="11398.8"/>
    <n v="11400"/>
    <n v="11398.8"/>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0"/>
    <n v="10546.84"/>
    <n v="99"/>
    <n v="10546.84"/>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150000"/>
    <n v="41195.329999999994"/>
    <n v="154131"/>
    <n v="37065.33"/>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0"/>
    <n v="16654.79"/>
    <n v="16656"/>
    <n v="16654.79"/>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99 - MULTIPROVINCIAL"/>
    <s v="2.3.7.1.01 - Gasolina"/>
    <s v="(en blanco)"/>
    <s v="(en blanco)"/>
    <n v="6000000"/>
    <n v="6000000"/>
    <n v="6000000"/>
    <n v="5500000"/>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231554"/>
    <n v="0"/>
    <n v="181554"/>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0"/>
    <n v="29287.75"/>
    <n v="29290"/>
    <n v="29287.75"/>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250000"/>
    <n v="185965.64"/>
    <n v="186000"/>
    <n v="185965.64"/>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250000"/>
    <n v="897409.76"/>
    <n v="932098"/>
    <n v="897409.76"/>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0"/>
    <n v="0"/>
    <n v="8242"/>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5.01 - Útiles de cocina y comedor"/>
    <s v="(en blanco)"/>
    <s v="(en blanco)"/>
    <n v="0"/>
    <n v="16980.2"/>
    <n v="19737"/>
    <n v="1698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6.01 - Productos eléctricos y afines"/>
    <s v="(en blanco)"/>
    <s v="(en blanco)"/>
    <n v="0"/>
    <n v="408967.48000000004"/>
    <n v="490868"/>
    <n v="408967.48"/>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8.01 - Repuestos"/>
    <s v="(en blanco)"/>
    <s v="(en blanco)"/>
    <n v="0"/>
    <n v="140.13"/>
    <n v="7376"/>
    <n v="140.13"/>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8.02 - Accesorios"/>
    <s v="(en blanco)"/>
    <s v="(en blanco)"/>
    <n v="0"/>
    <n v="154474.16999999998"/>
    <n v="156356"/>
    <n v="154474.16999999998"/>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9.01 - Productos y Utiles Varios  n.i.p"/>
    <s v="(en blanco)"/>
    <s v="(en blanco)"/>
    <n v="0"/>
    <n v="3279"/>
    <n v="3280"/>
    <n v="3279"/>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0"/>
    <n v="0"/>
    <n v="1"/>
    <n v="0"/>
  </r>
  <r>
    <s v="2023"/>
    <x v="0"/>
    <x v="0"/>
    <x v="1"/>
    <x v="1"/>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99 - MULTIPROVINCIAL"/>
    <s v="2.3.9.9.05 - Productos y útiles diversos"/>
    <s v="(en blanco)"/>
    <s v="(en blanco)"/>
    <n v="0"/>
    <n v="558075.39999999991"/>
    <n v="569288"/>
    <n v="405324.39999999997"/>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1.12 - Sueldo fijo por cargo a personal militar y policial"/>
    <s v="(en blanco)"/>
    <s v="(en blanco)"/>
    <n v="69956000"/>
    <n v="74516000"/>
    <n v="74516000"/>
    <n v="620705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2.04 - Personal de servicios especiales"/>
    <s v="(en blanco)"/>
    <s v="(en blanco)"/>
    <n v="4800000"/>
    <n v="4800000"/>
    <n v="4800000"/>
    <n v="440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2.08 - Empleados temporales"/>
    <s v="(en blanco)"/>
    <s v="(en blanco)"/>
    <n v="28200000"/>
    <n v="23640000"/>
    <n v="23640000"/>
    <n v="2164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4.01 - Sueldo Anual No. 13"/>
    <s v="(en blanco)"/>
    <s v="(en blanco)"/>
    <n v="8500000"/>
    <n v="0"/>
    <n v="850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2.1.2.2.13 - Incentivo por riesgo laboral al personal militar y policial"/>
    <s v="(en blanco)"/>
    <s v="(en blanco)"/>
    <n v="3000000"/>
    <n v="3000000"/>
    <n v="3000000"/>
    <n v="241523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2.1.5.1.01 - Contribuciones al seguro de salud"/>
    <s v="(en blanco)"/>
    <s v="(en blanco)"/>
    <n v="1776000"/>
    <n v="1776000"/>
    <n v="1776000"/>
    <n v="153427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2.1.5.3.01 - Contribuciones al seguro de riesgo laboral"/>
    <s v="(en blanco)"/>
    <s v="(en blanco)"/>
    <n v="702000"/>
    <n v="702000"/>
    <n v="702000"/>
    <n v="23804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2.2.1.1.01 - Radiocomunicación"/>
    <s v="(en blanco)"/>
    <s v="(en blanco)"/>
    <n v="2583885"/>
    <n v="1698520.32"/>
    <n v="1984701.06"/>
    <n v="980608.32000000007"/>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2.2.1.3.01 - Teléfono local"/>
    <s v="(en blanco)"/>
    <s v="(en blanco)"/>
    <n v="2050000"/>
    <n v="1279972.8800000001"/>
    <n v="1925734"/>
    <n v="1279972.880000000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2.2.1.6.01 - Energía eléctrica"/>
    <s v="(en blanco)"/>
    <s v="(en blanco)"/>
    <n v="1300000"/>
    <n v="1948812.72"/>
    <n v="1300000"/>
    <n v="1948812.7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2.2.1.7.01 - Agua"/>
    <s v="(en blanco)"/>
    <s v="(en blanco)"/>
    <n v="30000"/>
    <n v="12790.6"/>
    <n v="30000"/>
    <n v="12790.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2.2.2.1.01 - Publicidad y propaganda"/>
    <s v="(en blanco)"/>
    <s v="(en blanco)"/>
    <n v="420000"/>
    <n v="420000"/>
    <n v="420000"/>
    <n v="35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2.2.2.2.01 - Impresión, encuadernación y rotulación"/>
    <s v="(en blanco)"/>
    <s v="(en blanco)"/>
    <n v="50000"/>
    <n v="0"/>
    <n v="5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2.2.3.1.01 - Viáticos dentro del país"/>
    <s v="(en blanco)"/>
    <s v="(en blanco)"/>
    <n v="4583892"/>
    <n v="4983892"/>
    <n v="4583892"/>
    <n v="456657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2.2.3.2.01 - Viaticos fuera del país"/>
    <s v="(en blanco)"/>
    <s v="(en blanco)"/>
    <n v="400000"/>
    <n v="0"/>
    <n v="40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2.2.4.1.01 - Pasajes y gastos de transporte"/>
    <s v="(en blanco)"/>
    <s v="(en blanco)"/>
    <n v="150000"/>
    <n v="0"/>
    <n v="15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2.2.5.3.04 - Alquiler de equipo de oficina y muebles"/>
    <s v="(en blanco)"/>
    <s v="(en blanco)"/>
    <n v="460204"/>
    <n v="264615"/>
    <n v="456608"/>
    <n v="26461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2.2.6.2.01 - Seguro de bienes muebles"/>
    <s v="(en blanco)"/>
    <s v="(en blanco)"/>
    <n v="802066"/>
    <n v="880286.94"/>
    <n v="880286.94"/>
    <n v="880286.9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2.2.7.1.01 - Reparaciones y mantenimientos menores en edificaciones"/>
    <s v="(en blanco)"/>
    <s v="(en blanco)"/>
    <n v="125000"/>
    <n v="0"/>
    <n v="5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8020"/>
    <n v="0"/>
    <n v="102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9999.83"/>
    <n v="90000"/>
    <n v="89999.8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2.2.8.7.05 - Servicios de informática y sistemas computarizados"/>
    <s v="(en blanco)"/>
    <s v="(en blanco)"/>
    <n v="83753"/>
    <n v="83752.320000000007"/>
    <n v="83753"/>
    <n v="69793.59999999999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2.3.1.1.01 - Alimentos y bebidas para personas"/>
    <s v="(en blanco)"/>
    <s v="(en blanco)"/>
    <n v="9869360"/>
    <n v="10048549.26"/>
    <n v="10865573"/>
    <n v="10048549.2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2.3.1.4.01 - Madera, corcho y sus manufacturas"/>
    <s v="(en blanco)"/>
    <s v="(en blanco)"/>
    <n v="50863"/>
    <n v="0"/>
    <n v="863"/>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2.01 - Acabados textiles"/>
    <s v="(en blanco)"/>
    <s v="(en blanco)"/>
    <n v="500000"/>
    <n v="118590"/>
    <n v="119657"/>
    <n v="11859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3.01 - Prendas y accesorios de vestir"/>
    <s v="(en blanco)"/>
    <s v="(en blanco)"/>
    <n v="800000"/>
    <n v="1912172.53"/>
    <n v="1954887.2999999993"/>
    <n v="1912172.5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4.01 - Calzados"/>
    <s v="(en blanco)"/>
    <s v="(en blanco)"/>
    <n v="500000"/>
    <n v="1971703.43"/>
    <n v="1972529.4299999997"/>
    <n v="1971703.4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1.01 - Papel de escritorio"/>
    <s v="(en blanco)"/>
    <s v="(en blanco)"/>
    <n v="200000"/>
    <n v="614013"/>
    <n v="635538.6"/>
    <n v="61401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2.01 - Papel y cartón"/>
    <s v="(en blanco)"/>
    <s v="(en blanco)"/>
    <n v="50000"/>
    <n v="282982.3"/>
    <n v="387340.71"/>
    <n v="282982.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3.01 - Productos de artes gráficas"/>
    <s v="(en blanco)"/>
    <s v="(en blanco)"/>
    <n v="50000"/>
    <n v="113893.6"/>
    <n v="113893.6"/>
    <n v="113893.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2.3.4.1.01 - Productos medicinales para uso humano"/>
    <s v="(en blanco)"/>
    <s v="(en blanco)"/>
    <n v="13092"/>
    <n v="60392.5"/>
    <n v="60394"/>
    <n v="60392.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2.3.5.3.01 - Llantas y neumáticos"/>
    <s v="(en blanco)"/>
    <s v="(en blanco)"/>
    <n v="50000"/>
    <n v="186054.19"/>
    <n v="186055"/>
    <n v="186054.19"/>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2.3.5.4.01 - Artículos de caucho"/>
    <s v="(en blanco)"/>
    <s v="(en blanco)"/>
    <n v="5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2.3.5.5.01 - Plástico"/>
    <s v="(en blanco)"/>
    <s v="(en blanco)"/>
    <n v="1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1.01 - Productos de cemento"/>
    <s v="(en blanco)"/>
    <s v="(en blanco)"/>
    <n v="1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1.04 - Productos de yeso"/>
    <s v="(en blanco)"/>
    <s v="(en blanco)"/>
    <n v="25000"/>
    <n v="0"/>
    <n v="1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2.01 - Productos de vidrio"/>
    <s v="(en blanco)"/>
    <s v="(en blanco)"/>
    <n v="5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2.02 - Productos de loza"/>
    <s v="(en blanco)"/>
    <s v="(en blanco)"/>
    <n v="1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3.04 - Herramientas menores"/>
    <s v="(en blanco)"/>
    <s v="(en blanco)"/>
    <n v="355000"/>
    <n v="49560"/>
    <n v="68945"/>
    <n v="4956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3.06 - Productos metálicos"/>
    <s v="(en blanco)"/>
    <s v="(en blanco)"/>
    <n v="100000"/>
    <n v="145759.5"/>
    <n v="145800"/>
    <n v="145759.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4.04 - Piedra, arcilla y arena"/>
    <s v="(en blanco)"/>
    <s v="(en blanco)"/>
    <n v="60000"/>
    <n v="0"/>
    <n v="1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4.06 - Productos abrasivos"/>
    <s v="(en blanco)"/>
    <s v="(en blanco)"/>
    <n v="0"/>
    <n v="4515.2700000000004"/>
    <n v="4515.2700000000004"/>
    <n v="4515.270000000000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1.01 - Gasolina"/>
    <s v="(en blanco)"/>
    <s v="(en blanco)"/>
    <n v="10200000"/>
    <n v="10661000"/>
    <n v="10661147"/>
    <n v="935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1.05 - Aceites y grasas"/>
    <s v="(en blanco)"/>
    <s v="(en blanco)"/>
    <n v="200000"/>
    <n v="199998.2"/>
    <n v="200000"/>
    <n v="199998.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03 - Productos químicos de uso personal y de laboratorios"/>
    <s v="(en blanco)"/>
    <s v="(en blanco)"/>
    <n v="12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06 - Pinturas, lacas, barnices, diluyentes y absorbentes para pinturas"/>
    <s v="(en blanco)"/>
    <s v="(en blanco)"/>
    <n v="60000"/>
    <n v="202488"/>
    <n v="203550"/>
    <n v="202488"/>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99 - Otros productos químicos y conexos"/>
    <s v="(en blanco)"/>
    <s v="(en blanco)"/>
    <n v="25000"/>
    <n v="302434"/>
    <n v="302434"/>
    <n v="30243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1.01 - Útiles y materiales de limpieza e higiene"/>
    <s v="(en blanco)"/>
    <s v="(en blanco)"/>
    <n v="150000"/>
    <n v="663433.4"/>
    <n v="720530.9"/>
    <n v="663433.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2.01 - Útiles  y materiales de escritorio, oficina e informática"/>
    <s v="(en blanco)"/>
    <s v="(en blanco)"/>
    <n v="10000"/>
    <n v="168826.86"/>
    <n v="219176.41999999998"/>
    <n v="168826.8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3.01 - Útiles menores médico, quirúrgicos o de laboratorio"/>
    <s v="(en blanco)"/>
    <s v="(en blanco)"/>
    <n v="7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4.01 - Útiles destinados a actividades deportivas, culturales y recreativas"/>
    <s v="(en blanco)"/>
    <s v="(en blanco)"/>
    <n v="20000"/>
    <n v="0"/>
    <n v="1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5.01 - Útiles de cocina y comedor"/>
    <s v="(en blanco)"/>
    <s v="(en blanco)"/>
    <n v="80000"/>
    <n v="64994.400000000001"/>
    <n v="65000"/>
    <n v="64994.40000000000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6.01 - Productos eléctricos y afines"/>
    <s v="(en blanco)"/>
    <s v="(en blanco)"/>
    <n v="2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8.01 - Repuestos"/>
    <s v="(en blanco)"/>
    <s v="(en blanco)"/>
    <n v="150000"/>
    <n v="3215.5"/>
    <n v="20484.729999999996"/>
    <n v="3215.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8.02 - Accesorios"/>
    <s v="(en blanco)"/>
    <s v="(en blanco)"/>
    <n v="0"/>
    <n v="0"/>
    <n v="21930.04"/>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9.01 - Productos y Utiles Varios  n.i.p"/>
    <s v="(en blanco)"/>
    <s v="(en blanco)"/>
    <n v="200000"/>
    <n v="57525"/>
    <n v="57525"/>
    <n v="5752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9.04 - Productos y útiles de defensa y seguridad"/>
    <s v="(en blanco)"/>
    <s v="(en blanco)"/>
    <n v="10000"/>
    <n v="388799.99"/>
    <n v="390200"/>
    <n v="388799.99"/>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99 - MULTIPROVINCIAL"/>
    <s v="2.1.1.1.12 - Sueldo fijo por cargo a personal militar y policial"/>
    <s v="(en blanco)"/>
    <s v="(en blanco)"/>
    <n v="14280000"/>
    <n v="14944000"/>
    <n v="14280000"/>
    <n v="1369800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99 - MULTIPROVINCIAL"/>
    <s v="2.1.1.2.08 - Empleados temporales"/>
    <s v="(en blanco)"/>
    <s v="(en blanco)"/>
    <n v="24102000"/>
    <n v="23430000"/>
    <n v="24102000"/>
    <n v="2143050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99 - MULTIPROVINCIAL"/>
    <s v="2.1.1.4.01 - Sueldo Anual No. 13"/>
    <s v="(en blanco)"/>
    <s v="(en blanco)"/>
    <n v="3198500"/>
    <n v="3198500"/>
    <n v="31985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99 - MULTIPROVINCIAL"/>
    <s v="2.1.1.5.03 - Prestación laboral por desvinculación"/>
    <s v="(en blanco)"/>
    <s v="(en blanco)"/>
    <n v="150000"/>
    <n v="0"/>
    <n v="1500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99 - MULTIPROVINCIAL"/>
    <s v="2.1.1.5.04 - Proporción de vacaciones no disfrutadas"/>
    <s v="(en blanco)"/>
    <s v="(en blanco)"/>
    <n v="100000"/>
    <n v="0"/>
    <n v="1000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5 - CONTRIBUCIONES A LA SEGURIDAD SOCIAL"/>
    <s v="N"/>
    <s v="00 - N/A"/>
    <s v="10 - FONDO GENERAL"/>
    <s v="99 - MULTIPROVINCIAL"/>
    <s v="2.1.5.1.01 - Contribuciones al seguro de salud"/>
    <s v="(en blanco)"/>
    <s v="(en blanco)"/>
    <n v="1851235"/>
    <n v="1661186.97"/>
    <n v="1851235"/>
    <n v="1519422.45"/>
  </r>
  <r>
    <s v="2023"/>
    <x v="0"/>
    <x v="0"/>
    <x v="0"/>
    <x v="0"/>
    <s v="2 - Poder Ejecutivo"/>
    <s v="0203 - MINISTERIO DE DEFENSA"/>
    <s v="0031 - DIRECCIÓN GENERAL DE LA INDUSTRIA MILITAR DE LAS FUERZAS ARMADAS"/>
    <s v="4 - SERVICIOS SOCIALES"/>
    <s v="4.4 - Educación"/>
    <s v="4.4.07 - Educación vocacional"/>
    <s v="2.1 - REMUNERACIONES Y CONTRIBUCIONES"/>
    <s v="2.1.5 - CONTRIBUCIONES A LA SEGURIDAD SOCIAL"/>
    <s v="N"/>
    <s v="00 - N/A"/>
    <s v="10 - FONDO GENERAL"/>
    <s v="99 - MULTIPROVINCIAL"/>
    <s v="2.1.5.3.01 - Contribuciones al seguro de riesgo laboral"/>
    <s v="(en blanco)"/>
    <s v="(en blanco)"/>
    <n v="265122"/>
    <n v="269445.11"/>
    <n v="265122"/>
    <n v="246450.75"/>
  </r>
  <r>
    <s v="2023"/>
    <x v="0"/>
    <x v="0"/>
    <x v="0"/>
    <x v="0"/>
    <s v="2 - Poder Ejecutivo"/>
    <s v="0203 - MINISTERIO DE DEFENSA"/>
    <s v="0031 - DIRECCIÓN GENERAL DE LA INDUSTRIA MILITAR DE LAS FUERZAS ARMADAS"/>
    <s v="4 - SERVICIOS SOCIALES"/>
    <s v="4.4 - Educación"/>
    <s v="4.4.07 - Educación vocacional"/>
    <s v="2.2 - CONTRATACIÓN DE SERVICIOS"/>
    <s v="2.2.5 - ALQUILERES Y RENTAS"/>
    <s v="N"/>
    <s v="00 - N/A"/>
    <s v="10 - FONDO GENERAL"/>
    <s v="99 - MULTIPROVINCIAL"/>
    <s v="2.2.5.1.01 - Alquileres y rentas de edificaciones y locales"/>
    <s v="(en blanco)"/>
    <s v="(en blanco)"/>
    <n v="0"/>
    <n v="1512000"/>
    <n v="1512000"/>
    <n v="1241085.1700000002"/>
  </r>
  <r>
    <s v="2023"/>
    <x v="0"/>
    <x v="0"/>
    <x v="0"/>
    <x v="0"/>
    <s v="2 - Poder Ejecutivo"/>
    <s v="0203 - MINISTERIO DE DEFENSA"/>
    <s v="0031 - DIRECCIÓN GENERAL DE LA INDUSTRIA MILITAR DE LAS FUERZAS ARMADAS"/>
    <s v="4 - SERVICIOS SOCIALES"/>
    <s v="4.4 - Educación"/>
    <s v="4.4.07 - Educación vocacional"/>
    <s v="2.2 - CONTRATACIÓN DE SERVICIOS"/>
    <s v="2.2.5 - ALQUILERES Y RENTAS"/>
    <s v="N"/>
    <s v="00 - N/A"/>
    <s v="10 - FONDO GENERAL"/>
    <s v="99 - MULTIPROVINCIAL"/>
    <s v="2.2.5.3.04 - Alquiler de equipo de oficina y muebles"/>
    <s v="(en blanco)"/>
    <s v="(en blanco)"/>
    <n v="1512000"/>
    <n v="0"/>
    <n v="0"/>
    <n v="0"/>
  </r>
  <r>
    <s v="2023"/>
    <x v="0"/>
    <x v="0"/>
    <x v="0"/>
    <x v="0"/>
    <s v="2 - Poder Ejecutivo"/>
    <s v="0203 - MINISTERIO DE DEFENSA"/>
    <s v="0031 - DIRECCIÓN GENERAL DE LA INDUSTRIA MILITAR DE LAS FUERZAS ARMADAS"/>
    <s v="4 - SERVICIOS SOCIALES"/>
    <s v="4.4 - Educación"/>
    <s v="4.4.07 - Educación vocacional"/>
    <s v="2.2 - CONTRATACIÓN DE SERVICIOS"/>
    <s v="2.2.8 - OTROS SERVICIOS NO INCLUIDOS EN CONCEPTOS ANTERIORES"/>
    <s v="N"/>
    <s v="00 - N/A"/>
    <s v="10 - FONDO GENERAL"/>
    <s v="99 - MULTIPROVINCIAL"/>
    <s v="2.2.8.7.05 - Servicios de informática y sistemas computarizados"/>
    <s v="(en blanco)"/>
    <s v="(en blanco)"/>
    <n v="0"/>
    <n v="217210"/>
    <n v="217210.48"/>
    <n v="217210"/>
  </r>
  <r>
    <s v="2023"/>
    <x v="0"/>
    <x v="0"/>
    <x v="0"/>
    <x v="0"/>
    <s v="2 - Poder Ejecutivo"/>
    <s v="0203 - MINISTERIO DE DEFENSA"/>
    <s v="0031 - DIRECCIÓN GENERAL DE LA INDUSTRIA MILITAR DE LAS FUERZAS ARMADAS"/>
    <s v="4 - SERVICIOS SOCIALES"/>
    <s v="4.4 - Educación"/>
    <s v="4.4.07 - Educación vocacional"/>
    <s v="2.3 - MATERIALES Y SUMINISTROS"/>
    <s v="2.3.1 - ALIMENTOS Y PRODUCTOS AGROFORESTALES"/>
    <s v="N"/>
    <s v="00 - N/A"/>
    <s v="10 - FONDO GENERAL"/>
    <s v="99 - MULTIPROVINCIAL"/>
    <s v="2.3.1.1.01 - Alimentos y bebidas para personas"/>
    <s v="(en blanco)"/>
    <s v="(en blanco)"/>
    <n v="5165640"/>
    <n v="5165640"/>
    <n v="5165640"/>
    <n v="4735170"/>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99 - MULTIPROVINCIAL"/>
    <s v="2.3.2.1.01 - Hilados, fibras, telas y útiles de costura"/>
    <s v="(en blanco)"/>
    <s v="(en blanco)"/>
    <n v="2400000"/>
    <n v="1984198.3"/>
    <n v="2456285.92"/>
    <n v="1984198.2999999998"/>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99 - MULTIPROVINCIAL"/>
    <s v="2.3.2.2.01 - Acabados textiles"/>
    <s v="(en blanco)"/>
    <s v="(en blanco)"/>
    <n v="0"/>
    <n v="379983.6"/>
    <n v="50000"/>
    <n v="379983.6"/>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99 - MULTIPROVINCIAL"/>
    <s v="2.3.2.3.01 - Prendas y accesorios de vestir"/>
    <s v="(en blanco)"/>
    <s v="(en blanco)"/>
    <n v="0"/>
    <n v="165783.33000000002"/>
    <n v="25000"/>
    <n v="165783.33000000002"/>
  </r>
  <r>
    <s v="2023"/>
    <x v="0"/>
    <x v="0"/>
    <x v="0"/>
    <x v="0"/>
    <s v="2 - Poder Ejecutivo"/>
    <s v="0203 - MINISTERIO DE DEFENSA"/>
    <s v="0031 - DIRECCIÓN GENERAL DE LA INDUSTRIA MILITAR DE LAS FUERZAS ARMADAS"/>
    <s v="4 - SERVICIOS SOCIALES"/>
    <s v="4.4 - Educación"/>
    <s v="4.4.07 - Educación vocacional"/>
    <s v="2.3 - MATERIALES Y SUMINISTROS"/>
    <s v="2.3.3 - PAPEL, CARTÓN E IMPRESOS"/>
    <s v="N"/>
    <s v="00 - N/A"/>
    <s v="10 - FONDO GENERAL"/>
    <s v="99 - MULTIPROVINCIAL"/>
    <s v="2.3.3.1.01 - Papel de escritorio"/>
    <s v="(en blanco)"/>
    <s v="(en blanco)"/>
    <n v="275947"/>
    <n v="0"/>
    <n v="0"/>
    <n v="0"/>
  </r>
  <r>
    <s v="2023"/>
    <x v="0"/>
    <x v="0"/>
    <x v="0"/>
    <x v="0"/>
    <s v="2 - Poder Ejecutivo"/>
    <s v="0203 - MINISTERIO DE DEFENSA"/>
    <s v="0031 - DIRECCIÓN GENERAL DE LA INDUSTRIA MILITAR DE LAS FUERZAS ARMADAS"/>
    <s v="4 - SERVICIOS SOCIALES"/>
    <s v="4.4 - Educación"/>
    <s v="4.4.07 - Educación vocacional"/>
    <s v="2.3 - MATERIALES Y SUMINISTROS"/>
    <s v="2.3.3 - PAPEL, CARTÓN E IMPRESOS"/>
    <s v="N"/>
    <s v="00 - N/A"/>
    <s v="10 - FONDO GENERAL"/>
    <s v="99 - MULTIPROVINCIAL"/>
    <s v="2.3.3.2.01 - Papel y cartón"/>
    <s v="(en blanco)"/>
    <s v="(en blanco)"/>
    <n v="250000"/>
    <n v="170002.6"/>
    <n v="170002.6"/>
    <n v="170002.6"/>
  </r>
  <r>
    <s v="2023"/>
    <x v="0"/>
    <x v="0"/>
    <x v="0"/>
    <x v="0"/>
    <s v="2 - Poder Ejecutivo"/>
    <s v="0203 - MINISTERIO DE DEFENSA"/>
    <s v="0031 - DIRECCIÓN GENERAL DE LA INDUSTRIA MILITAR DE LAS FUERZAS ARMADAS"/>
    <s v="4 - SERVICIOS SOCIALES"/>
    <s v="4.4 - Educación"/>
    <s v="4.4.07 - Educación vocacional"/>
    <s v="2.3 - MATERIALES Y SUMINISTROS"/>
    <s v="2.3.4 - PRODUCTOS FARMACÉUTICOS"/>
    <s v="N"/>
    <s v="00 - N/A"/>
    <s v="10 - FONDO GENERAL"/>
    <s v="99 - MULTIPROVINCIAL"/>
    <s v="2.3.4.1.01 - Productos medicinales para uso humano"/>
    <s v="(en blanco)"/>
    <s v="(en blanco)"/>
    <n v="0"/>
    <n v="0"/>
    <n v="0"/>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99 - MULTIPROVINCIAL"/>
    <s v="2.3.7.1.01 - Gasolina"/>
    <s v="(en blanco)"/>
    <s v="(en blanco)"/>
    <n v="1700000"/>
    <n v="1698000"/>
    <n v="1700000"/>
    <n v="155650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99 - MULTIPROVINCIAL"/>
    <s v="2.3.7.1.05 - Aceites y grasas"/>
    <s v="(en blanco)"/>
    <s v="(en blanco)"/>
    <n v="0"/>
    <n v="0"/>
    <n v="0"/>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99 - MULTIPROVINCIAL"/>
    <s v="2.3.9.1.01 - Útiles y materiales de limpieza e higiene"/>
    <s v="(en blanco)"/>
    <s v="(en blanco)"/>
    <n v="280000"/>
    <n v="171017.4"/>
    <n v="274423.94"/>
    <n v="171017.4"/>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99 - MULTIPROVINCIAL"/>
    <s v="2.3.9.2.01 - Útiles  y materiales de escritorio, oficina e informática"/>
    <s v="(en blanco)"/>
    <s v="(en blanco)"/>
    <n v="100000"/>
    <n v="17969.04"/>
    <n v="25000"/>
    <n v="17969.04"/>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99 - MULTIPROVINCIAL"/>
    <s v="2.3.9.2.02 - Útiles y materiales  escolares y de enseñanzas"/>
    <s v="(en blanco)"/>
    <s v="(en blanco)"/>
    <n v="0"/>
    <n v="151360"/>
    <n v="0.06"/>
    <n v="15136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99 - MULTIPROVINCIAL"/>
    <s v="2.3.9.3.01 - Útiles menores médico, quirúrgicos o de laboratorio"/>
    <s v="(en blanco)"/>
    <s v="(en blanco)"/>
    <n v="0"/>
    <n v="5575.5"/>
    <n v="5576"/>
    <n v="5575.5"/>
  </r>
  <r>
    <s v="2023"/>
    <x v="0"/>
    <x v="0"/>
    <x v="1"/>
    <x v="1"/>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99 - MULTIPROVINCIAL"/>
    <s v="2.3.9.9.05 - Productos y útiles diversos"/>
    <s v="(en blanco)"/>
    <s v="(en blanco)"/>
    <n v="0"/>
    <n v="557550"/>
    <n v="598472"/>
    <n v="55755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1.01 - Sueldos empleados fijos"/>
    <s v="(en blanco)"/>
    <s v="(en blanco)"/>
    <n v="701460970"/>
    <n v="330297181.15000004"/>
    <n v="365988151.76999998"/>
    <n v="273461067.65999997"/>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03 - Suplencias"/>
    <s v="(en blanco)"/>
    <s v="(en blanco)"/>
    <n v="0"/>
    <n v="874500.33000000007"/>
    <n v="349000"/>
    <n v="7364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05 - Periodo probatorio de ingreso a carrera"/>
    <s v="(en blanco)"/>
    <s v="(en blanco)"/>
    <n v="15480000"/>
    <n v="8090000"/>
    <n v="8025000"/>
    <n v="5830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06 - Jornales"/>
    <s v="(en blanco)"/>
    <s v="(en blanco)"/>
    <n v="7878000"/>
    <n v="7200000"/>
    <n v="8328000"/>
    <n v="4244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08 - Empleados temporales"/>
    <s v="(en blanco)"/>
    <s v="(en blanco)"/>
    <n v="163674000"/>
    <n v="161829333.32000002"/>
    <n v="156930000"/>
    <n v="135274166.63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09 - Personal de carácter eventual"/>
    <s v="(en blanco)"/>
    <s v="(en blanco)"/>
    <n v="0"/>
    <n v="1920000"/>
    <n v="1920000"/>
    <n v="1920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2.11 - Interinato"/>
    <s v="(en blanco)"/>
    <s v="(en blanco)"/>
    <n v="11393394"/>
    <n v="15549496"/>
    <n v="15569394"/>
    <n v="1452599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3.01 - Sueldos al personal fijo en trámite de pensiones"/>
    <s v="(en blanco)"/>
    <s v="(en blanco)"/>
    <n v="10171305"/>
    <n v="12772412.76"/>
    <n v="12195212.76"/>
    <n v="9577846.100000001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4.01 - Sueldo Anual No. 13"/>
    <s v="(en blanco)"/>
    <s v="(en blanco)"/>
    <n v="50596273"/>
    <n v="225386.84"/>
    <n v="44639620.93"/>
    <n v="223720.11"/>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5.03 - Prestación laboral por desvinculación"/>
    <s v="(en blanco)"/>
    <s v="(en blanco)"/>
    <n v="0"/>
    <n v="12008812.92"/>
    <n v="13422489.84"/>
    <n v="8434613.83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2.1.1.5.04 - Proporción de vacaciones no disfrutadas"/>
    <s v="(en blanco)"/>
    <s v="(en blanco)"/>
    <n v="0"/>
    <n v="15193495.73"/>
    <n v="14266969.649999999"/>
    <n v="12130568.879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2.1.2.2.04 - Prima de transporte"/>
    <s v="(en blanco)"/>
    <s v="(en blanco)"/>
    <n v="0"/>
    <n v="0"/>
    <n v="3678597.6500000004"/>
    <n v="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2.1.2.2.05 - Compensación servicios de seguridad"/>
    <s v="(en blanco)"/>
    <s v="(en blanco)"/>
    <n v="46924800"/>
    <n v="47228800"/>
    <n v="47938800"/>
    <n v="398945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2.1.2.2.06 - Incentivo por Rendimiento Individual"/>
    <s v="(en blanco)"/>
    <s v="(en blanco)"/>
    <n v="63665417"/>
    <n v="53415865"/>
    <n v="54190872"/>
    <n v="53275212.62999999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2.1.2.2.09 - Bono por desempeño a servidores de carrera"/>
    <s v="(en blanco)"/>
    <s v="(en blanco)"/>
    <n v="9000000"/>
    <n v="11428187"/>
    <n v="12000000"/>
    <n v="11428186.880000001"/>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2.1.2.2.10 - Compensación por cumplimiento de indicadores del MAP"/>
    <s v="(en blanco)"/>
    <s v="(en blanco)"/>
    <n v="65000000"/>
    <n v="89136552.950000003"/>
    <n v="89136553"/>
    <n v="85095519.049999997"/>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2.1.3.2.01 - Gastos de representación en el país"/>
    <s v="(en blanco)"/>
    <s v="(en blanco)"/>
    <n v="214656"/>
    <n v="954000"/>
    <n v="954000"/>
    <n v="44899.4"/>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2.1.4.2.01 - Bono escolar"/>
    <s v="(en blanco)"/>
    <s v="(en blanco)"/>
    <n v="0"/>
    <n v="11700000"/>
    <n v="11750000"/>
    <n v="11700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2.1.5.1.01 - Contribuciones al seguro de salud"/>
    <s v="(en blanco)"/>
    <s v="(en blanco)"/>
    <n v="34328438"/>
    <n v="36875998.419999994"/>
    <n v="51154340.140000001"/>
    <n v="31135439.530000001"/>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2.1.5.2.01 - Contribuciones al seguro de pensiones"/>
    <s v="(en blanco)"/>
    <s v="(en blanco)"/>
    <n v="43396947"/>
    <n v="38262823.879999995"/>
    <n v="47596605.399999999"/>
    <n v="31793472.2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2.1.5.3.01 - Contribuciones al seguro de riesgo laboral"/>
    <s v="(en blanco)"/>
    <s v="(en blanco)"/>
    <n v="4310373"/>
    <n v="4302879.8600000003"/>
    <n v="4300274.3899999997"/>
    <n v="3759292.499999999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2.01 - Servicios telefónico de larga distancia"/>
    <s v="(en blanco)"/>
    <s v="(en blanco)"/>
    <n v="300000"/>
    <n v="98195.54"/>
    <n v="300000"/>
    <n v="98195.5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3.01 - Teléfono local"/>
    <s v="(en blanco)"/>
    <s v="(en blanco)"/>
    <n v="14781960"/>
    <n v="13300854.060000002"/>
    <n v="17981960"/>
    <n v="13300854.0600000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4.01 - Telefax y correos"/>
    <s v="(en blanco)"/>
    <s v="(en blanco)"/>
    <n v="752544"/>
    <n v="846958.14999999991"/>
    <n v="752544"/>
    <n v="846958.1499999999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5.01 - Servicio de internet y televisión por cable"/>
    <s v="(en blanco)"/>
    <s v="(en blanco)"/>
    <n v="8306400"/>
    <n v="9784290.2799999975"/>
    <n v="8306400"/>
    <n v="9784290.279999997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6.01 - Energía eléctrica"/>
    <s v="(en blanco)"/>
    <s v="(en blanco)"/>
    <n v="26462844"/>
    <n v="28036471.149999999"/>
    <n v="34462844"/>
    <n v="28036471.14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7.01 - Agua"/>
    <s v="(en blanco)"/>
    <s v="(en blanco)"/>
    <n v="346620"/>
    <n v="274280.59999999998"/>
    <n v="346620"/>
    <n v="274280.599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2.2.1.8.01 - Recolección de residuos"/>
    <s v="(en blanco)"/>
    <s v="(en blanco)"/>
    <n v="530256"/>
    <n v="441880"/>
    <n v="530256"/>
    <n v="44188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2.2.2.1.01 - Publicidad y propaganda"/>
    <s v="(en blanco)"/>
    <s v="(en blanco)"/>
    <n v="30000000"/>
    <n v="150845580.56"/>
    <n v="155599825"/>
    <n v="149670841.3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2.2.2.1.02 - Promoción y patrocinio"/>
    <s v="(en blanco)"/>
    <s v="(en blanco)"/>
    <n v="0"/>
    <n v="375000"/>
    <n v="500000"/>
    <n v="3750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2.2.2.1.03 - Publicaciones de avisos oficiales"/>
    <s v="(en blanco)"/>
    <s v="(en blanco)"/>
    <n v="0"/>
    <n v="16015024.729999999"/>
    <n v="3000000"/>
    <n v="11876383.0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2.2.2.2.01 - Impresión, encuadernación y rotulación"/>
    <s v="(en blanco)"/>
    <s v="(en blanco)"/>
    <n v="5442307"/>
    <n v="3888012.05"/>
    <n v="16355307"/>
    <n v="1026636.2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2.2.3.1.01 - Viáticos dentro del país"/>
    <s v="(en blanco)"/>
    <s v="(en blanco)"/>
    <n v="0"/>
    <n v="418905.07000000007"/>
    <n v="8256000"/>
    <n v="418905.0700000000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2.2.3.2.01 - Viaticos fuera del país"/>
    <s v="(en blanco)"/>
    <s v="(en blanco)"/>
    <n v="59910000"/>
    <n v="43349037.050000012"/>
    <n v="60921000"/>
    <n v="43349037.05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2.2.4.1.01 - Pasajes y gastos de transporte"/>
    <s v="(en blanco)"/>
    <s v="(en blanco)"/>
    <n v="139000000"/>
    <n v="51585583.889999993"/>
    <n v="67000000"/>
    <n v="45581832.97000001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2.2.4.2.01 - Fletes"/>
    <s v="(en blanco)"/>
    <s v="(en blanco)"/>
    <n v="0"/>
    <n v="15556488.770000005"/>
    <n v="2000000"/>
    <n v="15230988.77000000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2.2.4.3.01 - Almacenaje"/>
    <s v="(en blanco)"/>
    <s v="(en blanco)"/>
    <n v="0"/>
    <n v="1328904.83"/>
    <n v="50000"/>
    <n v="828904.8300000000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2.2.4.3.02 - Servicios de manejo y embalaje"/>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2.2.4.4.01 - Peaje"/>
    <s v="(en blanco)"/>
    <s v="(en blanco)"/>
    <n v="0"/>
    <n v="61320"/>
    <n v="30000"/>
    <n v="6132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1.01 - Alquileres y rentas de edificaciones y locales"/>
    <s v="(en blanco)"/>
    <s v="(en blanco)"/>
    <n v="0"/>
    <n v="3124793.2800000003"/>
    <n v="7000"/>
    <n v="2824793.280000000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1.02 - Hospedaje"/>
    <s v="(en blanco)"/>
    <s v="(en blanco)"/>
    <n v="0"/>
    <n v="1260306.97"/>
    <n v="1500000"/>
    <n v="1260306.9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2.01 - Alquileres de máquinas y equipos de producción"/>
    <s v="(en blanco)"/>
    <s v="(en blanco)"/>
    <n v="0"/>
    <n v="0"/>
    <n v="1598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2.02 - Alquileres de equipos eléctricos"/>
    <s v="(en blanco)"/>
    <s v="(en blanco)"/>
    <n v="0"/>
    <n v="2155860"/>
    <n v="1700000"/>
    <n v="215586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3.01 - Alquiler de equipo educacional"/>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3.02 - Alquiler de equipo de tecnología y almacenamiento de datos"/>
    <s v="(en blanco)"/>
    <s v="(en blanco)"/>
    <n v="0"/>
    <n v="0"/>
    <n v="3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3.03 - Alquiler de equipo de comunicación"/>
    <s v="(en blanco)"/>
    <s v="(en blanco)"/>
    <n v="0"/>
    <n v="8769448.6400000006"/>
    <n v="5000000"/>
    <n v="3433324.340000000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3.04 - Alquiler de equipo de oficina y muebles"/>
    <s v="(en blanco)"/>
    <s v="(en blanco)"/>
    <n v="0"/>
    <n v="1094770.49"/>
    <n v="1250000"/>
    <n v="725464.0900000000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4.01 - Alquileres de equipos de transporte, tracción y elevación"/>
    <s v="(en blanco)"/>
    <s v="(en blanco)"/>
    <n v="0"/>
    <n v="17224806.649999999"/>
    <n v="19042000"/>
    <n v="14506129.1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8.01 - Otros alquileres y arrendamientos por derechos de usos"/>
    <s v="(en blanco)"/>
    <s v="(en blanco)"/>
    <n v="0"/>
    <n v="8865328.5899999999"/>
    <n v="23100000"/>
    <n v="8107707.58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2.2.5.9.01 - Licencias Informáticas"/>
    <s v="(en blanco)"/>
    <s v="(en blanco)"/>
    <n v="0"/>
    <n v="2928443.2800000003"/>
    <n v="3000000"/>
    <n v="2928443.280000000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2.2.6.1.01 - Seguro de bienes inmuebles e infraestructura"/>
    <s v="(en blanco)"/>
    <s v="(en blanco)"/>
    <n v="13000000"/>
    <n v="20305918.41"/>
    <n v="9500000"/>
    <n v="20305918.4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2.2.6.2.01 - Seguro de bienes muebles"/>
    <s v="(en blanco)"/>
    <s v="(en blanco)"/>
    <n v="7000000"/>
    <n v="2722793.06"/>
    <n v="7136880"/>
    <n v="2722793.0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2.2.6.3.01 - Seguros de personas"/>
    <s v="(en blanco)"/>
    <s v="(en blanco)"/>
    <n v="15000000"/>
    <n v="124576623.3"/>
    <n v="130798978"/>
    <n v="124576623.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2.2.6.9.01 - Otros seguros"/>
    <s v="(en blanco)"/>
    <s v="(en blanco)"/>
    <n v="0"/>
    <n v="13775"/>
    <n v="213775"/>
    <n v="1377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1 - Reparaciones y mantenimientos menores en edificaciones"/>
    <s v="(en blanco)"/>
    <s v="(en blanco)"/>
    <n v="0"/>
    <n v="10019314.9"/>
    <n v="11780000"/>
    <n v="10019314.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2 - Mantenimientos y reparaciones especiales"/>
    <s v="(en blanco)"/>
    <s v="(en blanco)"/>
    <n v="0"/>
    <n v="1407150"/>
    <n v="300000"/>
    <n v="140715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3 - Limpieza, desmalezamiento de tierras y terrenos"/>
    <s v="(en blanco)"/>
    <s v="(en blanco)"/>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6 - Mantenimiento y reparación de instalaciones eléctricas"/>
    <s v="(en blanco)"/>
    <s v="(en blanco)"/>
    <n v="0"/>
    <n v="1076168"/>
    <n v="50000"/>
    <n v="85078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0"/>
    <n v="0"/>
    <n v="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0"/>
    <n v="0"/>
    <n v="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0"/>
    <n v="2151770.2599999998"/>
    <n v="6525514.3100000005"/>
    <n v="2151770.25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0"/>
    <n v="4357590.9299999988"/>
    <n v="7200000"/>
    <n v="1558442.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8452215.7599999998"/>
    <n v="2700000"/>
    <n v="8452215.75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4313765.5599999996"/>
    <n v="3700000"/>
    <n v="3830850.5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0"/>
    <n v="0"/>
    <n v="2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3.01 - Instalaciones temporales"/>
    <s v="(en blanco)"/>
    <s v="(en blanco)"/>
    <n v="0"/>
    <n v="0"/>
    <n v="99345"/>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2.01 - Comisiones y gastos"/>
    <s v="(en blanco)"/>
    <s v="(en blanco)"/>
    <n v="90000"/>
    <n v="476423.23000000004"/>
    <n v="700000"/>
    <n v="476423.2300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3.01 - Servicios sanitarios médicos y veterinarios"/>
    <s v="(en blanco)"/>
    <s v="(en blanco)"/>
    <n v="0"/>
    <n v="500"/>
    <n v="4000"/>
    <n v="5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4.01 - Servicios funerarios y gastos conexos"/>
    <s v="(en blanco)"/>
    <s v="(en blanco)"/>
    <n v="0"/>
    <n v="27100177.620000005"/>
    <n v="31186000"/>
    <n v="27100177.62000000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5.01 - Fumigación"/>
    <s v="(en blanco)"/>
    <s v="(en blanco)"/>
    <n v="0"/>
    <n v="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5.02 - Lavandería"/>
    <s v="(en blanco)"/>
    <s v="(en blanco)"/>
    <n v="0"/>
    <n v="183537.19999999998"/>
    <n v="500000"/>
    <n v="183537.199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5.03 - Limpieza e higiene"/>
    <s v="(en blanco)"/>
    <s v="(en blanco)"/>
    <n v="0"/>
    <n v="2500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6.01 - Eventos generales"/>
    <s v="(en blanco)"/>
    <s v="(en blanco)"/>
    <n v="390960000"/>
    <n v="362404040.74000001"/>
    <n v="368928175"/>
    <n v="327283428.1699999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6.02 - Festividades"/>
    <s v="(en blanco)"/>
    <s v="(en blanco)"/>
    <n v="0"/>
    <n v="0"/>
    <n v="2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6.04 - Actuaciones artísticas"/>
    <s v="(en blanco)"/>
    <s v="(en blanco)"/>
    <n v="0"/>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1 - Servicios técnicos y profesionales"/>
    <s v="(en blanco)"/>
    <s v="(en blanco)"/>
    <n v="0"/>
    <n v="4826507.12"/>
    <n v="100000"/>
    <n v="3705233.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2 - Servicios jurídicos"/>
    <s v="(en blanco)"/>
    <s v="(en blanco)"/>
    <n v="0"/>
    <n v="12228055.050000001"/>
    <n v="1900000"/>
    <n v="11874055.05000000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3 - Servicios de contabilidad y auditoría"/>
    <s v="(en blanco)"/>
    <s v="(en blanco)"/>
    <n v="0"/>
    <n v="590000"/>
    <n v="118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4 - Servicios de capacitación"/>
    <s v="(en blanco)"/>
    <s v="(en blanco)"/>
    <n v="0"/>
    <n v="6925081.2300000004"/>
    <n v="7914000"/>
    <n v="2506162.4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5 - Servicios de informática y sistemas computarizados"/>
    <s v="(en blanco)"/>
    <s v="(en blanco)"/>
    <n v="203475000"/>
    <n v="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6 - Otros servicios técnicos profesionales"/>
    <s v="(en blanco)"/>
    <s v="(en blanco)"/>
    <n v="0"/>
    <n v="24559868.539999999"/>
    <n v="27504420"/>
    <n v="16873441.10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8.01 - Impuestos"/>
    <s v="(en blanco)"/>
    <s v="(en blanco)"/>
    <n v="0"/>
    <n v="6631928.4400000004"/>
    <n v="8100000"/>
    <n v="6631928.440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8.02 - Derechos"/>
    <s v="(en blanco)"/>
    <s v="(en blanco)"/>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8.03 - Tasas"/>
    <s v="(en blanco)"/>
    <s v="(en blanco)"/>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2.2.9.1.01 - Otras contrataciones de servicios"/>
    <s v="(en blanco)"/>
    <s v="(en blanco)"/>
    <n v="0"/>
    <n v="2062850"/>
    <n v="3734269"/>
    <n v="13570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2.2.9.2.01 - Servicios de alimentación"/>
    <s v="(en blanco)"/>
    <s v="(en blanco)"/>
    <n v="60000000"/>
    <n v="68755239.799999997"/>
    <n v="53300000"/>
    <n v="55417060.05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2.2.9.2.03 - Servicios de Catering"/>
    <s v="(en blanco)"/>
    <s v="(en blanco)"/>
    <n v="0"/>
    <n v="923029.31"/>
    <n v="22224285"/>
    <n v="723989.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2.3.1.1.01 - Alimentos y bebidas para personas"/>
    <s v="(en blanco)"/>
    <s v="(en blanco)"/>
    <n v="0"/>
    <n v="6850658.3900000006"/>
    <n v="9967000"/>
    <n v="5179768.390000000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2.3.1.3.03 - Productos forestales"/>
    <s v="(en blanco)"/>
    <s v="(en blanco)"/>
    <n v="0"/>
    <n v="19101043.109999999"/>
    <n v="17600000"/>
    <n v="8185855.900000000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2.3.1.4.01 - Madera, corcho y sus manufacturas"/>
    <s v="(en blanco)"/>
    <s v="(en blanco)"/>
    <n v="0"/>
    <n v="45172.32"/>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2.3.2.1.01 - Hilados, fibras, telas y útiles de costura"/>
    <s v="(en blanco)"/>
    <s v="(en blanco)"/>
    <n v="0"/>
    <n v="17125.580000000002"/>
    <n v="300000"/>
    <n v="13089.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2.3.2.2.01 - Acabados textiles"/>
    <s v="(en blanco)"/>
    <s v="(en blanco)"/>
    <n v="0"/>
    <n v="2229582.42"/>
    <n v="902000"/>
    <n v="2039307.4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2.3.2.3.01 - Prendas y accesorios de vestir"/>
    <s v="(en blanco)"/>
    <s v="(en blanco)"/>
    <n v="0"/>
    <n v="10253852.580000002"/>
    <n v="11810000"/>
    <n v="10253852.58000000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2.3.2.4.01 - Calzado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2.3.3.1.01 - Papel de escritorio"/>
    <s v="(en blanco)"/>
    <s v="(en blanco)"/>
    <n v="4316237"/>
    <n v="802400"/>
    <n v="1300000"/>
    <n v="8024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2.3.3.2.01 - Papel y cartón"/>
    <s v="(en blanco)"/>
    <s v="(en blanco)"/>
    <n v="1079059"/>
    <n v="2694577.81"/>
    <n v="2015000"/>
    <n v="2689887.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2.3.3.3.01 - Productos de artes gráficas"/>
    <s v="(en blanco)"/>
    <s v="(en blanco)"/>
    <n v="0"/>
    <n v="1186016.75"/>
    <n v="1400000"/>
    <n v="559908.75"/>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2.3.3.4.01 - Libros, revistas y periódicos"/>
    <s v="(en blanco)"/>
    <s v="(en blanco)"/>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2.3.3.6.01 - Especies timbrados y valoradas"/>
    <s v="(en blanco)"/>
    <s v="(en blanco)"/>
    <n v="15754"/>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2.3.4.1.01 - Productos medicinales para uso humano"/>
    <s v="(en blanco)"/>
    <s v="(en blanco)"/>
    <n v="0"/>
    <n v="375836.22"/>
    <n v="500000"/>
    <n v="375836.2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2.3.5.2.01 - Artículos de cuero"/>
    <s v="(en blanco)"/>
    <s v="(en blanco)"/>
    <n v="0"/>
    <n v="1078697.83"/>
    <n v="500000"/>
    <n v="1078697.83"/>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2.3.5.3.01 - Llantas y neumáticos"/>
    <s v="(en blanco)"/>
    <s v="(en blanco)"/>
    <n v="215812"/>
    <n v="114978.14"/>
    <n v="650000"/>
    <n v="114978.1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2.3.5.4.01 - Artículos de caucho"/>
    <s v="(en blanco)"/>
    <s v="(en blanco)"/>
    <n v="0"/>
    <n v="739.86"/>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2.3.5.5.01 - Plástico"/>
    <s v="(en blanco)"/>
    <s v="(en blanco)"/>
    <n v="0"/>
    <n v="136020.66"/>
    <n v="300000"/>
    <n v="105264.3200000000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1.01 - Productos de cemento"/>
    <s v="(en blanco)"/>
    <s v="(en blanco)"/>
    <n v="0"/>
    <n v="330886"/>
    <n v="680000"/>
    <n v="198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1.02 - Productos de cal"/>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1.03 - Productos de asbesto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1.04 - Productos de yeso"/>
    <s v="(en blanco)"/>
    <s v="(en blanco)"/>
    <n v="0"/>
    <n v="109976"/>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1.05 - Productos de arcilla y derivado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2.01 - Productos de vidrio"/>
    <s v="(en blanco)"/>
    <s v="(en blanco)"/>
    <n v="0"/>
    <n v="3783"/>
    <n v="100000"/>
    <n v="3783"/>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2.02 - Productos de loza"/>
    <s v="(en blanco)"/>
    <s v="(en blanco)"/>
    <n v="0"/>
    <n v="305494.88"/>
    <n v="250000"/>
    <n v="244635.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2.03 - Productos de porcelana"/>
    <s v="(en blanco)"/>
    <s v="(en blanco)"/>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3.04 - Herramientas menores"/>
    <s v="(en blanco)"/>
    <s v="(en blanco)"/>
    <n v="0"/>
    <n v="543475.47"/>
    <n v="600000"/>
    <n v="335290.3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3.05 - Productos de hojalata"/>
    <s v="(en blanco)"/>
    <s v="(en blanco)"/>
    <n v="0"/>
    <n v="0"/>
    <n v="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3.06 - Productos metálicos"/>
    <s v="(en blanco)"/>
    <s v="(en blanco)"/>
    <n v="0"/>
    <n v="1266493.71"/>
    <n v="1017300"/>
    <n v="805842.32000000007"/>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4.01 - Minerales metalífero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4.04 - Piedra, arcilla y arena"/>
    <s v="(en blanco)"/>
    <s v="(en blanco)"/>
    <n v="0"/>
    <n v="150750.35999999999"/>
    <n v="50000"/>
    <n v="45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4.05 - Productos aislante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4.06 - Productos abrasivos"/>
    <s v="(en blanco)"/>
    <s v="(en blanco)"/>
    <n v="0"/>
    <n v="31782.26"/>
    <n v="100000"/>
    <n v="31782.2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4.07 - Otros minerales"/>
    <s v="(en blanco)"/>
    <s v="(en blanco)"/>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1 - Gasolina"/>
    <s v="(en blanco)"/>
    <s v="(en blanco)"/>
    <n v="60000000"/>
    <n v="65373900.729999997"/>
    <n v="82000000"/>
    <n v="65373900.729999997"/>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2 - Gasoil"/>
    <s v="(en blanco)"/>
    <s v="(en blanco)"/>
    <n v="6000000"/>
    <n v="3027569"/>
    <n v="5200000"/>
    <n v="302756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4 - Gas GLP"/>
    <s v="(en blanco)"/>
    <s v="(en blanco)"/>
    <n v="0"/>
    <n v="20980"/>
    <n v="1800000"/>
    <n v="2098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5 - Aceites y grasas"/>
    <s v="(en blanco)"/>
    <s v="(en blanco)"/>
    <n v="0"/>
    <n v="146089.9"/>
    <n v="200000"/>
    <n v="146089.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6 - Lubricantes"/>
    <s v="(en blanco)"/>
    <s v="(en blanco)"/>
    <n v="0"/>
    <n v="8170.0300000000007"/>
    <n v="200000"/>
    <n v="3740.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99 - Otros combustibles"/>
    <s v="(en blanco)"/>
    <s v="(en blanco)"/>
    <n v="0"/>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1 - Productos explosivos y pirotecnia"/>
    <s v="(en blanco)"/>
    <s v="(en blanco)"/>
    <n v="0"/>
    <n v="6519.5"/>
    <n v="708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3 - Productos químicos de uso personal y de laboratorios"/>
    <s v="(en blanco)"/>
    <s v="(en blanco)"/>
    <n v="0"/>
    <n v="222435.9"/>
    <n v="300000"/>
    <n v="222435.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4 - Abonos y fertilizantes"/>
    <s v="(en blanco)"/>
    <s v="(en blanco)"/>
    <n v="0"/>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5 - Insecticidas, fumigantes y otros"/>
    <s v="(en blanco)"/>
    <s v="(en blanco)"/>
    <n v="0"/>
    <n v="761645.74"/>
    <n v="400000"/>
    <n v="761645.7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6 - Pinturas, lacas, barnices, diluyentes y absorbentes para pinturas"/>
    <s v="(en blanco)"/>
    <s v="(en blanco)"/>
    <n v="215812"/>
    <n v="149208.89000000001"/>
    <n v="2291980"/>
    <n v="110268.8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99 - Otros productos químicos y conexos"/>
    <s v="(en blanco)"/>
    <s v="(en blanco)"/>
    <n v="0"/>
    <n v="420441.87999999995"/>
    <n v="200000"/>
    <n v="115328.9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1.01 - Útiles y materiales de limpieza e higiene"/>
    <s v="(en blanco)"/>
    <s v="(en blanco)"/>
    <n v="6474356"/>
    <n v="1500222.7600000002"/>
    <n v="3791000"/>
    <n v="1498866.890000000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2.01 - Útiles  y materiales de escritorio, oficina e informática"/>
    <s v="(en blanco)"/>
    <s v="(en blanco)"/>
    <n v="6474357"/>
    <n v="5161695.7699999996"/>
    <n v="21152000"/>
    <n v="3457754.4999999995"/>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2.02 - Útiles y materiales  escolares y de enseñanzas"/>
    <s v="(en blanco)"/>
    <s v="(en blanco)"/>
    <n v="0"/>
    <n v="1922.81"/>
    <n v="1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3.01 - Útiles menores médico, quirúrgicos o de laboratorio"/>
    <s v="(en blanco)"/>
    <s v="(en blanco)"/>
    <n v="0"/>
    <n v="107486.80999999998"/>
    <n v="200000"/>
    <n v="107486.809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5.01 - Útiles de cocina y comedor"/>
    <s v="(en blanco)"/>
    <s v="(en blanco)"/>
    <n v="0"/>
    <n v="916294.98"/>
    <n v="2395000"/>
    <n v="916294.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6.01 - Productos eléctricos y afines"/>
    <s v="(en blanco)"/>
    <s v="(en blanco)"/>
    <n v="863248"/>
    <n v="7223334.5299999993"/>
    <n v="2500000"/>
    <n v="3806315.5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7.01 - Productos y útiles veterinarios"/>
    <s v="(en blanco)"/>
    <s v="(en blanco)"/>
    <n v="0"/>
    <n v="67201"/>
    <n v="70200"/>
    <n v="6720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8.01 - Repuestos"/>
    <s v="(en blanco)"/>
    <s v="(en blanco)"/>
    <n v="0"/>
    <n v="1623338.35"/>
    <n v="1356700"/>
    <n v="1485283.35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8.02 - Accesorios"/>
    <s v="(en blanco)"/>
    <s v="(en blanco)"/>
    <n v="0"/>
    <n v="2703372.7299999995"/>
    <n v="1090000"/>
    <n v="2056051.4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9.01 - Productos y Utiles Varios  n.i.p"/>
    <s v="(en blanco)"/>
    <s v="(en blanco)"/>
    <n v="24000000"/>
    <n v="329119.76999999996"/>
    <n v="34521800"/>
    <n v="329119.77"/>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9.04 - Productos y útiles de defensa y seguridad"/>
    <s v="(en blanco)"/>
    <s v="(en blanco)"/>
    <n v="0"/>
    <n v="1610823.93"/>
    <n v="555000"/>
    <n v="1402980.98"/>
  </r>
  <r>
    <s v="2023"/>
    <x v="0"/>
    <x v="0"/>
    <x v="1"/>
    <x v="1"/>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2.3.9.9.05 - Productos y útiles diversos"/>
    <s v="(en blanco)"/>
    <s v="(en blanco)"/>
    <n v="0"/>
    <n v="24550697.32"/>
    <n v="2707000"/>
    <n v="12371889.559999999"/>
  </r>
  <r>
    <s v="2023"/>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2.9.5.2.02 - Gastos de recargos, multas y sanciones de las contribuciones sociales"/>
    <s v="(en blanco)"/>
    <s v="(en blanco)"/>
    <n v="0"/>
    <n v="1659797.29"/>
    <n v="2083623"/>
    <n v="1659797.29"/>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1.01 - Sueldos empleados fijos"/>
    <s v="(en blanco)"/>
    <s v="(en blanco)"/>
    <n v="1560348935"/>
    <n v="1323350569.5899997"/>
    <n v="1609639277"/>
    <n v="1251413986.7499995"/>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2.03 - Suplencias"/>
    <s v="(en blanco)"/>
    <s v="(en blanco)"/>
    <n v="0"/>
    <n v="184000"/>
    <n v="26517"/>
    <n v="138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2.05 - Periodo probatorio de ingreso a carrera"/>
    <s v="(en blanco)"/>
    <s v="(en blanco)"/>
    <n v="7740000"/>
    <n v="4875000"/>
    <n v="4875000"/>
    <n v="2675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2.08 - Empleados temporales"/>
    <s v="(en blanco)"/>
    <s v="(en blanco)"/>
    <n v="105360000"/>
    <n v="133584579.67"/>
    <n v="128714000"/>
    <n v="121972166.66"/>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2.11 - Interinato"/>
    <s v="(en blanco)"/>
    <s v="(en blanco)"/>
    <n v="19070394"/>
    <n v="19480536.450000003"/>
    <n v="23972394"/>
    <n v="17846833.329999998"/>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3.01 - Sueldos al personal fijo en trámite de pensiones"/>
    <s v="(en blanco)"/>
    <s v="(en blanco)"/>
    <n v="2172000"/>
    <n v="2376000"/>
    <n v="2376000"/>
    <n v="1945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2.1.1.4.01 - Sueldo Anual No. 13"/>
    <s v="(en blanco)"/>
    <s v="(en blanco)"/>
    <n v="130553344"/>
    <n v="243358.59"/>
    <n v="142360226.19"/>
    <n v="243358.59"/>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2.1.2.2.11 - Compensación servicio diplomático de militar en el exterior"/>
    <s v="(en blanco)"/>
    <s v="(en blanco)"/>
    <n v="9028807"/>
    <n v="7394192.2899999982"/>
    <n v="9504000"/>
    <n v="7394135.4699999997"/>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2.1.2.2.17 - Compensación por misión diplomática"/>
    <s v="(en blanco)"/>
    <s v="(en blanco)"/>
    <n v="1138828464"/>
    <n v="997297587.09999979"/>
    <n v="1276469302.8400002"/>
    <n v="993336486.38999963"/>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2.1.3.2.01 - Gastos de representación en el país"/>
    <s v="(en blanco)"/>
    <s v="(en blanco)"/>
    <n v="0"/>
    <n v="2106000"/>
    <n v="2106000"/>
    <n v="617519.53999999992"/>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2.1.3.2.02 - Gastos de representación en el exterior"/>
    <s v="(en blanco)"/>
    <s v="(en blanco)"/>
    <n v="431323600"/>
    <n v="332510679.26999998"/>
    <n v="406364000.32999998"/>
    <n v="328706068.88999999"/>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2.1.5.1.01 - Contribuciones al seguro de salud"/>
    <s v="(en blanco)"/>
    <s v="(en blanco)"/>
    <n v="106770339"/>
    <n v="99259587.150000021"/>
    <n v="127952209.05"/>
    <n v="93667810.700000003"/>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2.1.5.2.01 - Contribuciones al seguro de pensiones"/>
    <s v="(en blanco)"/>
    <s v="(en blanco)"/>
    <n v="108485567"/>
    <n v="105366904.80000003"/>
    <n v="130783986.52"/>
    <n v="99069994.810000017"/>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2.1.5.3.01 - Contribuciones al seguro de riesgo laboral"/>
    <s v="(en blanco)"/>
    <s v="(en blanco)"/>
    <n v="9061114"/>
    <n v="10298667.229999995"/>
    <n v="11066672.960000001"/>
    <n v="9662541.4199999943"/>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2 - PUBLICIDAD, IMPRESIÓN Y ENCUADERNACIÓN"/>
    <s v="N"/>
    <s v="00 - N/A"/>
    <s v="10 - FONDO GENERAL"/>
    <s v="99 - MULTIPROVINCIAL"/>
    <s v="2.2.2.1.01 - Publicidad y propaganda"/>
    <s v="(en blanco)"/>
    <s v="(en blanco)"/>
    <n v="0"/>
    <n v="2000000"/>
    <n v="2900175"/>
    <n v="2000000"/>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2.2.3.2.02 - Viáticos a personas con labor diplomática y consular"/>
    <s v="(en blanco)"/>
    <s v="(en blanco)"/>
    <n v="633418466"/>
    <n v="669067311.00000012"/>
    <n v="757663194.91999996"/>
    <n v="666390884.2900002"/>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2.2.5.1.01 - Alquileres y rentas de edificaciones y locales"/>
    <s v="(en blanco)"/>
    <s v="(en blanco)"/>
    <n v="1636413587"/>
    <n v="1326703294.1200001"/>
    <n v="1520210424.03"/>
    <n v="1318999465.77"/>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2.2.5.1.02 - Hospedaje"/>
    <s v="(en blanco)"/>
    <s v="(en blanco)"/>
    <n v="0"/>
    <n v="18452914.199999999"/>
    <n v="35000000"/>
    <n v="16644513.079999998"/>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2.2.5.4.01 - Alquileres de equipos de transporte, tracción y elevación"/>
    <s v="(en blanco)"/>
    <s v="(en blanco)"/>
    <n v="0"/>
    <n v="4200000"/>
    <n v="22243999.969999999"/>
    <n v="0"/>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2.2.5.9.01 - Licencias Informáticas"/>
    <s v="(en blanco)"/>
    <s v="(en blanco)"/>
    <n v="0"/>
    <n v="34754889.710000001"/>
    <n v="12368769.82"/>
    <n v="30602347.34"/>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2.2.6.1.01 - Seguro de bienes inmuebles e infraestructura"/>
    <s v="(en blanco)"/>
    <s v="(en blanco)"/>
    <n v="0"/>
    <n v="872901.23"/>
    <n v="990000"/>
    <n v="872901.23"/>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2.2.6.2.01 - Seguro de bienes muebles"/>
    <s v="(en blanco)"/>
    <s v="(en blanco)"/>
    <n v="0"/>
    <n v="692216.49"/>
    <n v="10000"/>
    <n v="692216.49"/>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2.2.6.3.01 - Seguros de personas"/>
    <s v="(en blanco)"/>
    <s v="(en blanco)"/>
    <n v="364064513"/>
    <n v="388014019.45000005"/>
    <n v="389000000"/>
    <n v="388014019.45000005"/>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786520"/>
    <n v="1786520"/>
    <n v="1786520"/>
  </r>
  <r>
    <s v="2023"/>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2.3.3.1.01 - Papel de escritorio"/>
    <s v="(en blanco)"/>
    <s v="(en blanco)"/>
    <n v="890799485"/>
    <n v="812742400.66000021"/>
    <n v="956013282.60000002"/>
    <n v="805462383.62000024"/>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1.01 - Sueldos empleados fijos"/>
    <s v="(en blanco)"/>
    <s v="(en blanco)"/>
    <n v="241598835"/>
    <n v="270195391"/>
    <n v="270321390.99999994"/>
    <n v="229969799.8599999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2.05 - Periodo probatorio de ingreso a carrera"/>
    <s v="(en blanco)"/>
    <s v="(en blanco)"/>
    <n v="504000"/>
    <n v="462000"/>
    <n v="344400"/>
    <n v="420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2.08 - Empleados temporales"/>
    <s v="(en blanco)"/>
    <s v="(en blanco)"/>
    <n v="84125345"/>
    <n v="108305345"/>
    <n v="108305345"/>
    <n v="95261333.319999993"/>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2.11 - Interinato"/>
    <s v="(en blanco)"/>
    <s v="(en blanco)"/>
    <n v="1356000"/>
    <n v="1749000"/>
    <n v="1749000"/>
    <n v="1344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4.01 - Sueldo Anual No. 13"/>
    <s v="(en blanco)"/>
    <s v="(en blanco)"/>
    <n v="28877109"/>
    <n v="0"/>
    <n v="27512772"/>
    <n v="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5.03 - Prestación laboral por desvinculación"/>
    <s v="(en blanco)"/>
    <s v="(en blanco)"/>
    <n v="500000"/>
    <n v="1176000"/>
    <n v="1276001"/>
    <n v="1176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2.1.1.5.04 - Proporción de vacaciones no disfrutadas"/>
    <s v="(en blanco)"/>
    <s v="(en blanco)"/>
    <n v="500000"/>
    <n v="782648.87"/>
    <n v="898922.96"/>
    <n v="782648.87"/>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99 - MULTIPROVINCIAL"/>
    <s v="2.1.1.1.01 - Sueldos empleados fijos"/>
    <s v="(en blanco)"/>
    <s v="(en blanco)"/>
    <n v="14700000"/>
    <n v="16044166.66"/>
    <n v="16050000"/>
    <n v="14659166.66"/>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99 - MULTIPROVINCIAL"/>
    <s v="2.1.1.4.01 - Sueldo Anual No. 13"/>
    <s v="(en blanco)"/>
    <s v="(en blanco)"/>
    <n v="1617757"/>
    <n v="0"/>
    <n v="1392757"/>
    <n v="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99 - MULTIPROVINCIAL"/>
    <s v="2.1.1.5.01 - Prestaciones económicas"/>
    <s v="(en blanco)"/>
    <s v="(en blanco)"/>
    <n v="0"/>
    <n v="1000000"/>
    <n v="1000000"/>
    <n v="1000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99 - MULTIPROVINCIAL"/>
    <s v="2.1.1.5.03 - Prestación laboral por desvinculación"/>
    <s v="(en blanco)"/>
    <s v="(en blanco)"/>
    <n v="2500000"/>
    <n v="2198000"/>
    <n v="2243855"/>
    <n v="2198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99 - MULTIPROVINCIAL"/>
    <s v="2.1.1.5.04 - Proporción de vacaciones no disfrutadas"/>
    <s v="(en blanco)"/>
    <s v="(en blanco)"/>
    <n v="2500000"/>
    <n v="1977803.4300000002"/>
    <n v="2011963.0499999998"/>
    <n v="1977803.4300000002"/>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2.1.2.2.03 - Pago de horas extraordinarias"/>
    <s v="(en blanco)"/>
    <s v="(en blanco)"/>
    <n v="0"/>
    <n v="23373858.400000006"/>
    <n v="34328669"/>
    <n v="23368867.12000000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2.1.2.2.05 - Compensación servicios de seguridad"/>
    <s v="(en blanco)"/>
    <s v="(en blanco)"/>
    <n v="18000000"/>
    <n v="17990000"/>
    <n v="18000000"/>
    <n v="17501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2.1.2.2.06 - Incentivo por Rendimiento Individual"/>
    <s v="(en blanco)"/>
    <s v="(en blanco)"/>
    <n v="21675602"/>
    <n v="19239166.710000001"/>
    <n v="20140679.039999999"/>
    <n v="19239166.71000000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2.1.2.2.09 - Bono por desempeño a servidores de carrera"/>
    <s v="(en blanco)"/>
    <s v="(en blanco)"/>
    <n v="6642635"/>
    <n v="6573635"/>
    <n v="6692635"/>
    <n v="657363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99 - MULTIPROVINCIAL"/>
    <s v="2.1.2.2.10 - Compensación por cumplimiento de indicadores del MAP"/>
    <s v="(en blanco)"/>
    <s v="(en blanco)"/>
    <n v="29096917"/>
    <n v="30261061.109999999"/>
    <n v="30261062"/>
    <n v="30261061.109999999"/>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2.1.5.1.01 - Contribuciones al seguro de salud"/>
    <s v="(en blanco)"/>
    <s v="(en blanco)"/>
    <n v="24084408"/>
    <n v="25931408"/>
    <n v="25931408"/>
    <n v="23117629.26000000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2.1.5.2.01 - Contribuciones al seguro de pensiones"/>
    <s v="(en blanco)"/>
    <s v="(en blanco)"/>
    <n v="22533300"/>
    <n v="26015300"/>
    <n v="26015300"/>
    <n v="23216333.800000008"/>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2.1.5.3.01 - Contribuciones al seguro de riesgo laboral"/>
    <s v="(en blanco)"/>
    <s v="(en blanco)"/>
    <n v="3613776"/>
    <n v="3779776"/>
    <n v="3779776"/>
    <n v="3258645.1199999996"/>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99 - MULTIPROVINCIAL"/>
    <s v="2.1.5.1.01 - Contribuciones al seguro de salud"/>
    <s v="(en blanco)"/>
    <s v="(en blanco)"/>
    <n v="1203150"/>
    <n v="1138122.25"/>
    <n v="1352040"/>
    <n v="1039334.9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99 - MULTIPROVINCIAL"/>
    <s v="2.1.5.2.01 - Contribuciones al seguro de pensiones"/>
    <s v="(en blanco)"/>
    <s v="(en blanco)"/>
    <n v="882780"/>
    <n v="1139727.5"/>
    <n v="1031880"/>
    <n v="1040800.840000000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99 - MULTIPROVINCIAL"/>
    <s v="2.1.5.3.01 - Contribuciones al seguro de riesgo laboral"/>
    <s v="(en blanco)"/>
    <s v="(en blanco)"/>
    <n v="161700"/>
    <n v="176577.5"/>
    <n v="184800"/>
    <n v="161250.8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2.01 - Servicios telefónico de larga distancia"/>
    <s v="(en blanco)"/>
    <s v="(en blanco)"/>
    <n v="300000"/>
    <n v="509029.19000000006"/>
    <n v="800000"/>
    <n v="509029.1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3.01 - Teléfono local"/>
    <s v="(en blanco)"/>
    <s v="(en blanco)"/>
    <n v="700000"/>
    <n v="595628.92000000004"/>
    <n v="700000"/>
    <n v="595628.9200000000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5.01 - Servicio de internet y televisión por cable"/>
    <s v="(en blanco)"/>
    <s v="(en blanco)"/>
    <n v="16000000"/>
    <n v="15584067.909999998"/>
    <n v="17753449"/>
    <n v="15584067.9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6.01 - Energía eléctrica"/>
    <s v="(en blanco)"/>
    <s v="(en blanco)"/>
    <n v="18000000"/>
    <n v="16543687.790000001"/>
    <n v="19327955"/>
    <n v="16121324.23999999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7.01 - Agua"/>
    <s v="(en blanco)"/>
    <s v="(en blanco)"/>
    <n v="100000"/>
    <n v="186719"/>
    <n v="220000"/>
    <n v="18671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2.2.1.8.01 - Recolección de residuos"/>
    <s v="(en blanco)"/>
    <s v="(en blanco)"/>
    <n v="100000"/>
    <n v="99180"/>
    <n v="100000"/>
    <n v="9918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99 - MULTIPROVINCIAL"/>
    <s v="2.2.1.4.01 - Telefax y correos"/>
    <s v="(en blanco)"/>
    <s v="(en blanco)"/>
    <n v="10000"/>
    <n v="6460"/>
    <n v="10000"/>
    <n v="6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99 - MULTIPROVINCIAL"/>
    <s v="2.2.1.7.01 - Agua"/>
    <s v="(en blanco)"/>
    <s v="(en blanco)"/>
    <n v="50000"/>
    <n v="15060"/>
    <n v="50000"/>
    <n v="150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99 - MULTIPROVINCIAL"/>
    <s v="2.2.1.8.01 - Recolección de residuos"/>
    <s v="(en blanco)"/>
    <s v="(en blanco)"/>
    <n v="50000"/>
    <n v="20044.150000000001"/>
    <n v="50000"/>
    <n v="20044.1500000000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2.2.2.2.01 - Impresión, encuadernación y rotulación"/>
    <s v="(en blanco)"/>
    <s v="(en blanco)"/>
    <n v="1600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2.2.2.1.01 - Publicidad y propaganda"/>
    <s v="(en blanco)"/>
    <s v="(en blanco)"/>
    <n v="4000000"/>
    <n v="333333.39999999991"/>
    <n v="779179.98"/>
    <n v="333333.39999999997"/>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2.2.2.1.03 - Publicaciones de avisos oficiales"/>
    <s v="(en blanco)"/>
    <s v="(en blanco)"/>
    <n v="500000"/>
    <n v="911905.35999999987"/>
    <n v="500000"/>
    <n v="450928.3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2.2.2.2.01 - Impresión, encuadernación y rotulación"/>
    <s v="(en blanco)"/>
    <s v="(en blanco)"/>
    <n v="163123613"/>
    <n v="1517957.9000000001"/>
    <n v="1857613"/>
    <n v="35756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2.2.3.1.01 - Viáticos dentro del país"/>
    <s v="(en blanco)"/>
    <s v="(en blanco)"/>
    <n v="6000000"/>
    <n v="2726195"/>
    <n v="6000000"/>
    <n v="27261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2.2.3.2.01 - Viaticos fuera del país"/>
    <s v="(en blanco)"/>
    <s v="(en blanco)"/>
    <n v="1900000"/>
    <n v="514492.5"/>
    <n v="1100000"/>
    <n v="514492.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2.2.4.1.01 - Pasajes y gastos de transporte"/>
    <s v="(en blanco)"/>
    <s v="(en blanco)"/>
    <n v="1000000"/>
    <n v="200"/>
    <n v="1000000"/>
    <n v="2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2.2.4.4.01 - Peaje"/>
    <s v="(en blanco)"/>
    <s v="(en blanco)"/>
    <n v="100000"/>
    <n v="503460"/>
    <n v="100000"/>
    <n v="203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2.2.5.1.01 - Alquileres y rentas de edificaciones y locales"/>
    <s v="(en blanco)"/>
    <s v="(en blanco)"/>
    <n v="11187188"/>
    <n v="14807361.120000001"/>
    <n v="14850981"/>
    <n v="12959767.07"/>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1.01 - Alquileres y rentas de edificaciones y locales"/>
    <s v="(en blanco)"/>
    <s v="(en blanco)"/>
    <n v="1000000"/>
    <n v="221572.68"/>
    <n v="405175.55000000005"/>
    <n v="221572.6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3.03 - Alquiler de equipo de comunicación"/>
    <s v="(en blanco)"/>
    <s v="(en blanco)"/>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3.04 - Alquiler de equipo de oficina y muebles"/>
    <s v="(en blanco)"/>
    <s v="(en blanco)"/>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4.01 - Alquileres de equipos de transporte, tracción y elevación"/>
    <s v="(en blanco)"/>
    <s v="(en blanco)"/>
    <n v="500000"/>
    <n v="343380"/>
    <n v="500000"/>
    <n v="3388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8.01 - Otros alquileres y arrendamientos por derechos de usos"/>
    <s v="(en blanco)"/>
    <s v="(en blanco)"/>
    <n v="50000"/>
    <n v="3540"/>
    <n v="50000"/>
    <n v="354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2.2.5.9.01 - Licencias Informáticas"/>
    <s v="(en blanco)"/>
    <s v="(en blanco)"/>
    <n v="0"/>
    <n v="4486682.87"/>
    <n v="4000000"/>
    <n v="4486682.87"/>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2.2.6.2.01 - Seguro de bienes muebles"/>
    <s v="(en blanco)"/>
    <s v="(en blanco)"/>
    <n v="2500000"/>
    <n v="3288290.3400000003"/>
    <n v="2500000"/>
    <n v="3288290.3400000003"/>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2.2.6.3.01 - Seguros de personas"/>
    <s v="(en blanco)"/>
    <s v="(en blanco)"/>
    <n v="11000000"/>
    <n v="13810785.899999999"/>
    <n v="15862137.139999999"/>
    <n v="13810785.8999999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6371990"/>
    <n v="4070000"/>
    <n v="5171990"/>
    <n v="4070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992460"/>
    <n v="1000000"/>
    <n v="992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14000"/>
    <n v="20000"/>
    <n v="14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7000000"/>
    <n v="1270000"/>
    <n v="2866000"/>
    <n v="1270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
    <n v="5546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
    <n v="0"/>
    <n v="20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997123.6"/>
    <n v="200000"/>
    <n v="194723.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2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
    <n v="0"/>
    <n v="3108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4600000"/>
    <n v="4539376.12"/>
    <n v="9650000"/>
    <n v="2410073.470000000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045563.19"/>
    <n v="150000"/>
    <n v="12331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4800000"/>
    <n v="2378596.9"/>
    <n v="3359166.66"/>
    <n v="180890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2.2.8.5.03 - Limpieza e higiene"/>
    <s v="(en blanco)"/>
    <s v="(en blanco)"/>
    <n v="2174432"/>
    <n v="4282520.95"/>
    <n v="4282684"/>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2.2.8.7.06 - Otros servicios técnicos profesionales"/>
    <s v="(en blanco)"/>
    <s v="(en blanco)"/>
    <n v="480000"/>
    <n v="0"/>
    <n v="18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2.01 - Comisiones y gastos"/>
    <s v="(en blanco)"/>
    <s v="(en blanco)"/>
    <n v="100000"/>
    <n v="13256.58"/>
    <n v="100000"/>
    <n v="13256.5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3.01 - Servicios sanitarios médicos y veterinarios"/>
    <s v="(en blanco)"/>
    <s v="(en blanco)"/>
    <n v="1200000"/>
    <n v="991125"/>
    <n v="1000000"/>
    <n v="5632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5.01 - Fumigación"/>
    <s v="(en blanco)"/>
    <s v="(en blanco)"/>
    <n v="1500000"/>
    <n v="1352400"/>
    <n v="1500000"/>
    <n v="495257.199999999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5.02 - Lavandería"/>
    <s v="(en blanco)"/>
    <s v="(en blanco)"/>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5.03 - Limpieza e higiene"/>
    <s v="(en blanco)"/>
    <s v="(en blanco)"/>
    <n v="2000000"/>
    <n v="1109991.83"/>
    <n v="1150000"/>
    <n v="452848.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6.01 - Eventos generales"/>
    <s v="(en blanco)"/>
    <s v="(en blanco)"/>
    <n v="15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7.02 - Servicios jurídicos"/>
    <s v="(en blanco)"/>
    <s v="(en blanco)"/>
    <n v="800000"/>
    <n v="1145059.98"/>
    <n v="1145059.98"/>
    <n v="645919.9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7.04 - Servicios de capacitación"/>
    <s v="(en blanco)"/>
    <s v="(en blanco)"/>
    <n v="5000000"/>
    <n v="1355990.01"/>
    <n v="2000000"/>
    <n v="1355990.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7.05 - Servicios de informática y sistemas computarizados"/>
    <s v="(en blanco)"/>
    <s v="(en blanco)"/>
    <n v="6000000"/>
    <n v="134284"/>
    <n v="1366152.42"/>
    <n v="13428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7.06 - Otros servicios técnicos profesionales"/>
    <s v="(en blanco)"/>
    <s v="(en blanco)"/>
    <n v="500000"/>
    <n v="1966710.98"/>
    <n v="500000"/>
    <n v="1966710.9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8.01 - Impuestos"/>
    <s v="(en blanco)"/>
    <s v="(en blanco)"/>
    <n v="68507872"/>
    <n v="15633122.23"/>
    <n v="15774669"/>
    <n v="15633122.23"/>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99 - MULTIPROVINCIAL"/>
    <s v="2.2.9.2.01 - Servicios de alimentación"/>
    <s v="(en blanco)"/>
    <s v="(en blanco)"/>
    <n v="96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2.2.9.2.01 - Servicios de alimentación"/>
    <s v="(en blanco)"/>
    <s v="(en blanco)"/>
    <n v="30000000"/>
    <n v="34699871.700000003"/>
    <n v="34773000"/>
    <n v="23462542.40000000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2.2.9.2.03 - Servicios de Catering"/>
    <s v="(en blanco)"/>
    <s v="(en blanco)"/>
    <n v="2600000"/>
    <n v="4389367.5999999996"/>
    <n v="5256666.68"/>
    <n v="4389367.599999999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2.3.1.1.01 - Alimentos y bebidas para personas"/>
    <s v="(en blanco)"/>
    <s v="(en blanco)"/>
    <n v="2500000"/>
    <n v="3483420.11"/>
    <n v="4499588.32"/>
    <n v="2596272.270000000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2.3.1.3.03 - Productos forestales"/>
    <s v="(en blanco)"/>
    <s v="(en blanco)"/>
    <n v="1000000"/>
    <n v="701700"/>
    <n v="702000"/>
    <n v="46892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2.3.1.4.01 - Madera, corcho y sus manufacturas"/>
    <s v="(en blanco)"/>
    <s v="(en blanco)"/>
    <n v="100000"/>
    <n v="90957.08"/>
    <n v="100000"/>
    <n v="90957.0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2.3.2.1.01 - Hilados, fibras, telas y útiles de costura"/>
    <s v="(en blanco)"/>
    <s v="(en blanco)"/>
    <n v="50000"/>
    <n v="1270.03"/>
    <n v="50000"/>
    <n v="1270.0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2.3.2.2.01 - Acabados textiles"/>
    <s v="(en blanco)"/>
    <s v="(en blanco)"/>
    <n v="500000"/>
    <n v="29849.99"/>
    <n v="100000"/>
    <n v="29849.9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2.3.2.3.01 - Prendas y accesorios de vestir"/>
    <s v="(en blanco)"/>
    <s v="(en blanco)"/>
    <n v="10000000"/>
    <n v="40394"/>
    <n v="130166.6799999997"/>
    <n v="2092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2.3.2.4.01 - Calzados"/>
    <s v="(en blanco)"/>
    <s v="(en blanco)"/>
    <n v="50000"/>
    <n v="77349.960000000006"/>
    <n v="50000"/>
    <n v="77349.96000000000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2.3.3.6.01 - Especies timbrados y valoradas"/>
    <s v="(en blanco)"/>
    <s v="(en blanco)"/>
    <n v="0"/>
    <n v="349843211.39999998"/>
    <n v="353594711"/>
    <n v="349843210.3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2.3.3.1.01 - Papel de escritorio"/>
    <s v="(en blanco)"/>
    <s v="(en blanco)"/>
    <n v="5500000"/>
    <n v="3781.3599999999997"/>
    <n v="50000"/>
    <n v="3781.35999999999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2.3.3.2.01 - Papel y cartón"/>
    <s v="(en blanco)"/>
    <s v="(en blanco)"/>
    <n v="1500000"/>
    <n v="1964499.21"/>
    <n v="1500000"/>
    <n v="1915647.2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2.3.3.3.01 - Productos de artes gráficas"/>
    <s v="(en blanco)"/>
    <s v="(en blanco)"/>
    <n v="1400000"/>
    <n v="0"/>
    <n v="868280.57000000007"/>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2.3.3.4.01 - Libros, revistas y periódicos"/>
    <s v="(en blanco)"/>
    <s v="(en blanco)"/>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2.3.3.6.01 - Especies timbrados y valoradas"/>
    <s v="(en blanco)"/>
    <s v="(en blanco)"/>
    <n v="0"/>
    <n v="160550000"/>
    <n v="160550000"/>
    <n v="160550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2.3.4.1.01 - Productos medicinales para uso humano"/>
    <s v="(en blanco)"/>
    <s v="(en blanco)"/>
    <n v="20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2.3.5.1.01 - Cuero y pieles"/>
    <s v="(en blanco)"/>
    <s v="(en blanco)"/>
    <n v="0"/>
    <n v="1500"/>
    <n v="2000"/>
    <n v="15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2.3.5.3.01 - Llantas y neumáticos"/>
    <s v="(en blanco)"/>
    <s v="(en blanco)"/>
    <n v="1500000"/>
    <n v="731136.91"/>
    <n v="800000"/>
    <n v="2526.989999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2.3.5.4.01 - Artículos de caucho"/>
    <s v="(en blanco)"/>
    <s v="(en blanco)"/>
    <n v="15000"/>
    <n v="0"/>
    <n v="15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2.3.5.5.01 - Plástico"/>
    <s v="(en blanco)"/>
    <s v="(en blanco)"/>
    <n v="1300000"/>
    <n v="18520.02"/>
    <n v="64766.949999999953"/>
    <n v="1852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1.01 - Productos de cemento"/>
    <s v="(en blanco)"/>
    <s v="(en blanco)"/>
    <n v="80000"/>
    <n v="4486.2"/>
    <n v="10000"/>
    <n v="4486.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1.04 - Productos de yeso"/>
    <s v="(en blanco)"/>
    <s v="(en blanco)"/>
    <n v="0"/>
    <n v="925"/>
    <n v="1000"/>
    <n v="92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2.01 - Productos de vidrio"/>
    <s v="(en blanco)"/>
    <s v="(en blanco)"/>
    <n v="10000"/>
    <n v="784151"/>
    <n v="510000"/>
    <n v="78415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2.02 - Productos de loza"/>
    <s v="(en blanco)"/>
    <s v="(en blanco)"/>
    <n v="10000"/>
    <n v="4165.97"/>
    <n v="10000"/>
    <n v="4165.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2.03 - Productos de porcelana"/>
    <s v="(en blanco)"/>
    <s v="(en blanco)"/>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3.04 - Herramientas menores"/>
    <s v="(en blanco)"/>
    <s v="(en blanco)"/>
    <n v="400000"/>
    <n v="105459.95"/>
    <n v="272462.11"/>
    <n v="105459.9500000000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3.06 - Productos metálicos"/>
    <s v="(en blanco)"/>
    <s v="(en blanco)"/>
    <n v="100000"/>
    <n v="24773.989999999998"/>
    <n v="100000"/>
    <n v="24773.98999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4.01 - Minerales metalíferos"/>
    <s v="(en blanco)"/>
    <s v="(en blanco)"/>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2.3.6.4.04 - Piedra, arcilla y arena"/>
    <s v="(en blanco)"/>
    <s v="(en blanco)"/>
    <n v="0"/>
    <n v="1500"/>
    <n v="2000"/>
    <n v="15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2.3.7.1.01 - Gasolina"/>
    <s v="(en blanco)"/>
    <s v="(en blanco)"/>
    <n v="3000000"/>
    <n v="3000000"/>
    <n v="3000000"/>
    <n v="1936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2.3.7.1.02 - Gasoil"/>
    <s v="(en blanco)"/>
    <s v="(en blanco)"/>
    <n v="9000000"/>
    <n v="8500000"/>
    <n v="9000000"/>
    <n v="6344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1.01 - Gasolina"/>
    <s v="(en blanco)"/>
    <s v="(en blanco)"/>
    <n v="1000000"/>
    <n v="1171"/>
    <n v="10000"/>
    <n v="117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1.02 - Gasoil"/>
    <s v="(en blanco)"/>
    <s v="(en blanco)"/>
    <n v="2000000"/>
    <n v="472997.99"/>
    <n v="2000000"/>
    <n v="272515.4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1.04 - Gas GLP"/>
    <s v="(en blanco)"/>
    <s v="(en blanco)"/>
    <n v="50000"/>
    <n v="4175"/>
    <n v="50000"/>
    <n v="417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1.05 - Aceites y grasas"/>
    <s v="(en blanco)"/>
    <s v="(en blanco)"/>
    <n v="50000"/>
    <n v="15329.5"/>
    <n v="50000"/>
    <n v="15329.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1.06 - Lubricantes"/>
    <s v="(en blanco)"/>
    <s v="(en blanco)"/>
    <n v="250000"/>
    <n v="226764.31"/>
    <n v="250000"/>
    <n v="103724.3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2.01 - Productos explosivos y pirotecnia"/>
    <s v="(en blanco)"/>
    <s v="(en blanco)"/>
    <n v="5000"/>
    <n v="103"/>
    <n v="5000"/>
    <n v="10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2.03 - Productos químicos de uso personal y de laboratorios"/>
    <s v="(en blanco)"/>
    <s v="(en blanco)"/>
    <n v="420000"/>
    <n v="10856"/>
    <n v="20000"/>
    <n v="1085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2.05 - Insecticidas, fumigantes y otros"/>
    <s v="(en blanco)"/>
    <s v="(en blanco)"/>
    <n v="100000"/>
    <n v="1679.9"/>
    <n v="100000"/>
    <n v="1679.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
    <n v="574308.43999999994"/>
    <n v="500000"/>
    <n v="574308.43999999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2.3.7.2.99 - Otros productos químicos y conexos"/>
    <s v="(en blanco)"/>
    <s v="(en blanco)"/>
    <n v="200000"/>
    <n v="219529.02000000002"/>
    <n v="220000"/>
    <n v="219529.02000000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1.01 - Útiles y materiales de limpieza e higiene"/>
    <s v="(en blanco)"/>
    <s v="(en blanco)"/>
    <n v="1000000"/>
    <n v="875485.94"/>
    <n v="900000"/>
    <n v="713550.3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1.02 - Materiales de limpieza e higiene personal"/>
    <s v="(en blanco)"/>
    <s v="(en blanco)"/>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2.01 - Útiles  y materiales de escritorio, oficina e informática"/>
    <s v="(en blanco)"/>
    <s v="(en blanco)"/>
    <n v="25000000"/>
    <n v="14357202.02"/>
    <n v="17700000"/>
    <n v="10601321.490000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2.02 - Útiles y materiales  escolares y de enseñanzas"/>
    <s v="(en blanco)"/>
    <s v="(en blanco)"/>
    <n v="100000"/>
    <n v="42883.09"/>
    <n v="100000"/>
    <n v="42883.0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3.01 - Útiles menores médico, quirúrgicos o de laboratorio"/>
    <s v="(en blanco)"/>
    <s v="(en blanco)"/>
    <n v="100000"/>
    <n v="283"/>
    <n v="100000"/>
    <n v="28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4.01 - Útiles destinados a actividades deportivas, culturales y recreativas"/>
    <s v="(en blanco)"/>
    <s v="(en blanco)"/>
    <n v="0"/>
    <n v="45666"/>
    <n v="125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5.01 - Útiles de cocina y comedor"/>
    <s v="(en blanco)"/>
    <s v="(en blanco)"/>
    <n v="500000"/>
    <n v="681375.9"/>
    <n v="750000"/>
    <n v="499213.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6.01 - Productos eléctricos y afines"/>
    <s v="(en blanco)"/>
    <s v="(en blanco)"/>
    <n v="3000000"/>
    <n v="1886480.09"/>
    <n v="22291628.25"/>
    <n v="1359991.2200000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8.01 - Repuestos"/>
    <s v="(en blanco)"/>
    <s v="(en blanco)"/>
    <n v="500000"/>
    <n v="145659.96"/>
    <n v="500000"/>
    <n v="6145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8.02 - Accesorios"/>
    <s v="(en blanco)"/>
    <s v="(en blanco)"/>
    <n v="300000"/>
    <n v="832651.4"/>
    <n v="928257.32"/>
    <n v="295051.219999999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9.01 - Productos y Utiles Varios  n.i.p"/>
    <s v="(en blanco)"/>
    <s v="(en blanco)"/>
    <n v="1500000"/>
    <n v="7653718.1499999994"/>
    <n v="9004000"/>
    <n v="7653718.1499999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9.02 - Bonos para útiles diversos"/>
    <s v="(en blanco)"/>
    <s v="(en blanco)"/>
    <n v="2000000"/>
    <n v="0"/>
    <n v="100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9.04 - Productos y útiles de defensa y seguridad"/>
    <s v="(en blanco)"/>
    <s v="(en blanco)"/>
    <n v="1000000"/>
    <n v="91045.64"/>
    <n v="700000"/>
    <n v="79845.650000000009"/>
  </r>
  <r>
    <s v="2023"/>
    <x v="0"/>
    <x v="0"/>
    <x v="1"/>
    <x v="1"/>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2.3.9.9.05 - Productos y útiles diversos"/>
    <s v="(en blanco)"/>
    <s v="(en blanco)"/>
    <n v="0"/>
    <n v="1145934.3800000001"/>
    <n v="1080000"/>
    <n v="1145934.3800000001"/>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1.01 - Sueldos empleados fijos"/>
    <s v="(en blanco)"/>
    <s v="(en blanco)"/>
    <n v="51241050"/>
    <n v="49047067.990000002"/>
    <n v="49998450"/>
    <n v="39728259.649999999"/>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2.03 - Suplencias"/>
    <s v="(en blanco)"/>
    <s v="(en blanco)"/>
    <n v="360000"/>
    <n v="360000"/>
    <n v="360000"/>
    <n v="30000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2.08 - Empleados temporales"/>
    <s v="(en blanco)"/>
    <s v="(en blanco)"/>
    <n v="34352401"/>
    <n v="34692734.329999998"/>
    <n v="34352401"/>
    <n v="2892800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2.09 - Personal de carácter eventual"/>
    <s v="(en blanco)"/>
    <s v="(en blanco)"/>
    <n v="1920000"/>
    <n v="2402000"/>
    <n v="1920000"/>
    <n v="1022066.6699999999"/>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2.11 - Interinato"/>
    <s v="(en blanco)"/>
    <s v="(en blanco)"/>
    <n v="660001"/>
    <n v="1096800"/>
    <n v="1096800"/>
    <n v="967386.66999999993"/>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3.01 - Sueldos al personal fijo en trámite de pensiones"/>
    <s v="(en blanco)"/>
    <s v="(en blanco)"/>
    <n v="1020001"/>
    <n v="0"/>
    <n v="945001"/>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4.01 - Sueldo Anual No. 13"/>
    <s v="(en blanco)"/>
    <s v="(en blanco)"/>
    <n v="7800688"/>
    <n v="0"/>
    <n v="7756270.8300000001"/>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5.03 - Prestación laboral por desvinculación"/>
    <s v="(en blanco)"/>
    <s v="(en blanco)"/>
    <n v="750000"/>
    <n v="0"/>
    <n v="930000"/>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2.1.1.5.04 - Proporción de vacaciones no disfrutadas"/>
    <s v="(en blanco)"/>
    <s v="(en blanco)"/>
    <n v="310005"/>
    <n v="129995.38"/>
    <n v="454683.53"/>
    <n v="129995.38"/>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2.1.2.2.03 - Pago de horas extraordinarias"/>
    <s v="(en blanco)"/>
    <s v="(en blanco)"/>
    <n v="0"/>
    <n v="69134.22"/>
    <n v="75000"/>
    <n v="69134.22"/>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2.1.2.2.05 - Compensación servicios de seguridad"/>
    <s v="(en blanco)"/>
    <s v="(en blanco)"/>
    <n v="1200000"/>
    <n v="1200000"/>
    <n v="1200000"/>
    <n v="993000"/>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2.1.2.2.06 - Incentivo por Rendimiento Individual"/>
    <s v="(en blanco)"/>
    <s v="(en blanco)"/>
    <n v="6836200"/>
    <n v="4920827.8100000005"/>
    <n v="6868383.3300000001"/>
    <n v="4920827.8100000005"/>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2.1.2.2.09 - Bono por desempeño a servidores de carrera"/>
    <s v="(en blanco)"/>
    <s v="(en blanco)"/>
    <n v="964488"/>
    <n v="854020.83"/>
    <n v="887887.5"/>
    <n v="854020.83"/>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2.1.2.2.10 - Compensación por cumplimiento de indicadores del MAP"/>
    <s v="(en blanco)"/>
    <s v="(en blanco)"/>
    <n v="7800688"/>
    <n v="6965176.9399999995"/>
    <n v="7770644.8100000005"/>
    <n v="6965176.9400000004"/>
  </r>
  <r>
    <s v="2023"/>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2.1.3.2.01 - Gastos de representación en el país"/>
    <s v="(en blanco)"/>
    <s v="(en blanco)"/>
    <n v="450000"/>
    <n v="242874.38000000003"/>
    <n v="450000"/>
    <n v="242874.37999999998"/>
  </r>
  <r>
    <s v="2023"/>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2.1.4.2.01 - Bono escolar"/>
    <s v="(en blanco)"/>
    <s v="(en blanco)"/>
    <n v="0"/>
    <n v="590000"/>
    <n v="600000"/>
    <n v="590000"/>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2.1.5.1.01 - Contribuciones al seguro de salud"/>
    <s v="(en blanco)"/>
    <s v="(en blanco)"/>
    <n v="7202553"/>
    <n v="6369234.9299999997"/>
    <n v="6632553"/>
    <n v="4948448.8"/>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2.1.5.2.01 - Contribuciones al seguro de pensiones"/>
    <s v="(en blanco)"/>
    <s v="(en blanco)"/>
    <n v="5997098"/>
    <n v="6453677.9299999997"/>
    <n v="6537098"/>
    <n v="5042071.7199999979"/>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2.1.5.3.01 - Contribuciones al seguro de riesgo laboral"/>
    <s v="(en blanco)"/>
    <s v="(en blanco)"/>
    <n v="774249"/>
    <n v="780068.99"/>
    <n v="804249"/>
    <n v="611953.70999999985"/>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2.2.1.3.01 - Teléfono local"/>
    <s v="(en blanco)"/>
    <s v="(en blanco)"/>
    <n v="3000000"/>
    <n v="1375711.7"/>
    <n v="3000000"/>
    <n v="1375711.7"/>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2.2.1.4.01 - Telefax y correos"/>
    <s v="(en blanco)"/>
    <s v="(en blanco)"/>
    <n v="70000"/>
    <n v="0"/>
    <n v="70000"/>
    <n v="0"/>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2.2.1.5.01 - Servicio de internet y televisión por cable"/>
    <s v="(en blanco)"/>
    <s v="(en blanco)"/>
    <n v="3840000"/>
    <n v="4128112.0000000009"/>
    <n v="3840000"/>
    <n v="4128112.0000000009"/>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2.2.1.7.01 - Agua"/>
    <s v="(en blanco)"/>
    <s v="(en blanco)"/>
    <n v="20000"/>
    <n v="0"/>
    <n v="20000"/>
    <n v="0"/>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2.2.2.1.01 - Publicidad y propaganda"/>
    <s v="(en blanco)"/>
    <s v="(en blanco)"/>
    <n v="161567"/>
    <n v="0"/>
    <n v="161567"/>
    <n v="0"/>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2.2.2.1.03 - Publicaciones de avisos oficiales"/>
    <s v="(en blanco)"/>
    <s v="(en blanco)"/>
    <n v="0"/>
    <n v="242052.45"/>
    <n v="70000"/>
    <n v="124052.45"/>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2.2.2.2.01 - Impresión, encuadernación y rotulación"/>
    <s v="(en blanco)"/>
    <s v="(en blanco)"/>
    <n v="483000"/>
    <n v="1118289.54"/>
    <n v="1214000"/>
    <n v="316116.10000000003"/>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2.2.3.1.01 - Viáticos dentro del país"/>
    <s v="(en blanco)"/>
    <s v="(en blanco)"/>
    <n v="165298"/>
    <n v="0"/>
    <n v="65298"/>
    <n v="0"/>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2.2.3.2.01 - Viaticos fuera del país"/>
    <s v="(en blanco)"/>
    <s v="(en blanco)"/>
    <n v="165000"/>
    <n v="0"/>
    <n v="165000"/>
    <n v="0"/>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2.2.3.2.02 - Viáticos a personas con labor diplomática y consular"/>
    <s v="(en blanco)"/>
    <s v="(en blanco)"/>
    <n v="100000"/>
    <n v="0"/>
    <n v="0"/>
    <n v="0"/>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2.2.4.1.01 - Pasajes y gastos de transporte"/>
    <s v="(en blanco)"/>
    <s v="(en blanco)"/>
    <n v="168071"/>
    <n v="113391.99"/>
    <n v="353071"/>
    <n v="0"/>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2.2.4.2.01 - Fletes"/>
    <s v="(en blanco)"/>
    <s v="(en blanco)"/>
    <n v="30000"/>
    <n v="26500"/>
    <n v="30000"/>
    <n v="26500"/>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2.2.4.4.01 - Peaje"/>
    <s v="(en blanco)"/>
    <s v="(en blanco)"/>
    <n v="25000"/>
    <n v="0"/>
    <n v="1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1.02 - Hospedaje"/>
    <s v="(en blanco)"/>
    <s v="(en blanco)"/>
    <n v="0"/>
    <n v="523266.48"/>
    <n v="550000"/>
    <n v="523266.48"/>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2.02 - Alquileres de equipos eléctricos"/>
    <s v="(en blanco)"/>
    <s v="(en blanco)"/>
    <n v="50000"/>
    <n v="0"/>
    <n v="25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3.02 - Alquiler de equipo de tecnología y almacenamiento de datos"/>
    <s v="(en blanco)"/>
    <s v="(en blanco)"/>
    <n v="63432"/>
    <n v="0"/>
    <n v="48432"/>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3.03 - Alquiler de equipo de comunicación"/>
    <s v="(en blanco)"/>
    <s v="(en blanco)"/>
    <n v="10000"/>
    <n v="0"/>
    <n v="5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4.01 - Alquileres de equipos de transporte, tracción y elevación"/>
    <s v="(en blanco)"/>
    <s v="(en blanco)"/>
    <n v="171345"/>
    <n v="0"/>
    <n v="26345"/>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8.01 - Otros alquileres y arrendamientos por derechos de usos"/>
    <s v="(en blanco)"/>
    <s v="(en blanco)"/>
    <n v="50000"/>
    <n v="427337"/>
    <n v="482100"/>
    <n v="427337"/>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2.2.5.9.01 - Licencias Informáticas"/>
    <s v="(en blanco)"/>
    <s v="(en blanco)"/>
    <n v="1179287"/>
    <n v="1726616.38"/>
    <n v="1644287"/>
    <n v="1726616.38"/>
  </r>
  <r>
    <s v="2023"/>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2.2.6.2.01 - Seguro de bienes muebles"/>
    <s v="(en blanco)"/>
    <s v="(en blanco)"/>
    <n v="500000"/>
    <n v="350465.87"/>
    <n v="351000"/>
    <n v="350465.87"/>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1 - Reparaciones y mantenimientos menores en edificaciones"/>
    <s v="(en blanco)"/>
    <s v="(en blanco)"/>
    <n v="27910"/>
    <n v="0"/>
    <n v="2791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2 - Mantenimientos y reparaciones especiales"/>
    <s v="(en blanco)"/>
    <s v="(en blanco)"/>
    <n v="58432"/>
    <n v="185732"/>
    <n v="58432"/>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3 - Limpieza, desmalezamiento de tierras y terrenos"/>
    <s v="(en blanco)"/>
    <s v="(en blanco)"/>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45000"/>
    <n v="0"/>
    <n v="45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298"/>
    <n v="0"/>
    <n v="25298"/>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60000"/>
    <n v="200000"/>
    <n v="296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15000"/>
    <n v="0"/>
    <n v="15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50000"/>
    <n v="444362.03"/>
    <n v="320000"/>
    <n v="434680.01999999996"/>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
    <n v="1010320"/>
    <n v="1198000"/>
    <n v="65632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5.01 - Fumigación"/>
    <s v="(en blanco)"/>
    <s v="(en blanco)"/>
    <n v="250000"/>
    <n v="0"/>
    <n v="101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5.02 - Lavandería"/>
    <s v="(en blanco)"/>
    <s v="(en blanco)"/>
    <n v="30000"/>
    <n v="0"/>
    <n v="3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5.03 - Limpieza e higiene"/>
    <s v="(en blanco)"/>
    <s v="(en blanco)"/>
    <n v="100000"/>
    <n v="0"/>
    <n v="7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6.01 - Eventos generales"/>
    <s v="(en blanco)"/>
    <s v="(en blanco)"/>
    <n v="200000"/>
    <n v="223905"/>
    <n v="37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6.02 - Festividades"/>
    <s v="(en blanco)"/>
    <s v="(en blanco)"/>
    <n v="25000"/>
    <n v="0"/>
    <n v="2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6.04 - Actuaciones artísticas"/>
    <s v="(en blanco)"/>
    <s v="(en blanco)"/>
    <n v="50000"/>
    <n v="0"/>
    <n v="5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7.01 - Servicios técnicos y profesionales"/>
    <s v="(en blanco)"/>
    <s v="(en blanco)"/>
    <n v="100000"/>
    <n v="0"/>
    <n v="10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7.02 - Servicios jurídicos"/>
    <s v="(en blanco)"/>
    <s v="(en blanco)"/>
    <n v="200000"/>
    <n v="40120"/>
    <n v="200000"/>
    <n v="4012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7.04 - Servicios de capacitación"/>
    <s v="(en blanco)"/>
    <s v="(en blanco)"/>
    <n v="5724800"/>
    <n v="1250998.5"/>
    <n v="2010700"/>
    <n v="1050998.5"/>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7.05 - Servicios de informática y sistemas computarizados"/>
    <s v="(en blanco)"/>
    <s v="(en blanco)"/>
    <n v="1450000"/>
    <n v="2602524.41"/>
    <n v="1450000"/>
    <n v="2235672.27"/>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7.06 - Otros servicios técnicos profesionales"/>
    <s v="(en blanco)"/>
    <s v="(en blanco)"/>
    <n v="500000"/>
    <n v="374865.94000000006"/>
    <n v="220000"/>
    <n v="260367"/>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2.2.8.8.01 - Impuestos"/>
    <s v="(en blanco)"/>
    <s v="(en blanco)"/>
    <n v="30000"/>
    <n v="0"/>
    <n v="30000"/>
    <n v="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2.2.9.1.01 - Otras contrataciones de servicios"/>
    <s v="(en blanco)"/>
    <s v="(en blanco)"/>
    <n v="25000"/>
    <n v="45430"/>
    <n v="25000"/>
    <n v="4543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2.2.9.1.02 - Servicios de grabación y transmisión de jornadas académicas"/>
    <s v="(en blanco)"/>
    <s v="(en blanco)"/>
    <n v="29477"/>
    <n v="0"/>
    <n v="4477"/>
    <n v="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2.2.9.2.01 - Servicios de alimentación"/>
    <s v="(en blanco)"/>
    <s v="(en blanco)"/>
    <n v="653842"/>
    <n v="403990.7"/>
    <n v="853842"/>
    <n v="403990.7"/>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2.2.9.2.03 - Servicios de Catering"/>
    <s v="(en blanco)"/>
    <s v="(en blanco)"/>
    <n v="459523"/>
    <n v="1132463.6000000001"/>
    <n v="1160523"/>
    <n v="911302.10000000009"/>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2.3.1.1.01 - Alimentos y bebidas para personas"/>
    <s v="(en blanco)"/>
    <s v="(en blanco)"/>
    <n v="300000"/>
    <n v="298418.8"/>
    <n v="315000"/>
    <n v="99210.65"/>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2.3.1.3.01 - Productos pecuarios"/>
    <s v="(en blanco)"/>
    <s v="(en blanco)"/>
    <n v="46000"/>
    <n v="0"/>
    <n v="1000"/>
    <n v="0"/>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2.3.1.3.03 - Productos forestales"/>
    <s v="(en blanco)"/>
    <s v="(en blanco)"/>
    <n v="75000"/>
    <n v="18000"/>
    <n v="14500"/>
    <n v="18000"/>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2.3.1.4.01 - Madera, corcho y sus manufacturas"/>
    <s v="(en blanco)"/>
    <s v="(en blanco)"/>
    <n v="100000"/>
    <n v="450.67"/>
    <n v="5000"/>
    <n v="0"/>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2.3.2.1.01 - Hilados, fibras, telas y útiles de costura"/>
    <s v="(en blanco)"/>
    <s v="(en blanco)"/>
    <n v="35000"/>
    <n v="0"/>
    <n v="0"/>
    <n v="0"/>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2.3.2.2.01 - Acabados textiles"/>
    <s v="(en blanco)"/>
    <s v="(en blanco)"/>
    <n v="40000"/>
    <n v="9024.73"/>
    <n v="15000"/>
    <n v="9024.73"/>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2.3.2.3.01 - Prendas y accesorios de vestir"/>
    <s v="(en blanco)"/>
    <s v="(en blanco)"/>
    <n v="320819"/>
    <n v="72133.22"/>
    <n v="78666"/>
    <n v="48214.8"/>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2.3.2.4.01 - Calzados"/>
    <s v="(en blanco)"/>
    <s v="(en blanco)"/>
    <n v="50000"/>
    <n v="0"/>
    <n v="53"/>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1.01 - Papel de escritorio"/>
    <s v="(en blanco)"/>
    <s v="(en blanco)"/>
    <n v="180000"/>
    <n v="169981.6"/>
    <n v="139491.9"/>
    <n v="169491.9"/>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2.01 - Papel y cartón"/>
    <s v="(en blanco)"/>
    <s v="(en blanco)"/>
    <n v="150000"/>
    <n v="9774.65"/>
    <n v="35000"/>
    <n v="9774.65"/>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3.01 - Productos de artes gráficas"/>
    <s v="(en blanco)"/>
    <s v="(en blanco)"/>
    <n v="150000"/>
    <n v="885"/>
    <n v="15300"/>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4.01 - Libros, revistas y periódicos"/>
    <s v="(en blanco)"/>
    <s v="(en blanco)"/>
    <n v="100000"/>
    <n v="0"/>
    <n v="25000"/>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5.01 - Textos de enseñanza"/>
    <s v="(en blanco)"/>
    <s v="(en blanco)"/>
    <n v="10000"/>
    <n v="120410"/>
    <n v="416508.1"/>
    <n v="12041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2.3.3.6.01 - Especies timbrados y valoradas"/>
    <s v="(en blanco)"/>
    <s v="(en blanco)"/>
    <n v="50000"/>
    <n v="0"/>
    <n v="50000"/>
    <n v="0"/>
  </r>
  <r>
    <s v="2023"/>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2.3.4.1.01 - Productos medicinales para uso humano"/>
    <s v="(en blanco)"/>
    <s v="(en blanco)"/>
    <n v="20000"/>
    <n v="16903.5"/>
    <n v="20000"/>
    <n v="16903.5"/>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2.3.5.3.01 - Llantas y neumáticos"/>
    <s v="(en blanco)"/>
    <s v="(en blanco)"/>
    <n v="100000"/>
    <n v="9766.86"/>
    <n v="45000"/>
    <n v="9766.86"/>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2.3.5.4.01 - Artículos de caucho"/>
    <s v="(en blanco)"/>
    <s v="(en blanco)"/>
    <n v="24477"/>
    <n v="0"/>
    <n v="477"/>
    <n v="0"/>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2.3.5.5.01 - Plástico"/>
    <s v="(en blanco)"/>
    <s v="(en blanco)"/>
    <n v="86000"/>
    <n v="10919.96"/>
    <n v="17000"/>
    <n v="10919.96"/>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1.01 - Productos de cemento"/>
    <s v="(en blanco)"/>
    <s v="(en blanco)"/>
    <n v="7343"/>
    <n v="2819.61"/>
    <n v="7343"/>
    <n v="2819.61"/>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1.04 - Productos de yeso"/>
    <s v="(en blanco)"/>
    <s v="(en blanco)"/>
    <n v="0"/>
    <n v="166896.03"/>
    <n v="165000"/>
    <n v="79950.19"/>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1.05 - Productos de arcilla y derivados"/>
    <s v="(en blanco)"/>
    <s v="(en blanco)"/>
    <n v="7343"/>
    <n v="0"/>
    <n v="343"/>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2.01 - Productos de vidrio"/>
    <s v="(en blanco)"/>
    <s v="(en blanco)"/>
    <n v="7343"/>
    <n v="0"/>
    <n v="343"/>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2.02 - Productos de loza"/>
    <s v="(en blanco)"/>
    <s v="(en blanco)"/>
    <n v="20000"/>
    <n v="0"/>
    <n v="1000"/>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3.04 - Herramientas menores"/>
    <s v="(en blanco)"/>
    <s v="(en blanco)"/>
    <n v="50000"/>
    <n v="22360.23"/>
    <n v="27600"/>
    <n v="22301.230000000003"/>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3.05 - Productos de hojalata"/>
    <s v="(en blanco)"/>
    <s v="(en blanco)"/>
    <n v="24477"/>
    <n v="0"/>
    <n v="477"/>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3.06 - Productos metálicos"/>
    <s v="(en blanco)"/>
    <s v="(en blanco)"/>
    <n v="130000"/>
    <n v="13211.49"/>
    <n v="15000"/>
    <n v="13211.49"/>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2.3.6.4.06 - Productos abrasivos"/>
    <s v="(en blanco)"/>
    <s v="(en blanco)"/>
    <n v="0"/>
    <n v="3252.08"/>
    <n v="3500"/>
    <n v="3252.08"/>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1.01 - Gasolina"/>
    <s v="(en blanco)"/>
    <s v="(en blanco)"/>
    <n v="8561000"/>
    <n v="7500000"/>
    <n v="8561000"/>
    <n v="300000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1.02 - Gasoil"/>
    <s v="(en blanco)"/>
    <s v="(en blanco)"/>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1.04 - Gas GLP"/>
    <s v="(en blanco)"/>
    <s v="(en blanco)"/>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1.05 - Aceites y grasas"/>
    <s v="(en blanco)"/>
    <s v="(en blanco)"/>
    <n v="45000"/>
    <n v="2541.7199999999998"/>
    <n v="45000"/>
    <n v="2541.7199999999998"/>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1.06 - Lubricantes"/>
    <s v="(en blanco)"/>
    <s v="(en blanco)"/>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2.03 - Productos químicos de uso personal y de laboratorios"/>
    <s v="(en blanco)"/>
    <s v="(en blanco)"/>
    <n v="25000"/>
    <n v="0"/>
    <n v="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2.04 - Abonos y fertilizantes"/>
    <s v="(en blanco)"/>
    <s v="(en blanco)"/>
    <n v="23222"/>
    <n v="0"/>
    <n v="222"/>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2.05 - Insecticidas, fumigantes y otros"/>
    <s v="(en blanco)"/>
    <s v="(en blanco)"/>
    <n v="25000"/>
    <n v="0"/>
    <n v="1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2.06 - Pinturas, lacas, barnices, diluyentes y absorbentes para pinturas"/>
    <s v="(en blanco)"/>
    <s v="(en blanco)"/>
    <n v="125000"/>
    <n v="150418.04999999999"/>
    <n v="125000"/>
    <n v="150418.05000000002"/>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2.3.7.2.99 - Otros productos químicos y conexos"/>
    <s v="(en blanco)"/>
    <s v="(en blanco)"/>
    <n v="75000"/>
    <n v="52569"/>
    <n v="42000"/>
    <n v="52569"/>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1.01 - Útiles y materiales de limpieza e higiene"/>
    <s v="(en blanco)"/>
    <s v="(en blanco)"/>
    <n v="100000"/>
    <n v="435846.31"/>
    <n v="60000"/>
    <n v="435846.3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1.02 - Materiales de limpieza e higiene personal"/>
    <s v="(en blanco)"/>
    <s v="(en blanco)"/>
    <n v="5000000"/>
    <n v="0"/>
    <n v="50000"/>
    <n v="0"/>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2.01 - Útiles  y materiales de escritorio, oficina e informática"/>
    <s v="(en blanco)"/>
    <s v="(en blanco)"/>
    <n v="1000000"/>
    <n v="996106.71"/>
    <n v="1078000"/>
    <n v="912966.40000000014"/>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3.01 - Útiles menores médico, quirúrgicos o de laboratorio"/>
    <s v="(en blanco)"/>
    <s v="(en blanco)"/>
    <n v="33165"/>
    <n v="3846.8"/>
    <n v="33165"/>
    <n v="3846.8"/>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5.01 - Útiles de cocina y comedor"/>
    <s v="(en blanco)"/>
    <s v="(en blanco)"/>
    <n v="73432"/>
    <n v="110477.85"/>
    <n v="73432"/>
    <n v="110477.85"/>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6.01 - Productos eléctricos y afines"/>
    <s v="(en blanco)"/>
    <s v="(en blanco)"/>
    <n v="250000"/>
    <n v="286545.86"/>
    <n v="1740000"/>
    <n v="55165.86"/>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8.01 - Repuestos"/>
    <s v="(en blanco)"/>
    <s v="(en blanco)"/>
    <n v="78328"/>
    <n v="10793.130000000001"/>
    <n v="63328"/>
    <n v="10793.13000000000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8.02 - Accesorios"/>
    <s v="(en blanco)"/>
    <s v="(en blanco)"/>
    <n v="48955"/>
    <n v="84429.63"/>
    <n v="122155"/>
    <n v="63897.63"/>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9.01 - Productos y Utiles Varios  n.i.p"/>
    <s v="(en blanco)"/>
    <s v="(en blanco)"/>
    <n v="185000"/>
    <n v="1135.1600000000001"/>
    <n v="140000"/>
    <n v="1135.160000000000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9.02 - Bonos para útiles diversos"/>
    <s v="(en blanco)"/>
    <s v="(en blanco)"/>
    <n v="25000"/>
    <n v="0"/>
    <n v="25000"/>
    <n v="0"/>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9.04 - Productos y útiles de defensa y seguridad"/>
    <s v="(en blanco)"/>
    <s v="(en blanco)"/>
    <n v="50000"/>
    <n v="20469.46"/>
    <n v="26000"/>
    <n v="19525.46"/>
  </r>
  <r>
    <s v="2023"/>
    <x v="0"/>
    <x v="0"/>
    <x v="1"/>
    <x v="1"/>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2.3.9.9.05 - Productos y útiles diversos"/>
    <s v="(en blanco)"/>
    <s v="(en blanco)"/>
    <n v="0"/>
    <n v="8942.5"/>
    <n v="10000"/>
    <n v="8942.5"/>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2.1.1.1.01 - Sueldos empleados fijos"/>
    <s v="(en blanco)"/>
    <s v="(en blanco)"/>
    <n v="20289600"/>
    <n v="20345807"/>
    <n v="21039600"/>
    <n v="17428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2.1.1.2.08 - Empleados temporales"/>
    <s v="(en blanco)"/>
    <s v="(en blanco)"/>
    <n v="6300000"/>
    <n v="6120000"/>
    <n v="6120000"/>
    <n v="5090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2.1.1.4.01 - Sueldo Anual No. 13"/>
    <s v="(en blanco)"/>
    <s v="(en blanco)"/>
    <n v="2542800"/>
    <n v="2542800"/>
    <n v="254280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2.1.1.5.03 - Prestación laboral por desvinculación"/>
    <s v="(en blanco)"/>
    <s v="(en blanco)"/>
    <n v="100000"/>
    <n v="115000"/>
    <n v="100000"/>
    <n v="115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2.1.1.5.04 - Proporción de vacaciones no disfrutadas"/>
    <s v="(en blanco)"/>
    <s v="(en blanco)"/>
    <n v="150000"/>
    <n v="56760.5"/>
    <n v="150000"/>
    <n v="56760.5"/>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2.1.2.2.03 - Pago de horas extraordinarias"/>
    <s v="(en blanco)"/>
    <s v="(en blanco)"/>
    <n v="762840"/>
    <n v="0"/>
    <n v="19284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2.1.2.2.05 - Compensación servicios de seguridad"/>
    <s v="(en blanco)"/>
    <s v="(en blanco)"/>
    <n v="3924000"/>
    <n v="3924000"/>
    <n v="3924000"/>
    <n v="3270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2.1.2.2.06 - Incentivo por Rendimiento Individual"/>
    <s v="(en blanco)"/>
    <s v="(en blanco)"/>
    <n v="2542800"/>
    <n v="0"/>
    <n v="254280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2.1.2.2.09 - Bono por desempeño a servidores de carrera"/>
    <s v="(en blanco)"/>
    <s v="(en blanco)"/>
    <n v="140000"/>
    <n v="140000"/>
    <n v="140000"/>
    <n v="140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2.1.5.1.01 - Contribuciones al seguro de salud"/>
    <s v="(en blanco)"/>
    <s v="(en blanco)"/>
    <n v="1797340"/>
    <n v="1776783.9"/>
    <n v="1797340"/>
    <n v="1525414.5699999998"/>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2.1.5.2.01 - Contribuciones al seguro de pensiones"/>
    <s v="(en blanco)"/>
    <s v="(en blanco)"/>
    <n v="1899862"/>
    <n v="1905186.6"/>
    <n v="1899862"/>
    <n v="1598778.0000000002"/>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2.1.5.3.01 - Contribuciones al seguro de riesgo laboral"/>
    <s v="(en blanco)"/>
    <s v="(en blanco)"/>
    <n v="252672"/>
    <n v="253497"/>
    <n v="252672"/>
    <n v="215085.51999999996"/>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2.2.1.3.01 - Teléfono local"/>
    <s v="(en blanco)"/>
    <s v="(en blanco)"/>
    <n v="1260000"/>
    <n v="1020000"/>
    <n v="1178000"/>
    <n v="499405.47000000003"/>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2.2.1.5.01 - Servicio de internet y televisión por cable"/>
    <s v="(en blanco)"/>
    <s v="(en blanco)"/>
    <n v="96000"/>
    <n v="180000"/>
    <n v="178000"/>
    <n v="146705"/>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2.2.2.2.01 - Impresión, encuadernación y rotulación"/>
    <s v="(en blanco)"/>
    <s v="(en blanco)"/>
    <n v="30000"/>
    <n v="9680.6"/>
    <n v="30000"/>
    <n v="9680.6"/>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2.2.3.1.01 - Viáticos dentro del país"/>
    <s v="(en blanco)"/>
    <s v="(en blanco)"/>
    <n v="1800000"/>
    <n v="1800000"/>
    <n v="1800000"/>
    <n v="152975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2.2.4.1.01 - Pasajes y gastos de transporte"/>
    <s v="(en blanco)"/>
    <s v="(en blanco)"/>
    <n v="0"/>
    <n v="76.06"/>
    <n v="300"/>
    <n v="76.06"/>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2.2.4.4.01 - Peaje"/>
    <s v="(en blanco)"/>
    <s v="(en blanco)"/>
    <n v="0"/>
    <n v="440"/>
    <n v="500"/>
    <n v="44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2.2.5.4.01 - Alquileres de equipos de transporte, tracción y elevación"/>
    <s v="(en blanco)"/>
    <s v="(en blanco)"/>
    <n v="100000"/>
    <n v="72633.48"/>
    <n v="200000"/>
    <n v="72633.48"/>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2.2.6.2.01 - Seguro de bienes muebles"/>
    <s v="(en blanco)"/>
    <s v="(en blanco)"/>
    <n v="120000"/>
    <n v="0"/>
    <n v="140000"/>
    <n v="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3174.11"/>
    <n v="4000"/>
    <n v="3174.11"/>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4490"/>
    <n v="10000"/>
    <n v="449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342092.18"/>
    <n v="450000"/>
    <n v="332591.18000000005"/>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2.2.8.2.01 - Comisiones y gastos"/>
    <s v="(en blanco)"/>
    <s v="(en blanco)"/>
    <n v="5000"/>
    <n v="2660"/>
    <n v="5000"/>
    <n v="266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2.2.9.2.01 - Servicios de alimentación"/>
    <s v="(en blanco)"/>
    <s v="(en blanco)"/>
    <n v="150000"/>
    <n v="166061.4"/>
    <n v="350000"/>
    <n v="166061.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2.3.1.1.01 - Alimentos y bebidas para personas"/>
    <s v="(en blanco)"/>
    <s v="(en blanco)"/>
    <n v="50000"/>
    <n v="376240.69"/>
    <n v="408000"/>
    <n v="376240.69"/>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2.3.1.3.03 - Productos forestales"/>
    <s v="(en blanco)"/>
    <s v="(en blanco)"/>
    <n v="0"/>
    <n v="24500"/>
    <n v="25000"/>
    <n v="2450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2.3.2.2.01 - Acabados textiles"/>
    <s v="(en blanco)"/>
    <s v="(en blanco)"/>
    <n v="100000"/>
    <n v="200700.1"/>
    <n v="207000"/>
    <n v="200700.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2.3.2.3.01 - Prendas y accesorios de vestir"/>
    <s v="(en blanco)"/>
    <s v="(en blanco)"/>
    <n v="250000"/>
    <n v="96429.6"/>
    <n v="100000"/>
    <n v="96429.6"/>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2.3.3.1.01 - Papel de escritorio"/>
    <s v="(en blanco)"/>
    <s v="(en blanco)"/>
    <n v="50000"/>
    <n v="40710"/>
    <n v="50000"/>
    <n v="4071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2.3.3.2.01 - Papel y cartón"/>
    <s v="(en blanco)"/>
    <s v="(en blanco)"/>
    <n v="0"/>
    <n v="50658.58"/>
    <n v="62500"/>
    <n v="50658.57999999999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2.3.3.3.01 - Productos de artes gráficas"/>
    <s v="(en blanco)"/>
    <s v="(en blanco)"/>
    <n v="0"/>
    <n v="8496"/>
    <n v="10000"/>
    <n v="8496"/>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2.3.3.5.01 - Textos de enseñanza"/>
    <s v="(en blanco)"/>
    <s v="(en blanco)"/>
    <n v="0"/>
    <n v="324975"/>
    <n v="325700"/>
    <n v="324975"/>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2.3.5.3.01 - Llantas y neumáticos"/>
    <s v="(en blanco)"/>
    <s v="(en blanco)"/>
    <n v="50000"/>
    <n v="88853.81"/>
    <n v="90500"/>
    <n v="88853.8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2.3.5.5.01 - Plástico"/>
    <s v="(en blanco)"/>
    <s v="(en blanco)"/>
    <n v="0"/>
    <n v="9042.67"/>
    <n v="10500"/>
    <n v="9042.67"/>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99 - MULTIPROVINCIAL"/>
    <s v="2.3.6.3.04 - Herramientas menores"/>
    <s v="(en blanco)"/>
    <s v="(en blanco)"/>
    <n v="2000000"/>
    <n v="0"/>
    <n v="0"/>
    <n v="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99 - MULTIPROVINCIAL"/>
    <s v="2.3.6.3.06 - Productos metálicos"/>
    <s v="(en blanco)"/>
    <s v="(en blanco)"/>
    <n v="0"/>
    <n v="68634.179999999993"/>
    <n v="75000"/>
    <n v="68634.179999999993"/>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2.3.7.1.01 - Gasolina"/>
    <s v="(en blanco)"/>
    <s v="(en blanco)"/>
    <n v="3780000"/>
    <n v="3780000"/>
    <n v="3780000"/>
    <n v="346500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1.01 - Útiles y materiales de limpieza e higiene"/>
    <s v="(en blanco)"/>
    <s v="(en blanco)"/>
    <n v="0"/>
    <n v="8843.42"/>
    <n v="20000"/>
    <n v="8843.42"/>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2.01 - Útiles  y materiales de escritorio, oficina e informática"/>
    <s v="(en blanco)"/>
    <s v="(en blanco)"/>
    <n v="150000"/>
    <n v="150132.40000000002"/>
    <n v="450000"/>
    <n v="143291.9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4.01 - Útiles destinados a actividades deportivas, culturales y recreativas"/>
    <s v="(en blanco)"/>
    <s v="(en blanco)"/>
    <n v="350000"/>
    <n v="619671.32000000007"/>
    <n v="620000"/>
    <n v="399318.12"/>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5.01 - Útiles de cocina y comedor"/>
    <s v="(en blanco)"/>
    <s v="(en blanco)"/>
    <n v="0"/>
    <n v="7754.4400000000005"/>
    <n v="20000"/>
    <n v="7754.4400000000005"/>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6.01 - Productos eléctricos y afines"/>
    <s v="(en blanco)"/>
    <s v="(en blanco)"/>
    <n v="35000"/>
    <n v="18791"/>
    <n v="60000"/>
    <n v="1879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9.01 - Productos y Utiles Varios  n.i.p"/>
    <s v="(en blanco)"/>
    <s v="(en blanco)"/>
    <n v="76577"/>
    <n v="699.9"/>
    <n v="2577"/>
    <n v="699.9"/>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9.02 - Bonos para útiles diversos"/>
    <s v="(en blanco)"/>
    <s v="(en blanco)"/>
    <n v="400000"/>
    <n v="0"/>
    <n v="2000"/>
    <n v="0"/>
  </r>
  <r>
    <s v="2023"/>
    <x v="0"/>
    <x v="0"/>
    <x v="1"/>
    <x v="1"/>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2.3.9.9.05 - Productos y útiles diversos"/>
    <s v="(en blanco)"/>
    <s v="(en blanco)"/>
    <n v="0"/>
    <n v="7316"/>
    <n v="10000"/>
    <n v="7316"/>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1.01 - Sueldos empleados fijos"/>
    <s v="(en blanco)"/>
    <s v="(en blanco)"/>
    <n v="17025600"/>
    <n v="12806249"/>
    <n v="16585600"/>
    <n v="109065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2.08 - Empleados temporales"/>
    <s v="(en blanco)"/>
    <s v="(en blanco)"/>
    <n v="1980000"/>
    <n v="2590000"/>
    <n v="1080000"/>
    <n v="228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2.09 - Personal de carácter eventual"/>
    <s v="(en blanco)"/>
    <s v="(en blanco)"/>
    <n v="0"/>
    <n v="0"/>
    <n v="10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2.11 - Interinato"/>
    <s v="(en blanco)"/>
    <s v="(en blanco)"/>
    <n v="0"/>
    <n v="440000"/>
    <n v="440000"/>
    <n v="400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4.01 - Sueldo Anual No. 13"/>
    <s v="(en blanco)"/>
    <s v="(en blanco)"/>
    <n v="1601800"/>
    <n v="1251291.67"/>
    <n v="16018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5.03 - Prestación laboral por desvinculación"/>
    <s v="(en blanco)"/>
    <s v="(en blanco)"/>
    <n v="200000"/>
    <n v="297000"/>
    <n v="200000"/>
    <n v="297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2.1.1.5.04 - Proporción de vacaciones no disfrutadas"/>
    <s v="(en blanco)"/>
    <s v="(en blanco)"/>
    <n v="500000"/>
    <n v="51776.65"/>
    <n v="500000"/>
    <n v="51776.6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2.1.2.2.05 - Compensación servicios de seguridad"/>
    <s v="(en blanco)"/>
    <s v="(en blanco)"/>
    <n v="360000"/>
    <n v="360000"/>
    <n v="360000"/>
    <n v="330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2.1.2.2.06 - Incentivo por Rendimiento Individual"/>
    <s v="(en blanco)"/>
    <s v="(en blanco)"/>
    <n v="1418800"/>
    <n v="1332500"/>
    <n v="1332500"/>
    <n v="13325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2.1.2.2.09 - Bono por desempeño a servidores de carrera"/>
    <s v="(en blanco)"/>
    <s v="(en blanco)"/>
    <n v="65000"/>
    <n v="65000"/>
    <n v="65000"/>
    <n v="6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2.1.2.2.10 - Compensación por cumplimiento de indicadores del MAP"/>
    <s v="(en blanco)"/>
    <s v="(en blanco)"/>
    <n v="1601800"/>
    <n v="1190916.67"/>
    <n v="1393100"/>
    <n v="1190916.6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2.1.4.2.01 - Bono escolar"/>
    <s v="(en blanco)"/>
    <s v="(en blanco)"/>
    <n v="0"/>
    <n v="195000"/>
    <n v="195000"/>
    <n v="19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2.1.5.1.01 - Contribuciones al seguro de salud"/>
    <s v="(en blanco)"/>
    <s v="(en blanco)"/>
    <n v="1317260"/>
    <n v="1159557"/>
    <n v="1317260"/>
    <n v="963637.3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2.1.5.2.01 - Contribuciones al seguro de pensiones"/>
    <s v="(en blanco)"/>
    <s v="(en blanco)"/>
    <n v="1349398"/>
    <n v="1136194"/>
    <n v="1349398"/>
    <n v="964996.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2.1.5.3.01 - Contribuciones al seguro de riesgo laboral"/>
    <s v="(en blanco)"/>
    <s v="(en blanco)"/>
    <n v="136461"/>
    <n v="156000"/>
    <n v="136461"/>
    <n v="124374.33999999998"/>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2.2.1.2.01 - Servicios telefónico de larga distancia"/>
    <s v="(en blanco)"/>
    <s v="(en blanco)"/>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2.2.1.3.01 - Teléfono local"/>
    <s v="(en blanco)"/>
    <s v="(en blanco)"/>
    <n v="950000"/>
    <n v="825400"/>
    <n v="1050000"/>
    <n v="749858.56999999983"/>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2.2.1.4.01 - Telefax y correos"/>
    <s v="(en blanco)"/>
    <s v="(en blanco)"/>
    <n v="2000"/>
    <n v="0"/>
    <n v="2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2.2.1.5.01 - Servicio de internet y televisión por cable"/>
    <s v="(en blanco)"/>
    <s v="(en blanco)"/>
    <n v="30000"/>
    <n v="21900"/>
    <n v="30000"/>
    <n v="17510.26999999999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2.2.2.1.01 - Publicidad y propaganda"/>
    <s v="(en blanco)"/>
    <s v="(en blanco)"/>
    <n v="30000"/>
    <n v="0"/>
    <n v="3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2.2.2.2.01 - Impresión, encuadernación y rotulación"/>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2.2.3.1.01 - Viáticos dentro del país"/>
    <s v="(en blanco)"/>
    <s v="(en blanco)"/>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2.2.3.2.01 - Viaticos fuera del país"/>
    <s v="(en blanco)"/>
    <s v="(en blanco)"/>
    <n v="1400000"/>
    <n v="180046.77"/>
    <n v="1400000"/>
    <n v="180046.7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2.2.4.1.01 - Pasajes y gastos de transporte"/>
    <s v="(en blanco)"/>
    <s v="(en blanco)"/>
    <n v="1000000"/>
    <n v="100512"/>
    <n v="1000000"/>
    <n v="100512"/>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2.2.4.4.01 - Peaje"/>
    <s v="(en blanco)"/>
    <s v="(en blanco)"/>
    <n v="1000"/>
    <n v="0"/>
    <n v="1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2.2.5.3.03 - Alquiler de equipo de comunicación"/>
    <s v="(en blanco)"/>
    <s v="(en blanco)"/>
    <n v="200000"/>
    <n v="0"/>
    <n v="2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2.2.5.8.01 - Otros alquileres y arrendamientos por derechos de usos"/>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2.2.6.2.01 - Seguro de bienes muebles"/>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2.2.6.3.01 - Seguros de personas"/>
    <s v="(en blanco)"/>
    <s v="(en blanco)"/>
    <n v="100000"/>
    <n v="0"/>
    <n v="4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1.01 - Reparaciones y mantenimientos menores en edificaciones"/>
    <s v="(en blanco)"/>
    <s v="(en blanco)"/>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40000"/>
    <n v="0"/>
    <n v="14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
    <n v="84519.71"/>
    <n v="800000"/>
    <n v="84519.71"/>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5.01 - Fumigación"/>
    <s v="(en blanco)"/>
    <s v="(en blanco)"/>
    <n v="75000"/>
    <n v="0"/>
    <n v="7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5.03 - Limpieza e higiene"/>
    <s v="(en blanco)"/>
    <s v="(en blanco)"/>
    <n v="25000"/>
    <n v="0"/>
    <n v="2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6.01 - Eventos generales"/>
    <s v="(en blanco)"/>
    <s v="(en blanco)"/>
    <n v="400000"/>
    <n v="0"/>
    <n v="4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1 - Servicios técnicos y profesionales"/>
    <s v="(en blanco)"/>
    <s v="(en blanco)"/>
    <n v="1000000"/>
    <n v="0"/>
    <n v="9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2 - Servicios jurídicos"/>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4 - Servicios de capacitación"/>
    <s v="(en blanco)"/>
    <s v="(en blanco)"/>
    <n v="500000"/>
    <n v="82673.5"/>
    <n v="500000"/>
    <n v="82673.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7.06 - Otros servicios técnicos profesionales"/>
    <s v="(en blanco)"/>
    <s v="(en blanco)"/>
    <n v="250000"/>
    <n v="0"/>
    <n v="2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2.2.9.1.01 - Otras contrataciones de servicios"/>
    <s v="(en blanco)"/>
    <s v="(en blanco)"/>
    <n v="25000"/>
    <n v="0"/>
    <n v="2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2.2.9.2.01 - Servicios de alimentación"/>
    <s v="(en blanco)"/>
    <s v="(en blanco)"/>
    <n v="500000"/>
    <n v="557550"/>
    <n v="600000"/>
    <n v="48763.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2.2.9.2.03 - Servicios de Catering"/>
    <s v="(en blanco)"/>
    <s v="(en blanco)"/>
    <n v="700000"/>
    <n v="705050"/>
    <n v="750000"/>
    <n v="295858.8"/>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2.3.1.1.01 - Alimentos y bebidas para personas"/>
    <s v="(en blanco)"/>
    <s v="(en blanco)"/>
    <n v="100000"/>
    <n v="25724.129999999997"/>
    <n v="100000"/>
    <n v="9558.1299999999992"/>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2.3.1.3.03 - Productos forestales"/>
    <s v="(en blanco)"/>
    <s v="(en blanco)"/>
    <n v="20000"/>
    <n v="8850"/>
    <n v="20000"/>
    <n v="885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2.3.2.1.01 - Hilados, fibras, telas y útiles de costura"/>
    <s v="(en blanco)"/>
    <s v="(en blanco)"/>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2.3.2.2.01 - Acabados textiles"/>
    <s v="(en blanco)"/>
    <s v="(en blanco)"/>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2.3.2.3.01 - Prendas y accesorios de vestir"/>
    <s v="(en blanco)"/>
    <s v="(en blanco)"/>
    <n v="250000"/>
    <n v="0"/>
    <n v="2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2.3.3.1.01 - Papel de escritorio"/>
    <s v="(en blanco)"/>
    <s v="(en blanco)"/>
    <n v="100000"/>
    <n v="79732.600000000006"/>
    <n v="100000"/>
    <n v="52274"/>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2.3.3.2.01 - Papel y cartón"/>
    <s v="(en blanco)"/>
    <s v="(en blanco)"/>
    <n v="100000"/>
    <n v="236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2.3.3.3.01 - Productos de artes gráficas"/>
    <s v="(en blanco)"/>
    <s v="(en blanco)"/>
    <n v="75000"/>
    <n v="22656"/>
    <n v="75000"/>
    <n v="22656"/>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2.3.5.3.01 - Llantas y neumáticos"/>
    <s v="(en blanco)"/>
    <s v="(en blanco)"/>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2.3.5.5.01 - Plástico"/>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3.04 - Herramientas menores"/>
    <s v="(en blanco)"/>
    <s v="(en blanco)"/>
    <n v="2500000"/>
    <n v="1180"/>
    <n v="1130648"/>
    <n v="118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01 - DISTRITO NACIONAL"/>
    <s v="2.3.6.3.06 - Productos metálicos"/>
    <s v="(en blanco)"/>
    <s v="(en blanco)"/>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1 - Gasolina"/>
    <s v="(en blanco)"/>
    <s v="(en blanco)"/>
    <n v="3234000"/>
    <n v="2695000"/>
    <n v="3234000"/>
    <n v="269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5 - Aceites y grasas"/>
    <s v="(en blanco)"/>
    <s v="(en blanco)"/>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1.06 - Lubricantes"/>
    <s v="(en blanco)"/>
    <s v="(en blanco)"/>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5 - Insecticidas, fumigantes y otros"/>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06 - Pinturas, lacas, barnices, diluyentes y absorbentes para pinturas"/>
    <s v="(en blanco)"/>
    <s v="(en blanco)"/>
    <n v="75000"/>
    <n v="4720"/>
    <n v="7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2.3.7.2.99 - Otros productos químicos y conexos"/>
    <s v="(en blanco)"/>
    <s v="(en blanco)"/>
    <n v="100000"/>
    <n v="472"/>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1.01 - Útiles y materiales de limpieza e higiene"/>
    <s v="(en blanco)"/>
    <s v="(en blanco)"/>
    <n v="100000"/>
    <n v="10639.09"/>
    <n v="100000"/>
    <n v="5995.79"/>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1.02 - Materiales de limpieza e higiene personal"/>
    <s v="(en blanco)"/>
    <s v="(en blanco)"/>
    <n v="75000"/>
    <n v="0"/>
    <n v="7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2.01 - Útiles  y materiales de escritorio, oficina e informática"/>
    <s v="(en blanco)"/>
    <s v="(en blanco)"/>
    <n v="600000"/>
    <n v="555070.89"/>
    <n v="600000"/>
    <n v="350146.6499999999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2.02 - Útiles y materiales  escolares y de enseñanzas"/>
    <s v="(en blanco)"/>
    <s v="(en blanco)"/>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3.01 - Útiles menores médico, quirúrgicos o de laboratorio"/>
    <s v="(en blanco)"/>
    <s v="(en blanco)"/>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5.01 - Útiles de cocina y comedor"/>
    <s v="(en blanco)"/>
    <s v="(en blanco)"/>
    <n v="25000"/>
    <n v="30910.03"/>
    <n v="25000"/>
    <n v="19511.23"/>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6.01 - Productos eléctricos y afines"/>
    <s v="(en blanco)"/>
    <s v="(en blanco)"/>
    <n v="25000"/>
    <n v="25309.17"/>
    <n v="25000"/>
    <n v="21061.1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8.01 - Repuestos"/>
    <s v="(en blanco)"/>
    <s v="(en blanco)"/>
    <n v="250000"/>
    <n v="186250.25"/>
    <n v="210000"/>
    <n v="89735.69"/>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8.02 - Accesorios"/>
    <s v="(en blanco)"/>
    <s v="(en blanco)"/>
    <n v="50000"/>
    <n v="14160"/>
    <n v="50000"/>
    <n v="1416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9.01 - Productos y Utiles Varios  n.i.p"/>
    <s v="(en blanco)"/>
    <s v="(en blanco)"/>
    <n v="115000"/>
    <n v="0"/>
    <n v="11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9.04 - Productos y útiles de defensa y seguridad"/>
    <s v="(en blanco)"/>
    <s v="(en blanco)"/>
    <n v="0"/>
    <n v="21830"/>
    <n v="50000"/>
    <n v="21830"/>
  </r>
  <r>
    <s v="2023"/>
    <x v="0"/>
    <x v="0"/>
    <x v="1"/>
    <x v="1"/>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2.3.9.9.05 - Productos y útiles diversos"/>
    <s v="(en blanco)"/>
    <s v="(en blanco)"/>
    <n v="0"/>
    <n v="17700"/>
    <n v="40000"/>
    <n v="177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476175210"/>
    <n v="462616494.98000002"/>
    <n v="464675210"/>
    <n v="380883066.68000001"/>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2916000"/>
    <n v="3396000"/>
    <n v="3516000"/>
    <n v="24680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237880384"/>
    <n v="260884984"/>
    <n v="262880384"/>
    <n v="214256653.33000001"/>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5376000"/>
    <n v="8524005.1999999993"/>
    <n v="9876000"/>
    <n v="6668621.8600000003"/>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10056000"/>
    <n v="16730000"/>
    <n v="17056000"/>
    <n v="131930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853392"/>
    <n v="1002500"/>
    <n v="953392"/>
    <n v="56875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63995249"/>
    <n v="0"/>
    <n v="63995249"/>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18300000"/>
    <n v="2347312"/>
    <n v="2539000"/>
    <n v="19195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15800000"/>
    <n v="3791483.94"/>
    <n v="4361000"/>
    <n v="3791483.9399999995"/>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20 - FONDOS CON DESTINO ESPECÍFICO"/>
    <s v="01 - DISTRITO NACIONAL"/>
    <s v="2.1.1.5.03 - Prestación laboral por desvinculación"/>
    <s v="(en blanco)"/>
    <s v="(en blanco)"/>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20 - FONDOS CON DESTINO ESPECÍFICO"/>
    <s v="01 - DISTRITO NACIONAL"/>
    <s v="2.1.1.5.04 - Proporción de vacaciones no disfrutada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34692000"/>
    <n v="35340000"/>
    <n v="34792000"/>
    <n v="290360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40400000"/>
    <n v="46538577.270000003"/>
    <n v="52700000"/>
    <n v="46538577.270000003"/>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08 - Compensaciones especiales"/>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32050000"/>
    <n v="10840995.17"/>
    <n v="18350000"/>
    <n v="10840995.17"/>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63996000"/>
    <n v="64885700"/>
    <n v="65396000"/>
    <n v="648857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159990000"/>
    <n v="0"/>
    <n v="15999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01 - DISTRITO NACIONAL"/>
    <s v="2.1.2.2.03 - Pago de horas extraordinarias"/>
    <s v="(en blanco)"/>
    <s v="(en blanco)"/>
    <n v="2000000"/>
    <n v="3000000"/>
    <n v="2000000"/>
    <n v="1572199.54"/>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01 - DISTRITO NACIONAL"/>
    <s v="2.1.2.2.04 - Prima de transporte"/>
    <s v="(en blanco)"/>
    <s v="(en blanco)"/>
    <n v="60000000"/>
    <n v="52972000"/>
    <n v="60000000"/>
    <n v="43773066.670000002"/>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3 - DIETAS Y GASTOS DE REPRESENTACIÓN"/>
    <s v="N"/>
    <s v="00 - N/A"/>
    <s v="20 - FONDOS CON DESTINO ESPECÍFICO"/>
    <s v="01 - DISTRITO NACIONAL"/>
    <s v="2.1.3.1.01 - Dietas en el paí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30000000"/>
    <n v="21192494.43"/>
    <n v="29000000"/>
    <n v="21192494.330000002"/>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2 - Gratificaciones por pasantías"/>
    <s v="(en blanco)"/>
    <s v="(en blanco)"/>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20 - FONDOS CON DESTINO ESPECÍFICO"/>
    <s v="01 - DISTRITO NACIONAL"/>
    <s v="2.1.4.2.02 - Gratificaciones por pasantía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50698347"/>
    <n v="52517096.759999998"/>
    <n v="53698347"/>
    <n v="43043899.129999988"/>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51915068"/>
    <n v="53622895.24000001"/>
    <n v="54615068"/>
    <n v="43820220.770000003"/>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6403215"/>
    <n v="6818781.7599999998"/>
    <n v="7203215"/>
    <n v="5483217.860000001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2.01 - Servicios telefónico de larga distancia"/>
    <s v="(en blanco)"/>
    <s v="(en blanco)"/>
    <n v="100000"/>
    <n v="44158.82"/>
    <n v="100000"/>
    <n v="44158.8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6200000"/>
    <n v="5303176.2200000007"/>
    <n v="6200000"/>
    <n v="5303176.220000000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4.01 - Telefax y correos"/>
    <s v="(en blanco)"/>
    <s v="(en blanco)"/>
    <n v="200000"/>
    <n v="2323.7600000000002"/>
    <n v="200000"/>
    <n v="2323.760000000000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7500000"/>
    <n v="5252916.6300000008"/>
    <n v="7500000"/>
    <n v="5252916.630000000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38050000"/>
    <n v="28220581.929999996"/>
    <n v="38050000"/>
    <n v="28220581.92999999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7.01 - Agua"/>
    <s v="(en blanco)"/>
    <s v="(en blanco)"/>
    <n v="750000"/>
    <n v="61135.4"/>
    <n v="750000"/>
    <n v="61135.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01 - DISTRITO NACIONAL"/>
    <s v="2.2.1.8.01 - Recolección de residuos"/>
    <s v="(en blanco)"/>
    <s v="(en blanco)"/>
    <n v="960000"/>
    <n v="182078"/>
    <n v="960000"/>
    <n v="18207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2000000"/>
    <n v="683993.69000000006"/>
    <n v="6900000"/>
    <n v="414793.6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2 - Promoción y patrocinio"/>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5000000"/>
    <n v="4100000"/>
    <n v="4500000"/>
    <n v="127373.0999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2500000"/>
    <n v="86957.51999999999"/>
    <n v="0"/>
    <n v="86957.5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1.01 - Publicidad y propaganda"/>
    <s v="(en blanco)"/>
    <s v="(en blanco)"/>
    <n v="1000000"/>
    <n v="36063.68"/>
    <n v="1000000"/>
    <n v="36063.6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1.02 - Promoción y patrocinio"/>
    <s v="(en blanco)"/>
    <s v="(en blanco)"/>
    <n v="1000000"/>
    <n v="284257.5"/>
    <n v="1000000"/>
    <n v="284257.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1.03 - Publicaciones de avisos oficiales"/>
    <s v="(en blanco)"/>
    <s v="(en blanco)"/>
    <n v="5000000"/>
    <n v="0"/>
    <n v="5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2.01 - Impresión, encuadernación y rotulación"/>
    <s v="(en blanco)"/>
    <s v="(en blanco)"/>
    <n v="3000000"/>
    <n v="1057586.8"/>
    <n v="3000000"/>
    <n v="999589.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1500000"/>
    <n v="25250"/>
    <n v="1500000"/>
    <n v="2525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01 - DISTRITO NACIONAL"/>
    <s v="2.2.3.1.01 - Viáticos dentro del país"/>
    <s v="(en blanco)"/>
    <s v="(en blanco)"/>
    <n v="6000000"/>
    <n v="3615250"/>
    <n v="6000000"/>
    <n v="361525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01 - DISTRITO NACIONAL"/>
    <s v="2.2.3.2.01 - Viaticos fuera del país"/>
    <s v="(en blanco)"/>
    <s v="(en blanco)"/>
    <n v="4000000"/>
    <n v="1019187.81"/>
    <n v="4000000"/>
    <n v="1019187.8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2000000"/>
    <n v="858400"/>
    <n v="2000000"/>
    <n v="8584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01 - DISTRITO NACIONAL"/>
    <s v="2.2.4.2.01 - Fletes"/>
    <s v="(en blanco)"/>
    <s v="(en blanco)"/>
    <n v="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500000"/>
    <n v="24790"/>
    <n v="300000"/>
    <n v="2479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01 - DISTRITO NACIONAL"/>
    <s v="2.2.4.1.01 - Pasajes y gastos de transporte"/>
    <s v="(en blanco)"/>
    <s v="(en blanco)"/>
    <n v="3000000"/>
    <n v="567731.44999999995"/>
    <n v="3000000"/>
    <n v="567731.4499999999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01 - DISTRITO NACIONAL"/>
    <s v="2.2.4.2.01 - Flete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01 - DISTRITO NACIONAL"/>
    <s v="2.2.4.4.01 - Peaje"/>
    <s v="(en blanco)"/>
    <s v="(en blanco)"/>
    <n v="500000"/>
    <n v="400000"/>
    <n v="500000"/>
    <n v="40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5000000"/>
    <n v="495714.3"/>
    <n v="1500000"/>
    <n v="355714.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1.02 - Hospedaje"/>
    <s v="(en blanco)"/>
    <s v="(en blanco)"/>
    <n v="0"/>
    <n v="135840"/>
    <n v="5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3.03 - Alquiler de equipo de comunicación"/>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2000000"/>
    <n v="41845.82"/>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4.01 - Alquileres de equipos de transporte, tracción y elevación"/>
    <s v="(en blanco)"/>
    <s v="(en blanco)"/>
    <n v="15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6.01 - Alquileres de terrenos"/>
    <s v="(en blanco)"/>
    <s v="(en blanco)"/>
    <n v="15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940000"/>
    <n v="194700"/>
    <n v="940000"/>
    <n v="1947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320000000"/>
    <n v="27998267.849999998"/>
    <n v="51200000"/>
    <n v="27330087.64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1.01 - Alquileres y rentas de edificaciones y locales"/>
    <s v="(en blanco)"/>
    <s v="(en blanco)"/>
    <n v="3000000"/>
    <n v="2048330.44"/>
    <n v="3000000"/>
    <n v="1984330.4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1.02 - Hospedaje"/>
    <s v="(en blanco)"/>
    <s v="(en blanco)"/>
    <n v="0"/>
    <n v="565277.65"/>
    <n v="200000"/>
    <n v="442398.3700000000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3.02 - Alquiler de equipo de tecnología y almacenamiento de dato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3.03 - Alquiler de equipo de comunicación"/>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3.04 - Alquiler de equipo de oficina y muebles"/>
    <s v="(en blanco)"/>
    <s v="(en blanco)"/>
    <n v="2000000"/>
    <n v="2607000.02"/>
    <n v="2000000"/>
    <n v="1289004.399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4.01 - Alquileres de equipos de transporte, tracción y elevación"/>
    <s v="(en blanco)"/>
    <s v="(en blanco)"/>
    <n v="1000000"/>
    <n v="1012000"/>
    <n v="1000000"/>
    <n v="745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6.01 - Alquileres de terrenos"/>
    <s v="(en blanco)"/>
    <s v="(en blanco)"/>
    <n v="3000000"/>
    <n v="1250000"/>
    <n v="3000000"/>
    <n v="125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8.01 - Otros alquileres y arrendamientos por derechos de uso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01 - DISTRITO NACIONAL"/>
    <s v="2.2.5.9.01 - Licencias Informáticas"/>
    <s v="(en blanco)"/>
    <s v="(en blanco)"/>
    <n v="93922092"/>
    <n v="13616834.07"/>
    <n v="93922092"/>
    <n v="6321959.099999999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01 - DISTRITO NACIONAL"/>
    <s v="2.2.6.1.01 - Seguro de bienes inmuebles e infraestructura"/>
    <s v="(en blanco)"/>
    <s v="(en blanco)"/>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32000000"/>
    <n v="28878126.969999999"/>
    <n v="32000000"/>
    <n v="26092265.20000001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01 - DISTRITO NACIONAL"/>
    <s v="2.2.6.1.01 - Seguro de bienes inmuebles e infraestructura"/>
    <s v="(en blanco)"/>
    <s v="(en blanco)"/>
    <n v="5500000"/>
    <n v="7150951.6600000001"/>
    <n v="5500000"/>
    <n v="7150951.66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01 - DISTRITO NACIONAL"/>
    <s v="2.2.6.2.01 - Seguro de bienes muebles"/>
    <s v="(en blanco)"/>
    <s v="(en blanco)"/>
    <n v="5500000"/>
    <n v="2977307.17"/>
    <n v="5500000"/>
    <n v="2977307.1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01 - DISTRITO NACIONAL"/>
    <s v="2.2.6.3.01 - Seguros de personas"/>
    <s v="(en blanco)"/>
    <s v="(en blanco)"/>
    <n v="2000000"/>
    <n v="1375535.13"/>
    <n v="2000000"/>
    <n v="1375535.1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0"/>
    <n v="1953144.6"/>
    <n v="35000000"/>
    <n v="176013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400000"/>
    <n v="0"/>
    <n v="4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3 - Limpieza, desmalezamiento de tierras y terreno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2500000"/>
    <n v="93574"/>
    <n v="2500000"/>
    <n v="9357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000000"/>
    <n v="2914317.81"/>
    <n v="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5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0"/>
    <n v="3882440.25"/>
    <n v="5000000"/>
    <n v="2906049.4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0000000"/>
    <n v="3064866.2"/>
    <n v="20000000"/>
    <n v="3039068.000000000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5000000"/>
    <n v="0"/>
    <n v="28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8000000"/>
    <n v="0"/>
    <n v="8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2 - Mantenimientos y reparaciones especiale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3 - Limpieza, desmalezamiento de tierras y terreno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2000000"/>
    <n v="0"/>
    <n v="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1.99 - Otros mantenimientos, reparaciones y sus derivados, no identificados precedentemente."/>
    <s v="(en blanco)"/>
    <s v="(en blanco)"/>
    <n v="4000000"/>
    <n v="0"/>
    <n v="3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1 - Mantenimiento y reparación de mobiliarios y equipos de oficina"/>
    <s v="(en blanco)"/>
    <s v="(en blanco)"/>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500000"/>
    <n v="372601.14"/>
    <n v="20500000"/>
    <n v="225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4 - Mantenimiento y reparación de equipos médicos, sanitarios y de laboratorio"/>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109557.1"/>
    <n v="50000"/>
    <n v="6318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2000000"/>
    <n v="5554450.8100000005"/>
    <n v="2000000"/>
    <n v="1790177.869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08 - Servicios de mantenimiento, reparación, desmonte e instalación"/>
    <s v="(en blanco)"/>
    <s v="(en blanco)"/>
    <n v="2000000"/>
    <n v="516006.73"/>
    <n v="2000000"/>
    <n v="218949.8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01 - DISTRITO NACIONAL"/>
    <s v="2.2.7.3.01 - Instalaciones temporales"/>
    <s v="(en blanco)"/>
    <s v="(en blanco)"/>
    <n v="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1.01 - Gastos judiciales"/>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1 - Comisiones y gastos"/>
    <s v="(en blanco)"/>
    <s v="(en blanco)"/>
    <n v="500000"/>
    <n v="3210.45"/>
    <n v="300000"/>
    <n v="3210.4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2 - Gastos por cancelación de certificados de inversión"/>
    <s v="(en blanco)"/>
    <s v="(en blanco)"/>
    <n v="0"/>
    <n v="0"/>
    <n v="2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3.01 - Servicios sanitarios médicos y veterinarios"/>
    <s v="(en blanco)"/>
    <s v="(en blanco)"/>
    <n v="500000"/>
    <n v="925800"/>
    <n v="500000"/>
    <n v="27506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4.01 - Servicios funerarios y gastos conexos"/>
    <s v="(en blanco)"/>
    <s v="(en blanco)"/>
    <n v="3350000"/>
    <n v="1100000"/>
    <n v="1350000"/>
    <n v="10275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500000"/>
    <n v="236521.56"/>
    <n v="500000"/>
    <n v="199436.5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2 - Lavandería"/>
    <s v="(en blanco)"/>
    <s v="(en blanco)"/>
    <n v="500000"/>
    <n v="20995"/>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3 - Limpieza e higiene"/>
    <s v="(en blanco)"/>
    <s v="(en blanco)"/>
    <n v="3000000"/>
    <n v="1285020"/>
    <n v="2200000"/>
    <n v="12036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2000000"/>
    <n v="0"/>
    <n v="20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2 - Festividades"/>
    <s v="(en blanco)"/>
    <s v="(en blanco)"/>
    <n v="20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3 - Actuaciones deportiva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4 - Actuaciones artística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8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5000000"/>
    <n v="1902000"/>
    <n v="3000000"/>
    <n v="5212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3 - Servicios de contabilidad y auditoría"/>
    <s v="(en blanco)"/>
    <s v="(en blanco)"/>
    <n v="1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2000000"/>
    <n v="2084276.8900000001"/>
    <n v="2000000"/>
    <n v="2084276.89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2000000"/>
    <n v="0"/>
    <n v="23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85000000"/>
    <n v="13074321.780000001"/>
    <n v="19663613.5"/>
    <n v="11136491.06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350000"/>
    <n v="6000"/>
    <n v="50000"/>
    <n v="6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2 - Derechos"/>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3 - Tasas"/>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1.01 - Gastos judiciale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2.01 - Comisiones y gasto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3.01 - Servicios sanitarios médicos y veterinarios"/>
    <s v="(en blanco)"/>
    <s v="(en blanco)"/>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4.01 - Servicios funerarios y gastos conexo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5.01 - Fumigación"/>
    <s v="(en blanco)"/>
    <s v="(en blanco)"/>
    <n v="500000"/>
    <n v="620894"/>
    <n v="500000"/>
    <n v="433145.7600000000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5.02 - Lavandería"/>
    <s v="(en blanco)"/>
    <s v="(en blanco)"/>
    <n v="100000"/>
    <n v="205000"/>
    <n v="100000"/>
    <n v="67966.67999999999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5.03 - Limpieza e higiene"/>
    <s v="(en blanco)"/>
    <s v="(en blanco)"/>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6.01 - Eventos generales"/>
    <s v="(en blanco)"/>
    <s v="(en blanco)"/>
    <n v="10000000"/>
    <n v="0"/>
    <n v="10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6.02 - Festividades"/>
    <s v="(en blanco)"/>
    <s v="(en blanco)"/>
    <n v="5000000"/>
    <n v="0"/>
    <n v="5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6.03 - Actuaciones deportivas"/>
    <s v="(en blanco)"/>
    <s v="(en blanco)"/>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6.04 - Actuaciones artística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1 - Servicios técnicos y profesionales"/>
    <s v="(en blanco)"/>
    <s v="(en blanco)"/>
    <n v="58922092"/>
    <n v="3945311.99"/>
    <n v="3922092"/>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2 - Servicios jurídicos"/>
    <s v="(en blanco)"/>
    <s v="(en blanco)"/>
    <n v="58922092"/>
    <n v="14980084.01"/>
    <n v="8922092"/>
    <n v="254054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3 - Servicios de contabilidad y auditoría"/>
    <s v="(en blanco)"/>
    <s v="(en blanco)"/>
    <n v="2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4 - Servicios de capacitación"/>
    <s v="(en blanco)"/>
    <s v="(en blanco)"/>
    <n v="55922091"/>
    <n v="8697512.4699999988"/>
    <n v="55922091"/>
    <n v="6861722.469999999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5 - Servicios de informática y sistemas computarizados"/>
    <s v="(en blanco)"/>
    <s v="(en blanco)"/>
    <n v="2000000"/>
    <n v="6032750"/>
    <n v="2000000"/>
    <n v="29452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6 - Otros servicios técnicos profesionales"/>
    <s v="(en blanco)"/>
    <s v="(en blanco)"/>
    <n v="98922092"/>
    <n v="6052870.3100000005"/>
    <n v="65672092"/>
    <n v="1895646.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8.01 - Impuestos"/>
    <s v="(en blanco)"/>
    <s v="(en blanco)"/>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8.02 - Derechos"/>
    <s v="(en blanco)"/>
    <s v="(en blanco)"/>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8.03 - Tasa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1 - Servicios técnicos y profesionales"/>
    <s v="(en blanco)"/>
    <s v="(en blanco)"/>
    <n v="0"/>
    <n v="3721048.52"/>
    <n v="12721048.539999999"/>
    <n v="1860524.2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4500000"/>
    <n v="4500000"/>
    <n v="225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1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25000000"/>
    <n v="30302126.219999999"/>
    <n v="33000000"/>
    <n v="27633806.52999999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20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01 - DISTRITO NACIONAL"/>
    <s v="2.2.9.1.01 - Otras contrataciones de servicios"/>
    <s v="(en blanco)"/>
    <s v="(en blanco)"/>
    <n v="2000000"/>
    <n v="269040"/>
    <n v="1000000"/>
    <n v="1652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01 - DISTRITO NACIONAL"/>
    <s v="2.2.9.2.01 - Servicios de alimentación"/>
    <s v="(en blanco)"/>
    <s v="(en blanco)"/>
    <n v="1500000"/>
    <n v="263038.48"/>
    <n v="500000"/>
    <n v="164686.890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01 - DISTRITO NACIONAL"/>
    <s v="2.2.9.2.03 - Servicios de Catering"/>
    <s v="(en blanco)"/>
    <s v="(en blanco)"/>
    <n v="1500000"/>
    <n v="24780.799999999999"/>
    <n v="1500000"/>
    <n v="247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3000000"/>
    <n v="705287.17"/>
    <n v="1000000"/>
    <n v="490928.1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2 - Productos agrícolas"/>
    <s v="(en blanco)"/>
    <s v="(en blanco)"/>
    <n v="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1500000"/>
    <n v="374650"/>
    <n v="500000"/>
    <n v="619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4.01 - Madera, corcho y sus manufacturas"/>
    <s v="(en blanco)"/>
    <s v="(en blanco)"/>
    <n v="500000"/>
    <n v="1310.4100000000001"/>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01 - DISTRITO NACIONAL"/>
    <s v="2.3.1.1.01 - Alimentos y bebidas para personas"/>
    <s v="(en blanco)"/>
    <s v="(en blanco)"/>
    <n v="3500000"/>
    <n v="1022752.2400000001"/>
    <n v="2500000"/>
    <n v="665369.1599999999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01 - DISTRITO NACIONAL"/>
    <s v="2.3.1.3.02 - Productos agrícolas"/>
    <s v="(en blanco)"/>
    <s v="(en blanco)"/>
    <n v="100000"/>
    <n v="828"/>
    <n v="100000"/>
    <n v="82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01 - DISTRITO NACIONAL"/>
    <s v="2.3.1.3.03 - Productos forestales"/>
    <s v="(en blanco)"/>
    <s v="(en blanco)"/>
    <n v="300000"/>
    <n v="261370"/>
    <n v="300000"/>
    <n v="1032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01 - DISTRITO NACIONAL"/>
    <s v="2.3.1.4.01 - Madera, corcho y sus manufacturas"/>
    <s v="(en blanco)"/>
    <s v="(en blanco)"/>
    <n v="100000"/>
    <n v="19292.82"/>
    <n v="100000"/>
    <n v="19292.8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100000"/>
    <n v="2124"/>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300000"/>
    <n v="10095.4"/>
    <n v="100000"/>
    <n v="10095.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2500000"/>
    <n v="196807.42"/>
    <n v="1000000"/>
    <n v="196807.400000000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01 - DISTRITO NACIONAL"/>
    <s v="2.3.2.4.01 - Calzados"/>
    <s v="(en blanco)"/>
    <s v="(en blanco)"/>
    <n v="100000"/>
    <n v="25237.309999999998"/>
    <n v="100000"/>
    <n v="25237.30999999999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01 - DISTRITO NACIONAL"/>
    <s v="2.3.2.1.01 - Hilados, fibras, telas y útiles de costura"/>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01 - DISTRITO NACIONAL"/>
    <s v="2.3.2.2.01 - Acabados textiles"/>
    <s v="(en blanco)"/>
    <s v="(en blanco)"/>
    <n v="1000000"/>
    <n v="5352.48"/>
    <n v="1000000"/>
    <n v="5352.4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01 - DISTRITO NACIONAL"/>
    <s v="2.3.2.3.01 - Prendas y accesorios de vestir"/>
    <s v="(en blanco)"/>
    <s v="(en blanco)"/>
    <n v="2000000"/>
    <n v="1625354.13"/>
    <n v="2000000"/>
    <n v="1470050.729999999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01 - DISTRITO NACIONAL"/>
    <s v="2.3.2.4.01 - Calzados"/>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1500000"/>
    <n v="136105.92000000001"/>
    <n v="500000"/>
    <n v="136105.9200000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2000000"/>
    <n v="1402328.89"/>
    <n v="2000000"/>
    <n v="1402328.890000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01 - DISTRITO NACIONAL"/>
    <s v="2.3.3.5.01 - Textos de enseñanza"/>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1.01 - Papel de escritorio"/>
    <s v="(en blanco)"/>
    <s v="(en blanco)"/>
    <n v="2000000"/>
    <n v="598720.19999999995"/>
    <n v="2000000"/>
    <n v="580430.1999999999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2.01 - Papel y cartón"/>
    <s v="(en blanco)"/>
    <s v="(en blanco)"/>
    <n v="4000000"/>
    <n v="1725235.53"/>
    <n v="2000000"/>
    <n v="1581946.2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3.01 - Productos de artes gráficas"/>
    <s v="(en blanco)"/>
    <s v="(en blanco)"/>
    <n v="1000000"/>
    <n v="11800"/>
    <n v="0"/>
    <n v="118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4.01 - Libros, revistas y periódicos"/>
    <s v="(en blanco)"/>
    <s v="(en blanco)"/>
    <n v="250000"/>
    <n v="195072.19"/>
    <n v="250000"/>
    <n v="156486.1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5.01 - Textos de enseñanza"/>
    <s v="(en blanco)"/>
    <s v="(en blanco)"/>
    <n v="250000"/>
    <n v="0"/>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500000"/>
    <n v="9000.18"/>
    <n v="100000"/>
    <n v="9000.1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01 - DISTRITO NACIONAL"/>
    <s v="2.3.4.1.01 - Productos medicinales para uso humano"/>
    <s v="(en blanco)"/>
    <s v="(en blanco)"/>
    <n v="2500000"/>
    <n v="519247.8"/>
    <n v="1500000"/>
    <n v="483271.1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01 - DISTRITO NACIONAL"/>
    <s v="2.3.5.1.01 - Cuero y piele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01 - DISTRITO NACIONAL"/>
    <s v="2.3.5.2.01 - Artículos de cuero"/>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1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01 - DISTRITO NACIONAL"/>
    <s v="2.3.5.4.01 - Artículos de caucho"/>
    <s v="(en blanco)"/>
    <s v="(en blanco)"/>
    <n v="100000"/>
    <n v="245"/>
    <n v="0"/>
    <n v="24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200000"/>
    <n v="22285.629999999997"/>
    <n v="200000"/>
    <n v="22285.62999999999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1.01 - Cuero y pieles"/>
    <s v="(en blanco)"/>
    <s v="(en blanco)"/>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2.01 - Artículos de cuero"/>
    <s v="(en blanco)"/>
    <s v="(en blanco)"/>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3.01 - Llantas y neumáticos"/>
    <s v="(en blanco)"/>
    <s v="(en blanco)"/>
    <n v="1500000"/>
    <n v="439986.51"/>
    <n v="500000"/>
    <n v="439986.5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4.01 - Artículos de caucho"/>
    <s v="(en blanco)"/>
    <s v="(en blanco)"/>
    <n v="400000"/>
    <n v="0"/>
    <n v="4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5.01 - Plástico"/>
    <s v="(en blanco)"/>
    <s v="(en blanco)"/>
    <n v="100000"/>
    <n v="41300.01"/>
    <n v="100000"/>
    <n v="413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1 - Productos de cemento"/>
    <s v="(en blanco)"/>
    <s v="(en blanco)"/>
    <n v="100000"/>
    <n v="21195.760000000002"/>
    <n v="100000"/>
    <n v="4785.030000000000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3 - Productos de asbestos"/>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4 - Productos de yeso"/>
    <s v="(en blanco)"/>
    <s v="(en blanco)"/>
    <n v="50000"/>
    <n v="2461.36"/>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5 - Productos de arcilla y derivados"/>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2 - Productos de loza"/>
    <s v="(en blanco)"/>
    <s v="(en blanco)"/>
    <n v="100000"/>
    <n v="0.01"/>
    <n v="100000"/>
    <n v="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1000000"/>
    <n v="124806.49999999999"/>
    <n v="980000"/>
    <n v="3075.0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5 - Productos de hojalata"/>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500000"/>
    <n v="172735.57"/>
    <n v="500000"/>
    <n v="31005.5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6 - Productos abrasivos"/>
    <s v="(en blanco)"/>
    <s v="(en blanco)"/>
    <n v="0"/>
    <n v="30447.360000000001"/>
    <n v="20000"/>
    <n v="2083.8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1 - Productos de cemento"/>
    <s v="(en blanco)"/>
    <s v="(en blanco)"/>
    <n v="100000"/>
    <n v="8207.73"/>
    <n v="100000"/>
    <n v="8207.7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2 - Productos de cal"/>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3 - Productos de asbesto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4 - Productos de yeso"/>
    <s v="(en blanco)"/>
    <s v="(en blanco)"/>
    <n v="100000"/>
    <n v="104015.40000000001"/>
    <n v="100000"/>
    <n v="103230.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5 - Productos de arcilla y derivados"/>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2.01 - Productos de vidrio"/>
    <s v="(en blanco)"/>
    <s v="(en blanco)"/>
    <n v="100000"/>
    <n v="374394.68999999994"/>
    <n v="100000"/>
    <n v="374394.68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2.02 - Productos de loza"/>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2.03 - Productos de porcelana"/>
    <s v="(en blanco)"/>
    <s v="(en blanco)"/>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3.04 - Herramientas menores"/>
    <s v="(en blanco)"/>
    <s v="(en blanco)"/>
    <n v="1000000"/>
    <n v="205308.76000000004"/>
    <n v="800000"/>
    <n v="62294.44000000001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3.06 - Productos metálicos"/>
    <s v="(en blanco)"/>
    <s v="(en blanco)"/>
    <n v="1200000"/>
    <n v="53664.05"/>
    <n v="495000"/>
    <n v="53664.0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4.06 - Productos abrasivos"/>
    <s v="(en blanco)"/>
    <s v="(en blanco)"/>
    <n v="0"/>
    <n v="1022.7699999999998"/>
    <n v="5000"/>
    <n v="1022.7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9.01 - Otros productos no metálicos"/>
    <s v="(en blanco)"/>
    <s v="(en blanco)"/>
    <n v="5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17850000"/>
    <n v="19219500"/>
    <n v="19150000"/>
    <n v="181463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3500000"/>
    <n v="2700000"/>
    <n v="3500000"/>
    <n v="15000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4 - Gas GLP"/>
    <s v="(en blanco)"/>
    <s v="(en blanco)"/>
    <n v="500000"/>
    <n v="132600"/>
    <n v="500000"/>
    <n v="2453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5 - Aceites y grasas"/>
    <s v="(en blanco)"/>
    <s v="(en blanco)"/>
    <n v="100000"/>
    <n v="18231"/>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6 - Lubricantes"/>
    <s v="(en blanco)"/>
    <s v="(en blanco)"/>
    <n v="250000"/>
    <n v="0"/>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7 - Gas natural"/>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99 - Otros combustibles"/>
    <s v="(en blanco)"/>
    <s v="(en blanco)"/>
    <n v="0"/>
    <n v="0"/>
    <n v="1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1 - Productos explosivos y pirotecnia"/>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2 - Productos fotoquímicos"/>
    <s v="(en blanco)"/>
    <s v="(en blanco)"/>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500000"/>
    <n v="598"/>
    <n v="500000"/>
    <n v="59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4 - Abonos y fertilizantes"/>
    <s v="(en blanco)"/>
    <s v="(en blanco)"/>
    <n v="50000"/>
    <n v="16520"/>
    <n v="50000"/>
    <n v="165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5 - Insecticidas, fumigantes y otros"/>
    <s v="(en blanco)"/>
    <s v="(en blanco)"/>
    <n v="100000"/>
    <n v="16520"/>
    <n v="100000"/>
    <n v="165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2000000"/>
    <n v="163437.84"/>
    <n v="2000000"/>
    <n v="134012.1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5000000"/>
    <n v="89068.01999999999"/>
    <n v="5000000"/>
    <n v="70519.149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1 - Gasolina"/>
    <s v="(en blanco)"/>
    <s v="(en blanco)"/>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2 - Gasoil"/>
    <s v="(en blanco)"/>
    <s v="(en blanco)"/>
    <n v="4000000"/>
    <n v="6573700.0099999998"/>
    <n v="6200000"/>
    <n v="14581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4 - Gas GLP"/>
    <s v="(en blanco)"/>
    <s v="(en blanco)"/>
    <n v="500000"/>
    <n v="147600"/>
    <n v="500000"/>
    <n v="137171.2999999999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5 - Aceites y grasas"/>
    <s v="(en blanco)"/>
    <s v="(en blanco)"/>
    <n v="250000"/>
    <n v="165733.35999999999"/>
    <n v="250000"/>
    <n v="136351.3599999999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6 - Lubricantes"/>
    <s v="(en blanco)"/>
    <s v="(en blanco)"/>
    <n v="250000"/>
    <n v="5635.68"/>
    <n v="250000"/>
    <n v="5635.6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1.07 - Gas natural"/>
    <s v="(en blanco)"/>
    <s v="(en blanco)"/>
    <n v="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1 - Productos explosivos y pirotecnia"/>
    <s v="(en blanco)"/>
    <s v="(en blanco)"/>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2 - Productos fotoquímicos"/>
    <s v="(en blanco)"/>
    <s v="(en blanco)"/>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3 - Productos químicos de uso personal y de laboratorios"/>
    <s v="(en blanco)"/>
    <s v="(en blanco)"/>
    <n v="1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4 - Abonos y fertilizantes"/>
    <s v="(en blanco)"/>
    <s v="(en blanco)"/>
    <n v="5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5 - Insecticidas, fumigantes y otros"/>
    <s v="(en blanco)"/>
    <s v="(en blanco)"/>
    <n v="50000"/>
    <n v="16133.6"/>
    <n v="50000"/>
    <n v="16133.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6 - Pinturas, lacas, barnices, diluyentes y absorbentes para pinturas"/>
    <s v="(en blanco)"/>
    <s v="(en blanco)"/>
    <n v="1500000"/>
    <n v="892054.14999999991"/>
    <n v="1150000"/>
    <n v="587636.8400000000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99 - Otros productos químicos y conexos"/>
    <s v="(en blanco)"/>
    <s v="(en blanco)"/>
    <n v="100000"/>
    <n v="195267.88"/>
    <n v="100000"/>
    <n v="181872.520000000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3500000"/>
    <n v="826453.37"/>
    <n v="2500000"/>
    <n v="776506.3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1.02 - Materiales de limpieza e higiene personal"/>
    <s v="(en blanco)"/>
    <s v="(en blanco)"/>
    <n v="1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5400000"/>
    <n v="1601583.8399999999"/>
    <n v="1400000"/>
    <n v="1522400.4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100000"/>
    <n v="110.45"/>
    <n v="100000"/>
    <n v="110.4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250000"/>
    <n v="83072"/>
    <n v="250000"/>
    <n v="8307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4.01 - Útiles destinados a actividades deportivas, culturales y recreativas"/>
    <s v="(en blanco)"/>
    <s v="(en blanco)"/>
    <n v="2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2500000"/>
    <n v="174594.44"/>
    <n v="500000"/>
    <n v="174594.4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3500000"/>
    <n v="2692091.6300000004"/>
    <n v="2000000"/>
    <n v="1507940.2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500000"/>
    <n v="122475.39000000001"/>
    <n v="200000"/>
    <n v="44834.9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500000"/>
    <n v="581232.44000000006"/>
    <n v="350000"/>
    <n v="14594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500000"/>
    <n v="20430.2"/>
    <n v="500000"/>
    <n v="2043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5000000"/>
    <n v="676645.51"/>
    <n v="2000000"/>
    <n v="464910.55999999994"/>
  </r>
  <r>
    <s v="2023"/>
    <x v="0"/>
    <x v="0"/>
    <x v="1"/>
    <x v="1"/>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106436.3"/>
    <n v="500000"/>
    <n v="518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1.01 - Útiles y materiales de limpieza e higiene"/>
    <s v="(en blanco)"/>
    <s v="(en blanco)"/>
    <n v="2500000"/>
    <n v="1014187.65"/>
    <n v="1500000"/>
    <n v="1005940.2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1.02 - Materiales de limpieza e higiene personal"/>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2.01 - Útiles  y materiales de escritorio, oficina e informática"/>
    <s v="(en blanco)"/>
    <s v="(en blanco)"/>
    <n v="4000000"/>
    <n v="3049598.2199999997"/>
    <n v="3000000"/>
    <n v="2217375.6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2.02 - Útiles y materiales  escolares y de enseñanzas"/>
    <s v="(en blanco)"/>
    <s v="(en blanco)"/>
    <n v="250000"/>
    <n v="957.56999999999994"/>
    <n v="250000"/>
    <n v="957.56999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3.01 - Útiles menores médico, quirúrgicos o de laboratorio"/>
    <s v="(en blanco)"/>
    <s v="(en blanco)"/>
    <n v="1000000"/>
    <n v="47658.85"/>
    <n v="1000000"/>
    <n v="3963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4.01 - Útiles destinados a actividades deportivas, culturales y recreativas"/>
    <s v="(en blanco)"/>
    <s v="(en blanco)"/>
    <n v="250000"/>
    <n v="14865"/>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5.01 - Útiles de cocina y comedor"/>
    <s v="(en blanco)"/>
    <s v="(en blanco)"/>
    <n v="1000000"/>
    <n v="680433.89"/>
    <n v="1000000"/>
    <n v="64212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6.01 - Productos eléctricos y afines"/>
    <s v="(en blanco)"/>
    <s v="(en blanco)"/>
    <n v="1500000"/>
    <n v="7943077.04"/>
    <n v="2500000"/>
    <n v="534824.4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8.01 - Repuestos"/>
    <s v="(en blanco)"/>
    <s v="(en blanco)"/>
    <n v="1000000"/>
    <n v="272560.76"/>
    <n v="1300000"/>
    <n v="155431.5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8.02 - Accesorios"/>
    <s v="(en blanco)"/>
    <s v="(en blanco)"/>
    <n v="1000000"/>
    <n v="656884.79"/>
    <n v="1000000"/>
    <n v="502040.4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9.01 - Productos y Utiles Varios  n.i.p"/>
    <s v="(en blanco)"/>
    <s v="(en blanco)"/>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9.04 - Productos y útiles de defensa y seguridad"/>
    <s v="(en blanco)"/>
    <s v="(en blanco)"/>
    <n v="1500000"/>
    <n v="226809.18"/>
    <n v="1500000"/>
    <n v="210882.78000000003"/>
  </r>
  <r>
    <s v="2023"/>
    <x v="0"/>
    <x v="0"/>
    <x v="1"/>
    <x v="1"/>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9.05 - Productos y útiles diversos"/>
    <s v="(en blanco)"/>
    <s v="(en blanco)"/>
    <n v="1000000"/>
    <n v="353309.3"/>
    <n v="1000000"/>
    <n v="252828.76"/>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123782970"/>
    <n v="110507697.5"/>
    <n v="120572970"/>
    <n v="11050769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41142000"/>
    <n v="38741000"/>
    <n v="42437000"/>
    <n v="38741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1977660"/>
    <n v="1355475"/>
    <n v="1472660"/>
    <n v="13554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4073052"/>
    <n v="13800569.199999999"/>
    <n v="13927681"/>
    <n v="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6000000"/>
    <n v="3551370"/>
    <n v="3560000"/>
    <n v="355137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1700000"/>
    <n v="593030.67999999993"/>
    <n v="603183"/>
    <n v="593030.6800000000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04 - Prima de transporte"/>
    <s v="(en blanco)"/>
    <s v="(en blanco)"/>
    <n v="6360000"/>
    <n v="5830000"/>
    <n v="6360000"/>
    <n v="5300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1974000"/>
    <n v="1699500"/>
    <n v="1854000"/>
    <n v="16995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13573052"/>
    <n v="7853275"/>
    <n v="7853977"/>
    <n v="78532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0"/>
    <n v="3734075"/>
    <n v="3734075"/>
    <n v="37340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14073052"/>
    <n v="13212708.359999999"/>
    <n v="13568052"/>
    <n v="13059208.359999999"/>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24444253"/>
    <n v="0"/>
    <n v="34266441"/>
    <n v="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1 - Bono escolar"/>
    <s v="(en blanco)"/>
    <s v="(en blanco)"/>
    <n v="4000000"/>
    <n v="3165000"/>
    <n v="3165000"/>
    <n v="3165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11771823"/>
    <n v="10635227.92"/>
    <n v="11631823"/>
    <n v="10635227.920000004"/>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11850088"/>
    <n v="10692896.73"/>
    <n v="11695088"/>
    <n v="10692896.730000004"/>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1697785"/>
    <n v="1556220.67"/>
    <n v="1717785"/>
    <n v="1556220.669999999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3000"/>
    <n v="11.46"/>
    <n v="3000"/>
    <n v="11.46"/>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2409000"/>
    <n v="1841855.7599999998"/>
    <n v="2234000"/>
    <n v="1841855.7599999998"/>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4.01 - Telefax y correos"/>
    <s v="(en blanco)"/>
    <s v="(en blanco)"/>
    <n v="48000"/>
    <n v="34237.399999999987"/>
    <n v="48000"/>
    <n v="34237.39999999998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2220000"/>
    <n v="2062027.2199999997"/>
    <n v="2520000"/>
    <n v="2062027.219999999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3000000"/>
    <n v="2276792.9699999997"/>
    <n v="2839000"/>
    <n v="2276792.969999999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60000"/>
    <n v="38960"/>
    <n v="60000"/>
    <n v="3896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60000"/>
    <n v="45528"/>
    <n v="60000"/>
    <n v="45528"/>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0000"/>
    <n v="0"/>
    <n v="20000"/>
    <n v="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2.01 - Impresión, encuadernación y rotulación"/>
    <s v="(en blanco)"/>
    <s v="(en blanco)"/>
    <n v="3657865"/>
    <n v="50586.6"/>
    <n v="157865"/>
    <n v="50586.6"/>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3850000"/>
    <n v="2885132.5"/>
    <n v="3500000"/>
    <n v="2885132.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2.01 - Fletes"/>
    <s v="(en blanco)"/>
    <s v="(en blanco)"/>
    <n v="0"/>
    <n v="10000"/>
    <n v="32000"/>
    <n v="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9.01 - Licencias Informáticas"/>
    <s v="(en blanco)"/>
    <s v="(en blanco)"/>
    <n v="3891342"/>
    <n v="252171.95"/>
    <n v="965842"/>
    <n v="252171.9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2.2.6.2.01 - Seguro de bienes muebles"/>
    <s v="(en blanco)"/>
    <s v="(en blanco)"/>
    <n v="1000000"/>
    <n v="1085034.04"/>
    <n v="1085100"/>
    <n v="1085034.04"/>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000000"/>
    <n v="2691182.3"/>
    <n v="2585000"/>
    <n v="2189539.5299999998"/>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40000"/>
    <n v="22140.07"/>
    <n v="40000"/>
    <n v="22140.0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60000"/>
    <n v="362996.2"/>
    <n v="694000"/>
    <n v="362996.2"/>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0"/>
    <n v="36000"/>
    <n v="36000"/>
    <n v="3600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2 - Servicios jurídicos"/>
    <s v="(en blanco)"/>
    <s v="(en blanco)"/>
    <n v="0"/>
    <n v="5900"/>
    <n v="10000"/>
    <n v="590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4 - Servicios de capacitación"/>
    <s v="(en blanco)"/>
    <s v="(en blanco)"/>
    <n v="0"/>
    <n v="102150"/>
    <n v="125000"/>
    <n v="10215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700000"/>
    <n v="849577.93"/>
    <n v="1050000"/>
    <n v="770104.7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00000"/>
    <n v="283335"/>
    <n v="100000"/>
    <n v="7758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1.01 - Otras contrataciones de servicios"/>
    <s v="(en blanco)"/>
    <s v="(en blanco)"/>
    <n v="0"/>
    <n v="176644"/>
    <n v="137000"/>
    <n v="156644"/>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2.01 - Servicios de alimentación"/>
    <s v="(en blanco)"/>
    <s v="(en blanco)"/>
    <n v="0"/>
    <n v="118472"/>
    <n v="120000"/>
    <n v="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2.03 - Servicios de Catering"/>
    <s v="(en blanco)"/>
    <s v="(en blanco)"/>
    <n v="0"/>
    <n v="0"/>
    <n v="2268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3000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1.01 - Alimentos y bebidas para personas"/>
    <s v="(en blanco)"/>
    <s v="(en blanco)"/>
    <n v="1270060"/>
    <n v="684609.16"/>
    <n v="1270060"/>
    <n v="649059.16"/>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3.03 - Productos forestales"/>
    <s v="(en blanco)"/>
    <s v="(en blanco)"/>
    <n v="0"/>
    <n v="180422"/>
    <n v="185000"/>
    <n v="157193.70000000001"/>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4.01 - Madera, corcho y sus manufacturas"/>
    <s v="(en blanco)"/>
    <s v="(en blanco)"/>
    <n v="0"/>
    <n v="2689.6"/>
    <n v="329000"/>
    <n v="2689.6"/>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2.01 - Acabados textiles"/>
    <s v="(en blanco)"/>
    <s v="(en blanco)"/>
    <n v="140360"/>
    <n v="49324"/>
    <n v="104960"/>
    <n v="4932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3.01 - Prendas y accesorios de vestir"/>
    <s v="(en blanco)"/>
    <s v="(en blanco)"/>
    <n v="0"/>
    <n v="35400"/>
    <n v="455400"/>
    <n v="354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99 - MULTIPROVINCIAL"/>
    <s v="2.3.2.3.01 - Prendas y accesorios de vestir"/>
    <s v="(en blanco)"/>
    <s v="(en blanco)"/>
    <n v="0"/>
    <n v="0"/>
    <n v="422481"/>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1.01 - Papel de escritorio"/>
    <s v="(en blanco)"/>
    <s v="(en blanco)"/>
    <n v="2475"/>
    <n v="1475"/>
    <n v="2475"/>
    <n v="147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2.01 - Papel y cartón"/>
    <s v="(en blanco)"/>
    <s v="(en blanco)"/>
    <n v="1564886"/>
    <n v="656823.4"/>
    <n v="994886"/>
    <n v="656823.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3.01 - Productos de artes gráficas"/>
    <s v="(en blanco)"/>
    <s v="(en blanco)"/>
    <n v="88000"/>
    <n v="49099.8"/>
    <n v="88000"/>
    <n v="49099.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4.01 - Libros, revistas y periódicos"/>
    <s v="(en blanco)"/>
    <s v="(en blanco)"/>
    <n v="15000"/>
    <n v="14300"/>
    <n v="15000"/>
    <n v="143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3.01 - Llantas y neumáticos"/>
    <s v="(en blanco)"/>
    <s v="(en blanco)"/>
    <n v="0"/>
    <n v="38968.32"/>
    <n v="230000"/>
    <n v="38968.32"/>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4.01 - Artículos de caucho"/>
    <s v="(en blanco)"/>
    <s v="(en blanco)"/>
    <n v="4668"/>
    <n v="0"/>
    <n v="4668"/>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5.01 - Plástico"/>
    <s v="(en blanco)"/>
    <s v="(en blanco)"/>
    <n v="19250"/>
    <n v="0"/>
    <n v="1925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1 - Productos de cemento"/>
    <s v="(en blanco)"/>
    <s v="(en blanco)"/>
    <n v="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4 - Productos de yeso"/>
    <s v="(en blanco)"/>
    <s v="(en blanco)"/>
    <n v="0"/>
    <n v="36619.129999999997"/>
    <n v="25000"/>
    <n v="36619.129999999997"/>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5 - Productos de arcilla y derivados"/>
    <s v="(en blanco)"/>
    <s v="(en blanco)"/>
    <n v="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1 - Productos de vidrio"/>
    <s v="(en blanco)"/>
    <s v="(en blanco)"/>
    <n v="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2 - Productos de loza"/>
    <s v="(en blanco)"/>
    <s v="(en blanco)"/>
    <n v="0"/>
    <n v="0"/>
    <n v="1600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4 - Herramientas menores"/>
    <s v="(en blanco)"/>
    <s v="(en blanco)"/>
    <n v="0"/>
    <n v="34103.56"/>
    <n v="80000"/>
    <n v="34103.519999999997"/>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6 - Productos metálicos"/>
    <s v="(en blanco)"/>
    <s v="(en blanco)"/>
    <n v="0"/>
    <n v="76955.08"/>
    <n v="93000"/>
    <n v="76955.0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6 - Productos abrasivos"/>
    <s v="(en blanco)"/>
    <s v="(en blanco)"/>
    <n v="0"/>
    <n v="354.35"/>
    <n v="1000"/>
    <n v="354.3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0"/>
    <n v="18450.060000000001"/>
    <n v="15500"/>
    <n v="167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0"/>
    <n v="0"/>
    <n v="3344"/>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0"/>
    <n v="263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1.02 - Gasoil"/>
    <s v="(en blanco)"/>
    <s v="(en blanco)"/>
    <n v="5000000"/>
    <n v="4150000"/>
    <n v="5000000"/>
    <n v="41500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3 - Productos químicos de uso personal y de laboratorios"/>
    <s v="(en blanco)"/>
    <s v="(en blanco)"/>
    <n v="117040"/>
    <n v="35116.800000000003"/>
    <n v="117040"/>
    <n v="35116.800000000003"/>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5 - Insecticidas, fumigantes y otros"/>
    <s v="(en blanco)"/>
    <s v="(en blanco)"/>
    <n v="11000"/>
    <n v="12331"/>
    <n v="79000"/>
    <n v="12331"/>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5675.59"/>
    <n v="20000"/>
    <n v="15675.59"/>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99 - Otros productos químicos y conexos"/>
    <s v="(en blanco)"/>
    <s v="(en blanco)"/>
    <n v="40150"/>
    <n v="60563.5"/>
    <n v="40150"/>
    <n v="60563.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0"/>
    <n v="0"/>
    <n v="461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0"/>
    <n v="3916"/>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1.01 - Útiles y materiales de limpieza e higiene"/>
    <s v="(en blanco)"/>
    <s v="(en blanco)"/>
    <n v="336754"/>
    <n v="626390.0199999999"/>
    <n v="1747754"/>
    <n v="626390.02"/>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2.01 - Útiles  y materiales de escritorio, oficina e informática"/>
    <s v="(en blanco)"/>
    <s v="(en blanco)"/>
    <n v="1861060"/>
    <n v="1204342.32"/>
    <n v="1379060"/>
    <n v="1063214.32"/>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3.01 - Útiles menores médico, quirúrgicos o de laboratorio"/>
    <s v="(en blanco)"/>
    <s v="(en blanco)"/>
    <n v="134640"/>
    <n v="0"/>
    <n v="13464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4.01 - Útiles destinados a actividades deportivas, culturales y recreativas"/>
    <s v="(en blanco)"/>
    <s v="(en blanco)"/>
    <n v="4620"/>
    <n v="6202.08"/>
    <n v="4620"/>
    <n v="6202.0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5.01 - Útiles de cocina y comedor"/>
    <s v="(en blanco)"/>
    <s v="(en blanco)"/>
    <n v="314600"/>
    <n v="271591.56"/>
    <n v="314600"/>
    <n v="270866.1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6.01 - Productos eléctricos y afines"/>
    <s v="(en blanco)"/>
    <s v="(en blanco)"/>
    <n v="49605"/>
    <n v="477637.49"/>
    <n v="249605"/>
    <n v="215942.2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8.01 - Repuestos"/>
    <s v="(en blanco)"/>
    <s v="(en blanco)"/>
    <n v="0"/>
    <n v="265583.43"/>
    <n v="10000"/>
    <n v="231422.2299999999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8.02 - Accesorios"/>
    <s v="(en blanco)"/>
    <s v="(en blanco)"/>
    <n v="3168"/>
    <n v="98460.05"/>
    <n v="3168"/>
    <n v="72284.53999999999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1 - Productos y Utiles Varios  n.i.p"/>
    <s v="(en blanco)"/>
    <s v="(en blanco)"/>
    <n v="1375"/>
    <n v="3455.04"/>
    <n v="1375"/>
    <n v="3455.0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4 - Productos y útiles de defensa y seguridad"/>
    <s v="(en blanco)"/>
    <s v="(en blanco)"/>
    <n v="51150"/>
    <n v="53288.800000000003"/>
    <n v="51150"/>
    <n v="53288.800000000003"/>
  </r>
  <r>
    <s v="2023"/>
    <x v="0"/>
    <x v="0"/>
    <x v="1"/>
    <x v="1"/>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5 - Productos y útiles diversos"/>
    <s v="(en blanco)"/>
    <s v="(en blanco)"/>
    <n v="0"/>
    <n v="38035.24"/>
    <n v="100000"/>
    <n v="38035.2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244200000"/>
    <n v="197938652.50999996"/>
    <n v="252200000"/>
    <n v="197938652.50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0"/>
    <n v="1480000"/>
    <n v="2450000"/>
    <n v="148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2.06 - Jornales"/>
    <s v="(en blanco)"/>
    <s v="(en blanco)"/>
    <n v="0"/>
    <n v="13835000"/>
    <n v="14735000"/>
    <n v="13835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239518000"/>
    <n v="130290499.98999999"/>
    <n v="187226895"/>
    <n v="130290499.98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1440000"/>
    <n v="824753.07999999984"/>
    <n v="1440000"/>
    <n v="824753.0800000000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31400000"/>
    <n v="0"/>
    <n v="314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5500000"/>
    <n v="2233900"/>
    <n v="5500000"/>
    <n v="22339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5500000"/>
    <n v="4721918.1900000013"/>
    <n v="6500000"/>
    <n v="4721918.189999999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99 - MULTIPROVINCIAL"/>
    <s v="2.1.1.2.08 - Empleados temporales"/>
    <s v="(en blanco)"/>
    <s v="(en blanco)"/>
    <n v="0"/>
    <n v="1960000"/>
    <n v="4167697"/>
    <n v="196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99 - MULTIPROVINCIAL"/>
    <s v="2.1.1.4.01 - Sueldo Anual No. 13"/>
    <s v="(en blanco)"/>
    <s v="(en blanco)"/>
    <n v="0"/>
    <n v="0"/>
    <n v="3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99 - MULTIPROVINCIAL"/>
    <s v="2.1.1.5.04 - Proporción de vacaciones no disfrutadas"/>
    <s v="(en blanco)"/>
    <s v="(en blanco)"/>
    <n v="0"/>
    <n v="32302.720000000001"/>
    <n v="32303"/>
    <n v="32302.72000000000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38000000"/>
    <n v="53941870"/>
    <n v="67806105"/>
    <n v="5394187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25800000"/>
    <n v="17408587.089999996"/>
    <n v="18282700"/>
    <n v="17408587.0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08 - Compensaciones especiales"/>
    <s v="(en blanco)"/>
    <s v="(en blanco)"/>
    <n v="2476500"/>
    <n v="0"/>
    <n v="1476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0"/>
    <n v="7516438.1400000006"/>
    <n v="7517300"/>
    <n v="7516438.140000000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28074000"/>
    <n v="29920753.129999999"/>
    <n v="30274000"/>
    <n v="29920753.12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14 - Compensación especial al personal militar"/>
    <s v="(en blanco)"/>
    <s v="(en blanco)"/>
    <n v="3800000"/>
    <n v="0"/>
    <n v="38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72000000"/>
    <n v="0"/>
    <n v="720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99 - MULTIPROVINCIAL"/>
    <s v="2.1.2.2.06 - Incentivo por Rendimiento Individual"/>
    <s v="(en blanco)"/>
    <s v="(en blanco)"/>
    <n v="0"/>
    <n v="150000"/>
    <n v="350000"/>
    <n v="15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99 - MULTIPROVINCIAL"/>
    <s v="2.1.2.2.10 - Compensación por cumplimiento de indicadores del MAP"/>
    <s v="(en blanco)"/>
    <s v="(en blanco)"/>
    <n v="0"/>
    <n v="0"/>
    <n v="3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99 - MULTIPROVINCIAL"/>
    <s v="2.1.2.2.15 - Compensación extraordinaria anual"/>
    <s v="(en blanco)"/>
    <s v="(en blanco)"/>
    <n v="0"/>
    <n v="0"/>
    <n v="87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1000000"/>
    <n v="371276.09"/>
    <n v="1000000"/>
    <n v="371276.089999999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1 - Bono escolar"/>
    <s v="(en blanco)"/>
    <s v="(en blanco)"/>
    <n v="10000000"/>
    <n v="8338640"/>
    <n v="10000000"/>
    <n v="83386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70 - DONACION EXTERNA"/>
    <s v="99 - MULTIPROVINCIAL"/>
    <s v="2.1.4.2.01 - Bono escolar"/>
    <s v="(en blanco)"/>
    <s v="(en blanco)"/>
    <n v="0"/>
    <n v="0"/>
    <n v="2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27082000"/>
    <n v="23163824.449999984"/>
    <n v="28582000"/>
    <n v="23163824.44999999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27186000"/>
    <n v="23506053.359999999"/>
    <n v="28986000"/>
    <n v="23506053.36000001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4390000"/>
    <n v="3220895.7600000007"/>
    <n v="4190000"/>
    <n v="3220895.7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1.01 - Contribuciones al seguro de salud"/>
    <s v="(en blanco)"/>
    <s v="(en blanco)"/>
    <n v="0"/>
    <n v="138964"/>
    <n v="299000"/>
    <n v="13896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2.01 - Contribuciones al seguro de pensiones"/>
    <s v="(en blanco)"/>
    <s v="(en blanco)"/>
    <n v="0"/>
    <n v="139160"/>
    <n v="299000"/>
    <n v="1391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3.01 - Contribuciones al seguro de riesgo laboral"/>
    <s v="(en blanco)"/>
    <s v="(en blanco)"/>
    <n v="0"/>
    <n v="21560"/>
    <n v="51000"/>
    <n v="215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2160000"/>
    <n v="1886504.04"/>
    <n v="2546000"/>
    <n v="1886504.0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3000000"/>
    <n v="2620146.4900000002"/>
    <n v="3345000"/>
    <n v="2620146.49000000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5600000"/>
    <n v="3869564.2599999993"/>
    <n v="5600000"/>
    <n v="3869564.259999999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50000"/>
    <n v="36498.800000000003"/>
    <n v="50000"/>
    <n v="36498.80000000000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50000"/>
    <n v="32244"/>
    <n v="50000"/>
    <n v="322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2.2.1.4.01 - Telefax y correos"/>
    <s v="(en blanco)"/>
    <s v="(en blanco)"/>
    <n v="13658998"/>
    <n v="0"/>
    <n v="27108"/>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2.2.1.8.01 - Recolección de residuos"/>
    <s v="(en blanco)"/>
    <s v="(en blanco)"/>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0"/>
    <n v="999996.9"/>
    <n v="10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0"/>
    <n v="219244"/>
    <n v="219244"/>
    <n v="2192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1.01 - Publicidad y propaganda"/>
    <s v="(en blanco)"/>
    <s v="(en blanco)"/>
    <n v="0"/>
    <n v="0"/>
    <n v="2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1.03 - Publicaciones de avisos oficiales"/>
    <s v="(en blanco)"/>
    <s v="(en blanco)"/>
    <n v="2349200"/>
    <n v="1421102.0899999999"/>
    <n v="2349200"/>
    <n v="1421102.08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2.2.2.2.01 - Impresión, encuadernación y rotulación"/>
    <s v="(en blanco)"/>
    <s v="(en blanco)"/>
    <n v="1200000"/>
    <n v="410986.27"/>
    <n v="700000"/>
    <n v="301231.2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1.03 - Publicaciones de avisos oficiales"/>
    <s v="(en blanco)"/>
    <s v="(en blanco)"/>
    <n v="0"/>
    <n v="152662.5"/>
    <n v="153000"/>
    <n v="152662.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2.2.3.1.01 - Viáticos dentro del país"/>
    <s v="(en blanco)"/>
    <s v="(en blanco)"/>
    <n v="5000000"/>
    <n v="3037328.4299999997"/>
    <n v="8193778"/>
    <n v="3037328.42999999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70 - DONACION EXTERNA"/>
    <s v="99 - MULTIPROVINCIAL"/>
    <s v="2.2.3.1.01 - Viáticos dentro del país"/>
    <s v="(en blanco)"/>
    <s v="(en blanco)"/>
    <n v="0"/>
    <n v="244200"/>
    <n v="1166880"/>
    <n v="2442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1.01 - Pasajes y gastos de transporte"/>
    <s v="(en blanco)"/>
    <s v="(en blanco)"/>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2.01 - Fletes"/>
    <s v="(en blanco)"/>
    <s v="(en blanco)"/>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2.2.4.4.01 - Peaje"/>
    <s v="(en blanco)"/>
    <s v="(en blanco)"/>
    <n v="400000"/>
    <n v="27760"/>
    <n v="65000"/>
    <n v="277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6840619"/>
    <n v="1130000"/>
    <n v="1295505"/>
    <n v="35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0"/>
    <n v="193520"/>
    <n v="19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400000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500000"/>
    <n v="0"/>
    <n v="5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0"/>
    <n v="672457.5"/>
    <n v="3202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4.01 - Alquileres de equipos de transporte, tracción y elevación"/>
    <s v="(en blanco)"/>
    <s v="(en blanco)"/>
    <n v="1100000"/>
    <n v="0"/>
    <n v="44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99 - MULTIPROVINCIAL"/>
    <s v="2.2.5.8.01 - Otros alquileres y arrendamientos por derechos de usos"/>
    <s v="(en blanco)"/>
    <s v="(en blanco)"/>
    <n v="50000"/>
    <n v="4720"/>
    <n v="50000"/>
    <n v="472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7260000"/>
    <n v="6077382.5800000001"/>
    <n v="8339500"/>
    <n v="6077382.580000000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2.2.6.2.01 - Seguro de bienes muebles"/>
    <s v="(en blanco)"/>
    <s v="(en blanco)"/>
    <n v="3500000"/>
    <n v="307952.70999999996"/>
    <n v="4175000"/>
    <n v="307952.7099999999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3399.99"/>
    <n v="10000"/>
    <n v="33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1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300000"/>
    <n v="246266"/>
    <n v="300000"/>
    <n v="12944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
    <n v="700394.12"/>
    <n v="1200000"/>
    <n v="352681.6300000000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
    <n v="142780"/>
    <n v="85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1035000"/>
    <n v="335799.68"/>
    <n v="1035000"/>
    <n v="335799.6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0"/>
    <n v="0"/>
    <n v="2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0"/>
    <n v="198640"/>
    <n v="400000"/>
    <n v="1986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2500000"/>
    <n v="496000"/>
    <n v="905860"/>
    <n v="296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0"/>
    <n v="0"/>
    <n v="36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2000000"/>
    <n v="638180"/>
    <n v="1100000"/>
    <n v="63818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2.01 - Comisiones y gastos"/>
    <s v="(en blanco)"/>
    <s v="(en blanco)"/>
    <n v="100000"/>
    <n v="7614.16"/>
    <n v="40000"/>
    <n v="7614.1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4.01 - Servicios funerarios y gastos conexos"/>
    <s v="(en blanco)"/>
    <s v="(en blanco)"/>
    <n v="5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5.02 - Lavandería"/>
    <s v="(en blanco)"/>
    <s v="(en blanco)"/>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5.03 - Limpieza e higiene"/>
    <s v="(en blanco)"/>
    <s v="(en blanco)"/>
    <n v="10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2 - Servicios jurídicos"/>
    <s v="(en blanco)"/>
    <s v="(en blanco)"/>
    <n v="50000"/>
    <n v="67500"/>
    <n v="50000"/>
    <n v="675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7.06 - Otros servicios técnicos profesionales"/>
    <s v="(en blanco)"/>
    <s v="(en blanco)"/>
    <n v="209998"/>
    <n v="0"/>
    <n v="49998"/>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8.01 - Impuestos"/>
    <s v="(en blanco)"/>
    <s v="(en blanco)"/>
    <n v="150000"/>
    <n v="1300"/>
    <n v="43000"/>
    <n v="13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0"/>
    <n v="0"/>
    <n v="828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3000000"/>
    <n v="1928485.8"/>
    <n v="7552948"/>
    <n v="41525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865497"/>
    <n v="1173760.96"/>
    <n v="1865497"/>
    <n v="543817.4399999999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2.2.9.1.01 - Otras contrataciones de servicios"/>
    <s v="(en blanco)"/>
    <s v="(en blanco)"/>
    <n v="0"/>
    <n v="205000"/>
    <n v="205000"/>
    <n v="205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1.01 - Alimentos y bebidas para personas"/>
    <s v="(en blanco)"/>
    <s v="(en blanco)"/>
    <n v="731960"/>
    <n v="732334.63"/>
    <n v="1216960"/>
    <n v="641294.6300000001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3.03 - Productos forestales"/>
    <s v="(en blanco)"/>
    <s v="(en blanco)"/>
    <n v="150000"/>
    <n v="336921.64"/>
    <n v="368000"/>
    <n v="143401.5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2.3.1.4.01 - Madera, corcho y sus manufacturas"/>
    <s v="(en blanco)"/>
    <s v="(en blanco)"/>
    <n v="100000"/>
    <n v="940"/>
    <n v="40000"/>
    <n v="9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194818"/>
    <n v="764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3000000"/>
    <n v="0"/>
    <n v="4397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0"/>
    <n v="286183.03999999998"/>
    <n v="314184"/>
    <n v="286183.03999999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1.01 - Hilados, fibras, telas y útiles de costura"/>
    <s v="(en blanco)"/>
    <s v="(en blanco)"/>
    <n v="100000"/>
    <n v="1650"/>
    <n v="190000"/>
    <n v="165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2.01 - Acabados textiles"/>
    <s v="(en blanco)"/>
    <s v="(en blanco)"/>
    <n v="100000"/>
    <n v="82010"/>
    <n v="100000"/>
    <n v="8201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2.3.2.3.01 - Prendas y accesorios de vestir"/>
    <s v="(en blanco)"/>
    <s v="(en blanco)"/>
    <n v="0"/>
    <n v="0"/>
    <n v="7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0"/>
    <n v="17767.259999999998"/>
    <n v="10017768"/>
    <n v="17767.259999999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0"/>
    <n v="148902"/>
    <n v="163902"/>
    <n v="1489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0"/>
    <n v="566400"/>
    <n v="566400"/>
    <n v="5664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1.01 - Papel de escritorio"/>
    <s v="(en blanco)"/>
    <s v="(en blanco)"/>
    <n v="1200000"/>
    <n v="408228.92000000004"/>
    <n v="850000"/>
    <n v="408228.9200000000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2.01 - Papel y cartón"/>
    <s v="(en blanco)"/>
    <s v="(en blanco)"/>
    <n v="640000"/>
    <n v="841810.50000000012"/>
    <n v="1245000"/>
    <n v="841810.5000000001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3.01 - Productos de artes gráficas"/>
    <s v="(en blanco)"/>
    <s v="(en blanco)"/>
    <n v="100000"/>
    <n v="0"/>
    <n v="16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4.01 - Libros, revistas y periódicos"/>
    <s v="(en blanco)"/>
    <s v="(en blanco)"/>
    <n v="100000"/>
    <n v="743.4"/>
    <n v="40000"/>
    <n v="743.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2.3.3.6.01 - Especies timbrados y valoradas"/>
    <s v="(en blanco)"/>
    <s v="(en blanco)"/>
    <n v="100000"/>
    <n v="11151"/>
    <n v="40000"/>
    <n v="1115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2.3.4.1.01 - Productos medicinales para uso humano"/>
    <s v="(en blanco)"/>
    <s v="(en blanco)"/>
    <n v="592620"/>
    <n v="0"/>
    <n v="4262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3.01 - Llantas y neumáticos"/>
    <s v="(en blanco)"/>
    <s v="(en blanco)"/>
    <n v="500000"/>
    <n v="894376.73"/>
    <n v="1020000"/>
    <n v="470431.2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4.01 - Artículos de caucho"/>
    <s v="(en blanco)"/>
    <s v="(en blanco)"/>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2.3.5.5.01 - Plástico"/>
    <s v="(en blanco)"/>
    <s v="(en blanco)"/>
    <n v="400000"/>
    <n v="69691.47"/>
    <n v="300000"/>
    <n v="69691.4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0"/>
    <n v="3717"/>
    <n v="3720"/>
    <n v="371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1 - Productos de cemento"/>
    <s v="(en blanco)"/>
    <s v="(en blanco)"/>
    <n v="200000"/>
    <n v="944"/>
    <n v="50000"/>
    <n v="9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2 - Productos de cal"/>
    <s v="(en blanco)"/>
    <s v="(en blanco)"/>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1.05 - Productos de arcilla y derivados"/>
    <s v="(en blanco)"/>
    <s v="(en blanco)"/>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2.01 - Productos de vidrio"/>
    <s v="(en blanco)"/>
    <s v="(en blanco)"/>
    <n v="100000"/>
    <n v="270"/>
    <n v="40000"/>
    <n v="27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4 - Herramientas menores"/>
    <s v="(en blanco)"/>
    <s v="(en blanco)"/>
    <n v="300000"/>
    <n v="74738.84"/>
    <n v="150000"/>
    <n v="74738.8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3.06 - Productos metálicos"/>
    <s v="(en blanco)"/>
    <s v="(en blanco)"/>
    <n v="300000"/>
    <n v="52282.799999999996"/>
    <n v="260000"/>
    <n v="52282.79999999999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5 - Productos aislantes"/>
    <s v="(en blanco)"/>
    <s v="(en blanco)"/>
    <n v="200000"/>
    <n v="0"/>
    <n v="2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2.3.6.4.06 - Productos abrasivos"/>
    <s v="(en blanco)"/>
    <s v="(en blanco)"/>
    <n v="2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99 - MULTIPROVINCIAL"/>
    <s v="2.3.6.1.01 - Productos de cemento"/>
    <s v="(en blanco)"/>
    <s v="(en blanco)"/>
    <n v="0"/>
    <n v="1987.12"/>
    <n v="7745"/>
    <n v="1987.1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99 - MULTIPROVINCIAL"/>
    <s v="2.3.6.3.04 - Herramientas menores"/>
    <s v="(en blanco)"/>
    <s v="(en blanco)"/>
    <n v="0"/>
    <n v="4794.34"/>
    <n v="5800"/>
    <n v="4794.3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99 - MULTIPROVINCIAL"/>
    <s v="2.3.6.3.06 - Productos metálicos"/>
    <s v="(en blanco)"/>
    <s v="(en blanco)"/>
    <n v="0"/>
    <n v="11691.44"/>
    <n v="18950"/>
    <n v="11691.4399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0300000"/>
    <n v="10299000"/>
    <n v="10300000"/>
    <n v="80742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5700000"/>
    <n v="5699200"/>
    <n v="5700000"/>
    <n v="43744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1.04 - Gas GLP"/>
    <s v="(en blanco)"/>
    <s v="(en blanco)"/>
    <n v="58800"/>
    <n v="11500"/>
    <n v="58800"/>
    <n v="115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1.05 - Aceites y grasas"/>
    <s v="(en blanco)"/>
    <s v="(en blanco)"/>
    <n v="200000"/>
    <n v="53790.14"/>
    <n v="200000"/>
    <n v="53790.1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1.06 - Lubricantes"/>
    <s v="(en blanco)"/>
    <s v="(en blanco)"/>
    <n v="200000"/>
    <n v="18887.28"/>
    <n v="200000"/>
    <n v="18887.2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3 - Productos químicos de uso personal y de laboratorios"/>
    <s v="(en blanco)"/>
    <s v="(en blanco)"/>
    <n v="200000"/>
    <n v="0"/>
    <n v="1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100571.3"/>
    <n v="200000"/>
    <n v="100571.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07 - Productos químicos para saneamiento de las aguas"/>
    <s v="(en blanco)"/>
    <s v="(en blanco)"/>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2.3.7.2.99 - Otros productos químicos y conexos"/>
    <s v="(en blanco)"/>
    <s v="(en blanco)"/>
    <n v="100000"/>
    <n v="28355.4"/>
    <n v="100000"/>
    <n v="28355.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2.3.7.1.01 - Gasolina"/>
    <s v="(en blanco)"/>
    <s v="(en blanco)"/>
    <n v="0"/>
    <n v="2000000"/>
    <n v="2343510"/>
    <n v="200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2.3.7.2.06 - Pinturas, lacas, barnices, diluyentes y absorbentes para pinturas"/>
    <s v="(en blanco)"/>
    <s v="(en blanco)"/>
    <n v="0"/>
    <n v="3186"/>
    <n v="3200"/>
    <n v="318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500000"/>
    <n v="1272483.8700000001"/>
    <n v="2582236"/>
    <n v="1270043.38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0"/>
    <n v="162550.96"/>
    <n v="163100"/>
    <n v="36838.1299999999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6216.35"/>
    <n v="14000"/>
    <n v="6216.3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70156.490000000005"/>
    <n v="76500"/>
    <n v="667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1440000"/>
    <n v="0"/>
    <n v="107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102861.78"/>
    <n v="102862"/>
    <n v="102861.77"/>
  </r>
  <r>
    <s v="2023"/>
    <x v="0"/>
    <x v="0"/>
    <x v="1"/>
    <x v="1"/>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450760"/>
    <n v="5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1.01 - Útiles y materiales de limpieza e higiene"/>
    <s v="(en blanco)"/>
    <s v="(en blanco)"/>
    <n v="800000"/>
    <n v="68565.08"/>
    <n v="266222"/>
    <n v="68565.0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2.01 - Útiles  y materiales de escritorio, oficina e informática"/>
    <s v="(en blanco)"/>
    <s v="(en blanco)"/>
    <n v="1700000"/>
    <n v="991645.02"/>
    <n v="1320000"/>
    <n v="524370.4200000000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2.02 - Útiles y materiales  escolares y de enseñanzas"/>
    <s v="(en blanco)"/>
    <s v="(en blanco)"/>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3.01 - Útiles menores médico, quirúrgicos o de laboratorio"/>
    <s v="(en blanco)"/>
    <s v="(en blanco)"/>
    <n v="161960"/>
    <n v="0"/>
    <n v="16196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4.01 - Útiles destinados a actividades deportivas, culturales y recreativas"/>
    <s v="(en blanco)"/>
    <s v="(en blanco)"/>
    <n v="0"/>
    <n v="887950"/>
    <n v="900000"/>
    <n v="88795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5.01 - Útiles de cocina y comedor"/>
    <s v="(en blanco)"/>
    <s v="(en blanco)"/>
    <n v="100000"/>
    <n v="451303.79000000004"/>
    <n v="995000"/>
    <n v="451303.7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6.01 - Productos eléctricos y afines"/>
    <s v="(en blanco)"/>
    <s v="(en blanco)"/>
    <n v="600000"/>
    <n v="736223.65"/>
    <n v="1027000"/>
    <n v="368702.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8.01 - Repuestos"/>
    <s v="(en blanco)"/>
    <s v="(en blanco)"/>
    <n v="536590"/>
    <n v="287865.71999999997"/>
    <n v="536590"/>
    <n v="287865.719999999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1 - Productos y Utiles Varios  n.i.p"/>
    <s v="(en blanco)"/>
    <s v="(en blanco)"/>
    <n v="100000"/>
    <n v="400211.75"/>
    <n v="770000"/>
    <n v="69752.7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4 - Productos y útiles de defensa y seguridad"/>
    <s v="(en blanco)"/>
    <s v="(en blanco)"/>
    <n v="604000"/>
    <n v="207284.62"/>
    <n v="1704000"/>
    <n v="178964.62"/>
  </r>
  <r>
    <s v="2023"/>
    <x v="0"/>
    <x v="0"/>
    <x v="1"/>
    <x v="1"/>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2.3.9.9.05 - Productos y útiles diversos"/>
    <s v="(en blanco)"/>
    <s v="(en blanco)"/>
    <n v="0"/>
    <n v="1016102.13"/>
    <n v="1093500"/>
    <n v="985113.5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99 - MULTIPROVINCIAL"/>
    <s v="2.3.9.1.01 - Útiles y materiales de limpieza e higiene"/>
    <s v="(en blanco)"/>
    <s v="(en blanco)"/>
    <n v="0"/>
    <n v="0"/>
    <n v="3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99 - MULTIPROVINCIAL"/>
    <s v="2.3.9.8.01 - Repuestos"/>
    <s v="(en blanco)"/>
    <s v="(en blanco)"/>
    <n v="0"/>
    <n v="460.2"/>
    <n v="1000"/>
    <n v="46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99 - MULTIPROVINCIAL"/>
    <s v="2.3.9.9.04 - Productos y útiles de defensa y seguridad"/>
    <s v="(en blanco)"/>
    <s v="(en blanco)"/>
    <n v="0"/>
    <n v="2919.32"/>
    <n v="4500"/>
    <n v="2919.3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115013289"/>
    <n v="105989886.07000001"/>
    <n v="110064819.38"/>
    <n v="89064274.06999999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2.03 - Suplencias"/>
    <s v="(en blanco)"/>
    <s v="(en blanco)"/>
    <n v="0"/>
    <n v="2452000"/>
    <n v="2452000"/>
    <n v="186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780000"/>
    <n v="875000"/>
    <n v="1065000"/>
    <n v="73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41696000"/>
    <n v="150335820.19"/>
    <n v="145583486.80000001"/>
    <n v="123417570.189999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2199500"/>
    <n v="2393500"/>
    <n v="15219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0"/>
    <n v="1684000"/>
    <n v="2353000"/>
    <n v="1476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2367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22238171"/>
    <n v="22379677"/>
    <n v="23217665.319999997"/>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4330000"/>
    <n v="198000"/>
    <n v="1454554.29"/>
    <n v="198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3474781"/>
    <n v="2440516.85"/>
    <n v="2255718.44"/>
    <n v="2424019.3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5238000"/>
    <n v="5646650"/>
    <n v="4300000"/>
    <n v="469935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19231941"/>
    <n v="16702774.109999999"/>
    <n v="16702775.089999998"/>
    <n v="16702774.10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2300500"/>
    <n v="2325500"/>
    <n v="2390500"/>
    <n v="23255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21652471"/>
    <n v="22692954.18"/>
    <n v="22843331.939999998"/>
    <n v="22215881.93000000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54972352"/>
    <n v="0"/>
    <n v="57027013.789999999"/>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0"/>
    <n v="28704"/>
    <n v="100000"/>
    <n v="2870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1 - Bono escolar"/>
    <s v="(en blanco)"/>
    <s v="(en blanco)"/>
    <n v="8840000"/>
    <n v="5980755.629999999"/>
    <n v="7891799.1600000011"/>
    <n v="5980755.62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18126563"/>
    <n v="18376694.770000003"/>
    <n v="18777717.490000002"/>
    <n v="15296211.45000000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17540499"/>
    <n v="18626230.509999994"/>
    <n v="19000230.129999999"/>
    <n v="15489185.41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2307597"/>
    <n v="2278914.9900000002"/>
    <n v="2513258.17"/>
    <n v="1889652.349999999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51600"/>
    <n v="295141.34000000003"/>
    <n v="51600"/>
    <n v="46581.10000000000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1218303"/>
    <n v="838361.06"/>
    <n v="1191200"/>
    <n v="668453.5899999998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4.01 - Telefax y correos"/>
    <s v="(en blanco)"/>
    <s v="(en blanco)"/>
    <n v="13200"/>
    <n v="0"/>
    <n v="132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7014000"/>
    <n v="7019406"/>
    <n v="6984000"/>
    <n v="5850340.95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4560000"/>
    <n v="4302949"/>
    <n v="4560000"/>
    <n v="3905402.90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54000"/>
    <n v="49128"/>
    <n v="249128"/>
    <n v="4565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42000"/>
    <n v="116928"/>
    <n v="42000"/>
    <n v="3988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526149"/>
    <n v="467940.86"/>
    <n v="97294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2 - Promoción y patrocinio"/>
    <s v="(en blanco)"/>
    <s v="(en blanco)"/>
    <n v="150000"/>
    <n v="0"/>
    <n v="106594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500000"/>
    <n v="75962.899999999994"/>
    <n v="75963"/>
    <n v="75962.89999999999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120923"/>
    <n v="295212.40000000002"/>
    <n v="395212.39999999991"/>
    <n v="295212.4000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1.02 - Promoción y patrocinio"/>
    <s v="(en blanco)"/>
    <s v="(en blanco)"/>
    <n v="0"/>
    <n v="0"/>
    <n v="17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1.03 - Publicaciones de avisos oficiales"/>
    <s v="(en blanco)"/>
    <s v="(en blanco)"/>
    <n v="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2.01 - Impresión, encuadernación y rotulación"/>
    <s v="(en blanco)"/>
    <s v="(en blanco)"/>
    <n v="0"/>
    <n v="140420"/>
    <n v="260420"/>
    <n v="14042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520000"/>
    <n v="715000"/>
    <n v="970000"/>
    <n v="71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676300"/>
    <n v="1602661.9700000002"/>
    <n v="1803961.9699999997"/>
    <n v="1602661.970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70 - DONACION EXTERNA"/>
    <s v="99 - MULTIPROVINCIAL"/>
    <s v="2.2.3.1.01 - Viáticos dentro del país"/>
    <s v="(en blanco)"/>
    <s v="(en blanco)"/>
    <n v="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70 - DONACION EXTERNA"/>
    <s v="99 - MULTIPROVINCIAL"/>
    <s v="2.2.3.2.01 - Viaticos fuera del país"/>
    <s v="(en blanco)"/>
    <s v="(en blanco)"/>
    <n v="0"/>
    <n v="0"/>
    <n v="2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297000"/>
    <n v="863683.01"/>
    <n v="1097683.01"/>
    <n v="863682.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150000"/>
    <n v="0"/>
    <n v="5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70 - DONACION EXTERNA"/>
    <s v="99 - MULTIPROVINCIAL"/>
    <s v="2.2.4.1.01 - Pasajes y gastos de transporte"/>
    <s v="(en blanco)"/>
    <s v="(en blanco)"/>
    <n v="0"/>
    <n v="70400"/>
    <n v="240000"/>
    <n v="40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2100000"/>
    <n v="2311426"/>
    <n v="2484488.5099999998"/>
    <n v="197389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7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2.02 - Alquileres de equipos eléctricos"/>
    <s v="(en blanco)"/>
    <s v="(en blanco)"/>
    <n v="0"/>
    <n v="49002.13"/>
    <n v="5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0"/>
    <n v="625080"/>
    <n v="2311020.67"/>
    <n v="296607.0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48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200000"/>
    <n v="100060.02"/>
    <n v="247560.02"/>
    <n v="10003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2617504"/>
    <n v="6319940.4000000004"/>
    <n v="6199932.4799999995"/>
    <n v="1585447.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99 - MULTIPROVINCIAL"/>
    <s v="2.2.5.1.01 - Alquileres y rentas de edificaciones y locales"/>
    <s v="(en blanco)"/>
    <s v="(en blanco)"/>
    <n v="0"/>
    <n v="498166.11"/>
    <n v="529891.11"/>
    <n v="309366.1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99 - MULTIPROVINCIAL"/>
    <s v="2.2.5.1.02 - Hospedaje"/>
    <s v="(en blanco)"/>
    <s v="(en blanco)"/>
    <n v="0"/>
    <n v="852647.79"/>
    <n v="912330.99"/>
    <n v="762330.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99 - MULTIPROVINCIAL"/>
    <s v="2.2.5.8.01 - Otros alquileres y arrendamientos por derechos de usos"/>
    <s v="(en blanco)"/>
    <s v="(en blanco)"/>
    <n v="0"/>
    <n v="247500"/>
    <n v="657500"/>
    <n v="2475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99 - MULTIPROVINCIAL"/>
    <s v="2.2.5.9.01 - Licencias Informáticas"/>
    <s v="(en blanco)"/>
    <s v="(en blanco)"/>
    <n v="0"/>
    <n v="95000"/>
    <n v="1300000"/>
    <n v="53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1200000"/>
    <n v="1216606.1399999999"/>
    <n v="1216607"/>
    <n v="1216606.13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690000"/>
    <n v="832893.15"/>
    <n v="832893.15000000014"/>
    <n v="788642.1900000000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6370000"/>
    <n v="6032875.1600000001"/>
    <n v="6488243.5999999996"/>
    <n v="5104012.510000000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700000"/>
    <n v="0"/>
    <n v="85125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84000"/>
    <n v="0"/>
    <n v="84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2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3850.880000000001"/>
    <n v="23851"/>
    <n v="23850.88000000000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80000"/>
    <n v="998087.41999999993"/>
    <n v="1038787.5800000001"/>
    <n v="619691.7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
    <n v="316586.73"/>
    <n v="308783.57"/>
    <n v="158783.5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65800"/>
    <n v="576248.66"/>
    <n v="709582.01"/>
    <n v="509581.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140000"/>
    <n v="80190.78"/>
    <n v="250000"/>
    <n v="80190.7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300000"/>
    <n v="214500"/>
    <n v="300000"/>
    <n v="17824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239500"/>
    <n v="194770.8"/>
    <n v="534770.80000000005"/>
    <n v="885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330000"/>
    <n v="540194.6"/>
    <n v="690194.6"/>
    <n v="466099.2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517000"/>
    <n v="0"/>
    <n v="2585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0"/>
    <n v="0"/>
    <n v="8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1"/>
    <n v="448400"/>
    <n v="778970.38"/>
    <n v="15635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121500"/>
    <n v="577965.19999999995"/>
    <n v="711867.17999999993"/>
    <n v="40898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900000"/>
    <n v="728600"/>
    <n v="530600.01"/>
    <n v="5642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6260625"/>
    <n v="1764052.5299999998"/>
    <n v="4694299.71"/>
    <n v="1348818.5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7050000"/>
    <n v="9986671.4200000018"/>
    <n v="9505709.9000000004"/>
    <n v="260182.9700000000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2600000"/>
    <n v="2597043"/>
    <n v="4279697.2200000007"/>
    <n v="74805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200000"/>
    <n v="253182.88"/>
    <n v="240000"/>
    <n v="253182.8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1 - Servicios técnicos y profesionales"/>
    <s v="(en blanco)"/>
    <s v="(en blanco)"/>
    <n v="0"/>
    <n v="0"/>
    <n v="25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4 - Servicios de capacitación"/>
    <s v="(en blanco)"/>
    <s v="(en blanco)"/>
    <n v="0"/>
    <n v="2360774.37"/>
    <n v="2553584.44"/>
    <n v="92718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5 - Servicios de informática y sistemas computarizados"/>
    <s v="(en blanco)"/>
    <s v="(en blanco)"/>
    <n v="0"/>
    <n v="2575380"/>
    <n v="8358342"/>
    <n v="960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0"/>
    <n v="114500"/>
    <n v="42577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1556000"/>
    <n v="638552.27"/>
    <n v="923382.83999999985"/>
    <n v="638552.2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11441175"/>
    <n v="9112369.2799999993"/>
    <n v="10598684.300000001"/>
    <n v="6036359.38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032963"/>
    <n v="0"/>
    <n v="360159.1"/>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1.01 - Otras contrataciones de servicios"/>
    <s v="(en blanco)"/>
    <s v="(en blanco)"/>
    <n v="0"/>
    <n v="880345.8"/>
    <n v="928612"/>
    <n v="714574.6799999999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2.01 - Servicios de alimentación"/>
    <s v="(en blanco)"/>
    <s v="(en blanco)"/>
    <n v="0"/>
    <n v="1396928.0000000002"/>
    <n v="1432404.4500000002"/>
    <n v="1027094.600000000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400000"/>
    <n v="551221.27"/>
    <n v="894220"/>
    <n v="466459.2699999999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396000"/>
    <n v="126235"/>
    <n v="166235"/>
    <n v="10194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6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96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350000"/>
    <n v="267624"/>
    <n v="372624"/>
    <n v="26762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710298"/>
    <n v="83567.600000000006"/>
    <n v="113658"/>
    <n v="365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583704"/>
    <n v="416687.35000000003"/>
    <n v="481445.81"/>
    <n v="365121.3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1236693"/>
    <n v="606724.38"/>
    <n v="703893"/>
    <n v="1285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190078"/>
    <n v="4130"/>
    <n v="4130"/>
    <n v="413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80000"/>
    <n v="73300"/>
    <n v="301300"/>
    <n v="733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259077"/>
    <n v="0"/>
    <n v="3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0"/>
    <n v="12791"/>
    <n v="12791"/>
    <n v="1279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25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1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1"/>
    <n v="95900"/>
    <n v="110900"/>
    <n v="959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116479"/>
    <n v="10418.17"/>
    <n v="21802.770000000004"/>
    <n v="10418.1699999999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37448"/>
    <n v="6668.59"/>
    <n v="515974"/>
    <n v="6668.5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15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9.01 - Otros productos no metálicos"/>
    <s v="(en blanco)"/>
    <s v="(en blanco)"/>
    <n v="408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8600000"/>
    <n v="3700937.5"/>
    <n v="8055860"/>
    <n v="3263698.5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600000"/>
    <n v="3400937.5"/>
    <n v="600000"/>
    <n v="2995698.5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30000"/>
    <n v="0"/>
    <n v="3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1"/>
    <n v="0"/>
    <n v="1"/>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30574"/>
    <n v="98103.38"/>
    <n v="123000"/>
    <n v="2436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183500"/>
    <n v="114514.09"/>
    <n v="207014.09"/>
    <n v="114514.0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323.33999999999997"/>
    <n v="500"/>
    <n v="323.339999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413180"/>
    <n v="298005.52"/>
    <n v="296077"/>
    <n v="81077.269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389055"/>
    <n v="671900.97999999986"/>
    <n v="960263.05"/>
    <n v="471366.4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110"/>
    <n v="2800"/>
    <n v="28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30000"/>
    <n v="1929"/>
    <n v="15248"/>
    <n v="192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15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202948"/>
    <n v="323774.40000000002"/>
    <n v="323781.34000000003"/>
    <n v="182462.1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576000"/>
    <n v="212305.31"/>
    <n v="408705.31000000006"/>
    <n v="150355.3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140675"/>
    <n v="23570.98"/>
    <n v="92720.01999999999"/>
    <n v="23570.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101213"/>
    <n v="319037.61"/>
    <n v="1040832.74"/>
    <n v="312116.9100000000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399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3331500"/>
    <n v="1532153.3"/>
    <n v="1582074.0000000002"/>
    <n v="1532153.3"/>
  </r>
  <r>
    <s v="2023"/>
    <x v="0"/>
    <x v="0"/>
    <x v="1"/>
    <x v="1"/>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275000"/>
    <n v="380545.28000000003"/>
    <n v="632619"/>
    <n v="218590.279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2.01 - Útiles  y materiales de escritorio, oficina e informática"/>
    <s v="(en blanco)"/>
    <s v="(en blanco)"/>
    <n v="0"/>
    <n v="84278.540000000008"/>
    <n v="441331.28"/>
    <n v="27934.3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2.02 - Útiles y materiales  escolares y de enseñanzas"/>
    <s v="(en blanco)"/>
    <s v="(en blanco)"/>
    <n v="0"/>
    <n v="0"/>
    <n v="1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8.01 - Repuestos"/>
    <s v="(en blanco)"/>
    <s v="(en blanco)"/>
    <n v="0"/>
    <n v="0"/>
    <n v="118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8.02 - Accesorios"/>
    <s v="(en blanco)"/>
    <s v="(en blanco)"/>
    <n v="0"/>
    <n v="427718.61"/>
    <n v="625000"/>
    <n v="143431.359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9.01 - Productos y Utiles Varios  n.i.p"/>
    <s v="(en blanco)"/>
    <s v="(en blanco)"/>
    <n v="0"/>
    <n v="0"/>
    <n v="47200"/>
    <n v="0"/>
  </r>
  <r>
    <s v="2023"/>
    <x v="0"/>
    <x v="0"/>
    <x v="1"/>
    <x v="1"/>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2.3.9.9.05 - Productos y útiles diversos"/>
    <s v="(en blanco)"/>
    <s v="(en blanco)"/>
    <n v="0"/>
    <n v="25960"/>
    <n v="10000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1 - REMUNERACIONES"/>
    <s v="N"/>
    <s v="00 - N/A"/>
    <s v="10 - FONDO GENERAL"/>
    <s v="99 - MULTIPROVINCIAL"/>
    <s v="2.1.1.2.08 - Empleados temporales"/>
    <s v="(en blanco)"/>
    <s v="(en blanco)"/>
    <n v="135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1 - REMUNERACIONES"/>
    <s v="N"/>
    <s v="00 - N/A"/>
    <s v="10 - FONDO GENERAL"/>
    <s v="99 - MULTIPROVINCIAL"/>
    <s v="2.1.1.4.01 - Sueldo Anual No. 13"/>
    <s v="(en blanco)"/>
    <s v="(en blanco)"/>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99 - MULTIPROVINCIAL"/>
    <s v="2.1.2.2.06 - Incentivo por Rendimiento Individual"/>
    <s v="(en blanco)"/>
    <s v="(en blanco)"/>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99 - MULTIPROVINCIAL"/>
    <s v="2.1.2.2.10 - Compensación por cumplimiento de indicadores del MAP"/>
    <s v="(en blanco)"/>
    <s v="(en blanco)"/>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99 - MULTIPROVINCIAL"/>
    <s v="2.1.2.2.15 - Compensación extraordinaria anual"/>
    <s v="(en blanco)"/>
    <s v="(en blanco)"/>
    <n v="2812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2.1.4.2.01 - Bono escolar"/>
    <s v="(en blanco)"/>
    <s v="(en blanco)"/>
    <n v="102041"/>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1.01 - Contribuciones al seguro de salud"/>
    <s v="(en blanco)"/>
    <s v="(en blanco)"/>
    <n v="95715"/>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2.01 - Contribuciones al seguro de pensiones"/>
    <s v="(en blanco)"/>
    <s v="(en blanco)"/>
    <n v="958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3.01 - Contribuciones al seguro de riesgo laboral"/>
    <s v="(en blanco)"/>
    <s v="(en blanco)"/>
    <n v="148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2.2.2.2.01 - Impresión, encuadernación y rotulación"/>
    <s v="(en blanco)"/>
    <s v="(en blanco)"/>
    <n v="3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6.01 - Eventos generales"/>
    <s v="(en blanco)"/>
    <s v="(en blanco)"/>
    <n v="100000"/>
    <n v="0"/>
    <n v="10000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4 - Servicios de capacitación"/>
    <s v="(en blanco)"/>
    <s v="(en blanco)"/>
    <n v="70000"/>
    <n v="0"/>
    <n v="469312.5"/>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6 - Otros servicios técnicos profesionales"/>
    <s v="(en blanco)"/>
    <s v="(en blanco)"/>
    <n v="70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1.01 - Otras contrataciones de servicios"/>
    <s v="(en blanco)"/>
    <s v="(en blanco)"/>
    <n v="6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3 - Servicios de Catering"/>
    <s v="(en blanco)"/>
    <s v="(en blanco)"/>
    <n v="93438"/>
    <n v="0"/>
    <n v="2000"/>
    <n v="0"/>
  </r>
  <r>
    <s v="2023"/>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2.2.9.2.01 - Servicios de alimentación"/>
    <s v="(en blanco)"/>
    <s v="(en blanco)"/>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44098800"/>
    <n v="41992800"/>
    <n v="42838800"/>
    <n v="345696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384000"/>
    <n v="504000"/>
    <n v="504000"/>
    <n v="420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3420000"/>
    <n v="6672000"/>
    <n v="6895000"/>
    <n v="5267833.3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200000"/>
    <n v="585000"/>
    <n v="200000"/>
    <n v="455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2000000"/>
    <n v="3138000"/>
    <n v="3140000"/>
    <n v="2615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4158400"/>
    <n v="0"/>
    <n v="44534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400000"/>
    <n v="0"/>
    <n v="4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600000"/>
    <n v="0"/>
    <n v="6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03 - Pago de horas extraordinarias"/>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4092000"/>
    <n v="4812000"/>
    <n v="4842000"/>
    <n v="4010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3400000"/>
    <n v="2730258.33"/>
    <n v="3400000"/>
    <n v="2730258.3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1750000"/>
    <n v="1461750"/>
    <n v="1750000"/>
    <n v="146175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4200000"/>
    <n v="4194287.5"/>
    <n v="4495000"/>
    <n v="4194287.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10500000"/>
    <n v="0"/>
    <n v="97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1500000"/>
    <n v="1315323.96"/>
    <n v="1500000"/>
    <n v="1315323.96"/>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3420025"/>
    <n v="3632618.38"/>
    <n v="3667025"/>
    <n v="2979748.2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3542957"/>
    <n v="3756425.8"/>
    <n v="3790957"/>
    <n v="3076247.7600000002"/>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427786"/>
    <n v="459727.8"/>
    <n v="467786"/>
    <n v="374011.5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01 - DISTRITO NACIONAL"/>
    <s v="2.2.1.2.01 - Servicios telefónico de larga distancia"/>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450000"/>
    <n v="0"/>
    <n v="4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2 - Promoción y patrocinio"/>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250000"/>
    <n v="85550"/>
    <n v="250000"/>
    <n v="8555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1300000"/>
    <n v="43400"/>
    <n v="1300000"/>
    <n v="434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200000"/>
    <n v="1462281.7900000003"/>
    <n v="595000"/>
    <n v="1462281.790000000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500000"/>
    <n v="383369.12000000005"/>
    <n v="500000"/>
    <n v="383369.1200000000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400000"/>
    <n v="1060304"/>
    <n v="400000"/>
    <n v="1060304"/>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01 - DISTRITO NACIONAL"/>
    <s v="2.2.5.6.01 - Alquileres de terren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5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3000000"/>
    <n v="0"/>
    <n v="13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2800000"/>
    <n v="1311812.8400000001"/>
    <n v="2800000"/>
    <n v="750911.28999999992"/>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75000"/>
    <n v="0"/>
    <n v="7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25000"/>
    <n v="0"/>
    <n v="12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3.01 - Servicios sanitarios médicos y veterinari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4.01 - Servicios funerarios y gastos conexos"/>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200000"/>
    <n v="0"/>
    <n v="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2 - Festividades"/>
    <s v="(en blanco)"/>
    <s v="(en blanco)"/>
    <n v="50000"/>
    <n v="0"/>
    <n v="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2500000"/>
    <n v="0"/>
    <n v="10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2000000"/>
    <n v="0"/>
    <n v="726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3 - Servicios de contabilidad y auditoría"/>
    <s v="(en blanco)"/>
    <s v="(en blanco)"/>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3000000"/>
    <n v="205000"/>
    <n v="10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0"/>
    <n v="10707556.619999999"/>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350000"/>
    <n v="0"/>
    <n v="3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2000000"/>
    <n v="1246148.49"/>
    <n v="2000000"/>
    <n v="928406.49"/>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2 - Productos agrícolas"/>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100000"/>
    <n v="13275"/>
    <n v="100000"/>
    <n v="1327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50000"/>
    <n v="0"/>
    <n v="7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750000"/>
    <n v="174693.1"/>
    <n v="750000"/>
    <n v="174693.1"/>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500000"/>
    <n v="217922.4"/>
    <n v="500000"/>
    <n v="217922.4"/>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5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2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1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2245404"/>
    <n v="2145000"/>
    <n v="2245404"/>
    <n v="18481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105000"/>
    <n v="0"/>
    <n v="10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5 - Insecticidas, fumigantes y otros"/>
    <s v="(en blanco)"/>
    <s v="(en blanco)"/>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20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1.02 - Materiales de limpieza e higiene personal"/>
    <s v="(en blanco)"/>
    <s v="(en blanco)"/>
    <n v="100000"/>
    <n v="3953"/>
    <n v="100000"/>
    <n v="395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700000"/>
    <n v="248766.2"/>
    <n v="700000"/>
    <n v="242158.19999999998"/>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150000"/>
    <n v="195596.79999999999"/>
    <n v="150000"/>
    <n v="195596.79999999999"/>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100000"/>
    <n v="5085.8"/>
    <n v="100000"/>
    <n v="5085.8"/>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50000"/>
    <n v="194608.13"/>
    <n v="50000"/>
    <n v="194608.1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150000"/>
    <n v="0"/>
    <n v="50000"/>
    <n v="0"/>
  </r>
  <r>
    <s v="2023"/>
    <x v="0"/>
    <x v="0"/>
    <x v="1"/>
    <x v="1"/>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35022.400000000001"/>
    <n v="100000"/>
    <n v="35022.4000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74138186"/>
    <n v="66844805"/>
    <n v="70607845.289999992"/>
    <n v="5680207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90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2000000"/>
    <n v="945000"/>
    <n v="1727221.26"/>
    <n v="685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39643800"/>
    <n v="47464756.850000001"/>
    <n v="48020390"/>
    <n v="4014069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15000000"/>
    <n v="15000000"/>
    <n v="15000000"/>
    <n v="7559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515000"/>
    <n v="1821000"/>
    <n v="1824000"/>
    <n v="90075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94092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8855813"/>
    <n v="0"/>
    <n v="9930726.689999999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1000000"/>
    <n v="369000"/>
    <n v="426300"/>
    <n v="44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1000000"/>
    <n v="1775467.6"/>
    <n v="1846478.74"/>
    <n v="1443516.1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10152000"/>
    <n v="5460000"/>
    <n v="5460000"/>
    <n v="3465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1920000"/>
    <n v="1920000"/>
    <n v="1920000"/>
    <n v="1600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9000000"/>
    <n v="5462569.0700000003"/>
    <n v="5462570"/>
    <n v="5428795.849999999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3500000"/>
    <n v="2757170.5"/>
    <n v="2757171"/>
    <n v="2757170.5"/>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9000000"/>
    <n v="9930726.6899999995"/>
    <n v="9930726.6899999995"/>
    <n v="9909837.049999998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23000000"/>
    <n v="0"/>
    <n v="24826817"/>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4200000"/>
    <n v="3660000"/>
    <n v="3722509.71"/>
    <n v="3640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7342570"/>
    <n v="8212434.2899999991"/>
    <n v="8963936.6999999993"/>
    <n v="6972701.729999998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7383061"/>
    <n v="7901938.1699999999"/>
    <n v="8608293.6999999993"/>
    <n v="6995524.66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1045381"/>
    <n v="1201861.69"/>
    <n v="1272685.44"/>
    <n v="1017543.339999999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455996"/>
    <n v="1969124.83"/>
    <n v="2539996"/>
    <n v="1969124.83"/>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455844"/>
    <n v="2073737.7400000002"/>
    <n v="2587312.7800000003"/>
    <n v="2073737.740000000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3309278"/>
    <n v="2507213.0599999996"/>
    <n v="3209278"/>
    <n v="2507213.059999999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120000"/>
    <n v="10195.200000000001"/>
    <n v="120000"/>
    <n v="10195.2000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300000"/>
    <n v="0"/>
    <n v="2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1.02 - Promoción y patrocinio"/>
    <s v="(en blanco)"/>
    <s v="(en blanco)"/>
    <n v="0"/>
    <n v="0"/>
    <n v="122335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20 - FONDOS CON DESTINO ESPECÍFICO"/>
    <s v="01 - DISTRITO NACIONAL"/>
    <s v="2.2.2.2.01 - Impresión, encuadernación y rotulación"/>
    <s v="(en blanco)"/>
    <s v="(en blanco)"/>
    <n v="0"/>
    <n v="336300"/>
    <n v="5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70 - DONACION EXTERNA"/>
    <s v="01 - DISTRITO NACIONAL"/>
    <s v="2.2.2.1.01 - Publicidad y propaganda"/>
    <s v="(en blanco)"/>
    <s v="(en blanco)"/>
    <n v="0"/>
    <n v="0"/>
    <n v="1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70 - DONACION EXTERNA"/>
    <s v="01 - DISTRITO NACIONAL"/>
    <s v="2.2.2.2.01 - Impresión, encuadernación y rotulación"/>
    <s v="(en blanco)"/>
    <s v="(en blanco)"/>
    <n v="0"/>
    <n v="0"/>
    <n v="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0"/>
    <n v="0"/>
    <n v="4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0"/>
    <n v="0"/>
    <n v="8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1850000"/>
    <n v="1100000.06"/>
    <n v="1215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2896591"/>
    <n v="0"/>
    <n v="103575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600000"/>
    <n v="78043.289999999994"/>
    <n v="200000"/>
    <n v="78043.28999999999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174263"/>
    <n v="473178.86000000004"/>
    <n v="519263"/>
    <n v="473178.8600000000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456000"/>
    <n v="122248"/>
    <n v="490928"/>
    <n v="12224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50000"/>
    <n v="0"/>
    <n v="1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782900"/>
    <n v="65293.3"/>
    <n v="782900"/>
    <n v="32646.67"/>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39200"/>
    <n v="353340.17"/>
    <n v="545200"/>
    <n v="317232.17"/>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0"/>
    <n v="516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665000"/>
    <n v="100150.31"/>
    <n v="905000"/>
    <n v="52950.3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1 - Comisiones y gastos"/>
    <s v="(en blanco)"/>
    <s v="(en blanco)"/>
    <n v="0"/>
    <n v="0"/>
    <n v="11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0"/>
    <n v="78040.02"/>
    <n v="188500"/>
    <n v="2888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680000"/>
    <n v="247811.8"/>
    <n v="336000"/>
    <n v="225391.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1782500"/>
    <n v="41795.599999999999"/>
    <n v="180500"/>
    <n v="236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5.01 - Fumigación"/>
    <s v="(en blanco)"/>
    <s v="(en blanco)"/>
    <n v="18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6.01 - Eventos generales"/>
    <s v="(en blanco)"/>
    <s v="(en blanco)"/>
    <n v="2005963"/>
    <n v="0"/>
    <n v="200596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2 - Servicios jurídicos"/>
    <s v="(en blanco)"/>
    <s v="(en blanco)"/>
    <n v="0"/>
    <n v="147500"/>
    <n v="152600"/>
    <n v="3492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01 - DISTRITO NACIONAL"/>
    <s v="2.2.8.7.06 - Otros servicios técnicos profesionales"/>
    <s v="(en blanco)"/>
    <s v="(en blanco)"/>
    <n v="0"/>
    <n v="0"/>
    <n v="112361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4 - Servicios de capacitación"/>
    <s v="(en blanco)"/>
    <s v="(en blanco)"/>
    <n v="0"/>
    <n v="0"/>
    <n v="13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5 - Servicios de informática y sistemas computarizados"/>
    <s v="(en blanco)"/>
    <s v="(en blanco)"/>
    <n v="0"/>
    <n v="0"/>
    <n v="4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0"/>
    <n v="8393902.099999999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144000"/>
    <n v="42480"/>
    <n v="144000"/>
    <n v="1062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1809588"/>
    <n v="234230"/>
    <n v="819588"/>
    <n v="234212.3"/>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20 - FONDOS CON DESTINO ESPECÍFICO"/>
    <s v="01 - DISTRITO NACIONAL"/>
    <s v="2.2.9.2.01 - Servicios de alimentación"/>
    <s v="(en blanco)"/>
    <s v="(en blanco)"/>
    <n v="1200000"/>
    <n v="703870"/>
    <n v="231291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70 - DONACION EXTERNA"/>
    <s v="01 - DISTRITO NACIONAL"/>
    <s v="2.2.9.1.01 - Otras contrataciones de servicios"/>
    <s v="(en blanco)"/>
    <s v="(en blanco)"/>
    <n v="0"/>
    <n v="0"/>
    <n v="208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70 - DONACION EXTERNA"/>
    <s v="01 - DISTRITO NACIONAL"/>
    <s v="2.2.9.2.03 - Servicios de Catering"/>
    <s v="(en blanco)"/>
    <s v="(en blanco)"/>
    <n v="0"/>
    <n v="0"/>
    <n v="5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171700"/>
    <n v="515470.86000000004"/>
    <n v="692597.04"/>
    <n v="351490.8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165000"/>
    <n v="156409"/>
    <n v="235000"/>
    <n v="14266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20 - FONDOS CON DESTINO ESPECÍFICO"/>
    <s v="01 - DISTRITO NACIONAL"/>
    <s v="2.3.1.1.01 - Alimentos y bebidas para personas"/>
    <s v="(en blanco)"/>
    <s v="(en blanco)"/>
    <n v="358500"/>
    <n v="304100"/>
    <n v="566500"/>
    <n v="27284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120240"/>
    <n v="0"/>
    <n v="23426.2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0"/>
    <n v="0"/>
    <n v="68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657881"/>
    <n v="0"/>
    <n v="1611778"/>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20 - FONDOS CON DESTINO ESPECÍFICO"/>
    <s v="01 - DISTRITO NACIONAL"/>
    <s v="2.3.2.1.01 - Hilados, fibras, telas y útiles de costura"/>
    <s v="(en blanco)"/>
    <s v="(en blanco)"/>
    <n v="0"/>
    <n v="255131.1"/>
    <n v="256880"/>
    <n v="251.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206304"/>
    <n v="200105.35"/>
    <n v="265304"/>
    <n v="75054.85000000000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1110797"/>
    <n v="632312.49"/>
    <n v="825797"/>
    <n v="632312.4900000001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162500"/>
    <n v="86679.26"/>
    <n v="162500"/>
    <n v="86679.2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1.01 - Papel de escritorio"/>
    <s v="(en blanco)"/>
    <s v="(en blanco)"/>
    <n v="0"/>
    <n v="0"/>
    <n v="9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20 - FONDOS CON DESTINO ESPECÍFICO"/>
    <s v="01 - DISTRITO NACIONAL"/>
    <s v="2.3.3.2.01 - Papel y cartón"/>
    <s v="(en blanco)"/>
    <s v="(en blanco)"/>
    <n v="482444"/>
    <n v="0"/>
    <n v="44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4 - PRODUCTOS FARMACÉUTICOS"/>
    <s v="N"/>
    <s v="00 - N/A"/>
    <s v="20 - FONDOS CON DESTINO ESPECÍFICO"/>
    <s v="01 - DISTRITO NACIONAL"/>
    <s v="2.3.4.1.01 - Productos medicinales para uso humano"/>
    <s v="(en blanco)"/>
    <s v="(en blanco)"/>
    <n v="0"/>
    <n v="0"/>
    <n v="7067"/>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68000"/>
    <n v="35848.400000000001"/>
    <n v="68000"/>
    <n v="35848.4000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5 - CUERO, CAUCHO Y PLÁSTICO"/>
    <s v="N"/>
    <s v="00 - N/A"/>
    <s v="20 - FONDOS CON DESTINO ESPECÍFICO"/>
    <s v="01 - DISTRITO NACIONAL"/>
    <s v="2.3.5.3.01 - Llantas y neumáticos"/>
    <s v="(en blanco)"/>
    <s v="(en blanco)"/>
    <n v="0"/>
    <n v="0"/>
    <n v="4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4 - Productos de yeso"/>
    <s v="(en blanco)"/>
    <s v="(en blanco)"/>
    <n v="48000"/>
    <n v="0"/>
    <n v="3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138176"/>
    <n v="0"/>
    <n v="11317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90000"/>
    <n v="10701.42"/>
    <n v="90000"/>
    <n v="10701.4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1 - Productos de cemento"/>
    <s v="(en blanco)"/>
    <s v="(en blanco)"/>
    <n v="0"/>
    <n v="15274.27"/>
    <n v="15750"/>
    <n v="14735.8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4 - Productos de yeso"/>
    <s v="(en blanco)"/>
    <s v="(en blanco)"/>
    <n v="0"/>
    <n v="112336"/>
    <n v="126750"/>
    <n v="11233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1.05 - Productos de arcilla y derivados"/>
    <s v="(en blanco)"/>
    <s v="(en blanco)"/>
    <n v="0"/>
    <n v="508721.6"/>
    <n v="51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2.01 - Productos de vidrio"/>
    <s v="(en blanco)"/>
    <s v="(en blanco)"/>
    <n v="0"/>
    <n v="1770"/>
    <n v="177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2.02 - Productos de loza"/>
    <s v="(en blanco)"/>
    <s v="(en blanco)"/>
    <n v="0"/>
    <n v="5310"/>
    <n v="15000"/>
    <n v="531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3.04 - Herramientas menores"/>
    <s v="(en blanco)"/>
    <s v="(en blanco)"/>
    <n v="0"/>
    <n v="38738.44"/>
    <n v="52795"/>
    <n v="1758.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3.06 - Productos metálicos"/>
    <s v="(en blanco)"/>
    <s v="(en blanco)"/>
    <n v="0"/>
    <n v="27635.599999999999"/>
    <n v="2804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01 - DISTRITO NACIONAL"/>
    <s v="2.3.6.4.04 - Piedra, arcilla y arena"/>
    <s v="(en blanco)"/>
    <s v="(en blanco)"/>
    <n v="0"/>
    <n v="3359.99"/>
    <n v="5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2915950"/>
    <n v="4078493.9"/>
    <n v="4415950"/>
    <n v="23141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175000"/>
    <n v="175000"/>
    <n v="175000"/>
    <n v="12055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5 - Aceites y grasas"/>
    <s v="(en blanco)"/>
    <s v="(en blanco)"/>
    <n v="3000"/>
    <n v="0"/>
    <n v="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6 - Lubricantes"/>
    <s v="(en blanco)"/>
    <s v="(en blanco)"/>
    <n v="1800"/>
    <n v="0"/>
    <n v="18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1 - Productos explosivos y pirotecnia"/>
    <s v="(en blanco)"/>
    <s v="(en blanco)"/>
    <n v="768"/>
    <n v="644.28"/>
    <n v="768"/>
    <n v="644.2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310550"/>
    <n v="0"/>
    <n v="51343.040000000008"/>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25000"/>
    <n v="2478"/>
    <n v="4224.1500000000015"/>
    <n v="247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1 - Productos explosivos y pirotecnia"/>
    <s v="(en blanco)"/>
    <s v="(en blanco)"/>
    <n v="0"/>
    <n v="1359.58"/>
    <n v="1214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06 - Pinturas, lacas, barnices, diluyentes y absorbentes para pinturas"/>
    <s v="(en blanco)"/>
    <s v="(en blanco)"/>
    <n v="0"/>
    <n v="156468"/>
    <n v="163800"/>
    <n v="15646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01 - DISTRITO NACIONAL"/>
    <s v="2.3.7.2.99 - Otros productos químicos y conexos"/>
    <s v="(en blanco)"/>
    <s v="(en blanco)"/>
    <n v="0"/>
    <n v="46020"/>
    <n v="484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503000"/>
    <n v="180533.38"/>
    <n v="643412.91999999993"/>
    <n v="177912.3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282509"/>
    <n v="603457.38000000012"/>
    <n v="1657509"/>
    <n v="602216.0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10734"/>
    <n v="0"/>
    <n v="573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38100"/>
    <n v="0"/>
    <n v="281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6000"/>
    <n v="121897.07"/>
    <n v="209789.6"/>
    <n v="121897.07"/>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200526"/>
    <n v="48439"/>
    <n v="690526"/>
    <n v="4843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50552"/>
    <n v="39910.86"/>
    <n v="50552"/>
    <n v="24911.8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12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180826"/>
    <n v="0"/>
    <n v="82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138200"/>
    <n v="45593.08"/>
    <n v="88200"/>
    <n v="45593.0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1.01 - Útiles y materiales de limpieza e higiene"/>
    <s v="(en blanco)"/>
    <s v="(en blanco)"/>
    <n v="200000"/>
    <n v="0"/>
    <n v="69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2.01 - Útiles  y materiales de escritorio, oficina e informática"/>
    <s v="(en blanco)"/>
    <s v="(en blanco)"/>
    <n v="950000"/>
    <n v="424491.62"/>
    <n v="872896"/>
    <n v="110597.6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2.02 - Útiles y materiales  escolares y de enseñanzas"/>
    <s v="(en blanco)"/>
    <s v="(en blanco)"/>
    <n v="0"/>
    <n v="0"/>
    <n v="7016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5.01 - Útiles de cocina y comedor"/>
    <s v="(en blanco)"/>
    <s v="(en blanco)"/>
    <n v="0"/>
    <n v="0"/>
    <n v="3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6.01 - Productos eléctricos y afines"/>
    <s v="(en blanco)"/>
    <s v="(en blanco)"/>
    <n v="389967"/>
    <n v="11487.3"/>
    <n v="19254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8.01 - Repuestos"/>
    <s v="(en blanco)"/>
    <s v="(en blanco)"/>
    <n v="0"/>
    <n v="34078.399999999994"/>
    <n v="39105"/>
    <n v="2926.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8.02 - Accesorios"/>
    <s v="(en blanco)"/>
    <s v="(en blanco)"/>
    <n v="0"/>
    <n v="232897.9"/>
    <n v="31457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9.01 - Productos y Utiles Varios  n.i.p"/>
    <s v="(en blanco)"/>
    <s v="(en blanco)"/>
    <n v="9620004"/>
    <n v="0"/>
    <n v="29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01 - DISTRITO NACIONAL"/>
    <s v="2.3.9.9.04 - Productos y útiles de defensa y seguridad"/>
    <s v="(en blanco)"/>
    <s v="(en blanco)"/>
    <n v="0"/>
    <n v="8473.4599999999991"/>
    <n v="96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2.01 - Útiles  y materiales de escritorio, oficina e informática"/>
    <s v="(en blanco)"/>
    <s v="(en blanco)"/>
    <n v="0"/>
    <n v="0"/>
    <n v="3154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3.01 - Útiles menores médico, quirúrgicos o de laboratorio"/>
    <s v="(en blanco)"/>
    <s v="(en blanco)"/>
    <n v="0"/>
    <n v="0"/>
    <n v="1155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6.01 - Productos eléctricos y afines"/>
    <s v="(en blanco)"/>
    <s v="(en blanco)"/>
    <n v="0"/>
    <n v="0"/>
    <n v="3421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8.01 - Repuestos"/>
    <s v="(en blanco)"/>
    <s v="(en blanco)"/>
    <n v="0"/>
    <n v="2500"/>
    <n v="23800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8.02 - Accesorios"/>
    <s v="(en blanco)"/>
    <s v="(en blanco)"/>
    <n v="0"/>
    <n v="114937"/>
    <n v="181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01 - DISTRITO NACIONAL"/>
    <s v="2.3.9.9.04 - Productos y útiles de defensa y seguridad"/>
    <s v="(en blanco)"/>
    <s v="(en blanco)"/>
    <n v="0"/>
    <n v="0"/>
    <n v="2000"/>
    <n v="0"/>
  </r>
  <r>
    <s v="2023"/>
    <x v="0"/>
    <x v="0"/>
    <x v="0"/>
    <x v="0"/>
    <s v="2 - Poder Ejecutivo"/>
    <s v="0205 - MINISTERIO DE HACIENDA"/>
    <s v="0007 - PROGRAMA DE ADMINISTRACION FINANCIERA INTEGRADA"/>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154000000"/>
    <n v="80084745.760000005"/>
    <n v="154000000"/>
    <n v="80084745.760000005"/>
  </r>
  <r>
    <s v="2023"/>
    <x v="0"/>
    <x v="0"/>
    <x v="0"/>
    <x v="0"/>
    <s v="2 - Poder Ejecutivo"/>
    <s v="0205 - MINISTERIO DE HACIENDA"/>
    <s v="0007 - PROGRAMA DE ADMINISTRACION FINANCIERA INTEGRADA"/>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1092300"/>
    <n v="1092300"/>
    <n v="10923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108675168"/>
    <n v="112853426.75999999"/>
    <n v="111791593"/>
    <n v="91603661.770000026"/>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600000"/>
    <n v="0"/>
    <n v="6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500000"/>
    <n v="0"/>
    <n v="5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06 - Jornales"/>
    <s v="(en blanco)"/>
    <s v="(en blanco)"/>
    <n v="500000"/>
    <n v="65000"/>
    <n v="500000"/>
    <n v="65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79951200"/>
    <n v="79951199.969999999"/>
    <n v="79951200"/>
    <n v="64469666.670000002"/>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0"/>
    <n v="95000"/>
    <n v="120000"/>
    <n v="95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648450"/>
    <n v="1093950"/>
    <n v="648450"/>
    <n v="837375"/>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5280749"/>
    <n v="3461085.48"/>
    <n v="5280749"/>
    <n v="2648287.9"/>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16753916"/>
    <n v="51750"/>
    <n v="17180284.75"/>
    <n v="5175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2000000"/>
    <n v="204480"/>
    <n v="1880000"/>
    <n v="20448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2000000"/>
    <n v="943801.34"/>
    <n v="2000000"/>
    <n v="943801.34"/>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70 - DONACION EXTERNA"/>
    <s v="01 - DISTRITO NACIONAL"/>
    <s v="2.1.1.2.06 - Jornales"/>
    <s v="(en blanco)"/>
    <s v="(en blanco)"/>
    <n v="0"/>
    <n v="23500"/>
    <n v="23500"/>
    <n v="235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70 - DONACION EXTERNA"/>
    <s v="01 - DISTRITO NACIONAL"/>
    <s v="2.1.1.2.09 - Personal de carácter eventual"/>
    <s v="(en blanco)"/>
    <s v="(en blanco)"/>
    <n v="0"/>
    <n v="4840000"/>
    <n v="4857344.07"/>
    <n v="4110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03 - Pago de horas extraordinarias"/>
    <s v="(en blanco)"/>
    <s v="(en blanco)"/>
    <n v="6844379"/>
    <n v="0"/>
    <n v="6304419"/>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6491400"/>
    <n v="5391400"/>
    <n v="5391400"/>
    <n v="3738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15772903"/>
    <n v="10409770.07"/>
    <n v="11036412.960000001"/>
    <n v="10409770.07"/>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0"/>
    <n v="5308667.71"/>
    <n v="5332858.79"/>
    <n v="5308667.71"/>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15772903"/>
    <n v="15064634.65"/>
    <n v="16199271.75"/>
    <n v="15064634.649999999"/>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42784630"/>
    <n v="0"/>
    <n v="39133074.229999997"/>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01 - DISTRITO NACIONAL"/>
    <s v="2.1.3.2.01 - Gastos de representación en el país"/>
    <s v="(en blanco)"/>
    <s v="(en blanco)"/>
    <n v="200000"/>
    <n v="0"/>
    <n v="2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6000000"/>
    <n v="5439585.8600000003"/>
    <n v="6000000"/>
    <n v="5439585.8600000003"/>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13395904"/>
    <n v="13836510.389999999"/>
    <n v="13728242.439999999"/>
    <n v="11110856.229999997"/>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13813449"/>
    <n v="14013938.280000001"/>
    <n v="14176715.279999999"/>
    <n v="11330090.510000005"/>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1674606"/>
    <n v="1721782.6699999997"/>
    <n v="1704985.8"/>
    <n v="1443633.939999999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6502911"/>
    <n v="4777073.28"/>
    <n v="6502911"/>
    <n v="4600179.8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3452603"/>
    <n v="3368392.44"/>
    <n v="3452603"/>
    <n v="2806993.700000000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4433213"/>
    <n v="2753095.92"/>
    <n v="4133213"/>
    <n v="2406538.150000000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01 - DISTRITO NACIONAL"/>
    <s v="2.2.1.7.01 - Agua"/>
    <s v="(en blanco)"/>
    <s v="(en blanco)"/>
    <n v="61500"/>
    <n v="0"/>
    <n v="615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01 - DISTRITO NACIONAL"/>
    <s v="2.2.1.8.01 - Recolección de residuos"/>
    <s v="(en blanco)"/>
    <s v="(en blanco)"/>
    <n v="91845"/>
    <n v="0"/>
    <n v="91845"/>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480000"/>
    <n v="4998000.01"/>
    <n v="5280000"/>
    <n v="1614333.3399999999"/>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200000"/>
    <n v="0"/>
    <n v="2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760000"/>
    <n v="0"/>
    <n v="94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6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1000000"/>
    <n v="321077.40000000002"/>
    <n v="339088"/>
    <n v="321077.4000000000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1000000"/>
    <n v="0"/>
    <n v="55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01 - DISTRITO NACIONAL"/>
    <s v="2.2.4.2.01 - Fletes"/>
    <s v="(en blanco)"/>
    <s v="(en blanco)"/>
    <n v="50000"/>
    <n v="1062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01 - DISTRITO NACIONAL"/>
    <s v="2.2.4.3.01 - Almacenaje"/>
    <s v="(en blanco)"/>
    <s v="(en blanco)"/>
    <n v="900000"/>
    <n v="1013994.72"/>
    <n v="900000"/>
    <n v="628277.7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50000"/>
    <n v="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2909160"/>
    <n v="2659400"/>
    <n v="2909160"/>
    <n v="19110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3.01 - Alquiler de equipo educacional"/>
    <s v="(en blanco)"/>
    <s v="(en blanco)"/>
    <n v="50000"/>
    <n v="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0"/>
    <n v="0"/>
    <n v="14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0"/>
    <n v="0"/>
    <n v="6018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4.01 - Alquileres de equipos de transporte, tracción y elevación"/>
    <s v="(en blanco)"/>
    <s v="(en blanco)"/>
    <n v="300000"/>
    <n v="0"/>
    <n v="3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300000"/>
    <n v="190820.15"/>
    <n v="300000"/>
    <n v="183740.1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3458000"/>
    <n v="521984.26"/>
    <n v="2659975.41"/>
    <n v="521984.2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70 - DONACION EXTERNA"/>
    <s v="01 - DISTRITO NACIONAL"/>
    <s v="2.2.5.9.01 - Licencias Informáticas"/>
    <s v="(en blanco)"/>
    <s v="(en blanco)"/>
    <n v="0"/>
    <n v="3969010.45"/>
    <n v="4048834.45"/>
    <n v="3969010.4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3500000"/>
    <n v="4160565.4300000006"/>
    <n v="4600000"/>
    <n v="4160565.430000000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8981478"/>
    <n v="8916521.9000000004"/>
    <n v="10294750.640000001"/>
    <n v="8453425.720000000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0"/>
    <n v="4564274.8899999997"/>
    <n v="4500000"/>
    <n v="4564274.269999999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50000"/>
    <n v="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121245"/>
    <n v="100000"/>
    <n v="12124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0"/>
    <n v="0"/>
    <n v="5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300000"/>
    <n v="261842"/>
    <n v="300000"/>
    <n v="26184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80000"/>
    <n v="0"/>
    <n v="8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40000"/>
    <n v="180160.04"/>
    <n v="40000"/>
    <n v="180160.0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600000"/>
    <n v="3091711.83"/>
    <n v="3250000"/>
    <n v="1806261.009999999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59998.28"/>
    <n v="65000"/>
    <n v="59998.2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720000"/>
    <n v="639889.80999999994"/>
    <n v="720000"/>
    <n v="563528.4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1.01 - Gastos judiciales"/>
    <s v="(en blanco)"/>
    <s v="(en blanco)"/>
    <n v="4000"/>
    <n v="0"/>
    <n v="4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1 - Comisiones y gastos"/>
    <s v="(en blanco)"/>
    <s v="(en blanco)"/>
    <n v="4000"/>
    <n v="0"/>
    <n v="4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4.01 - Servicios funerarios y gastos conexos"/>
    <s v="(en blanco)"/>
    <s v="(en blanco)"/>
    <n v="0"/>
    <n v="270000"/>
    <n v="360000"/>
    <n v="2404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280368"/>
    <n v="212400"/>
    <n v="495368"/>
    <n v="1239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2 - Lavandería"/>
    <s v="(en blanco)"/>
    <s v="(en blanco)"/>
    <n v="300000"/>
    <n v="280011.81999999995"/>
    <n v="300000"/>
    <n v="280011.8199999999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3 - Limpieza e higiene"/>
    <s v="(en blanco)"/>
    <s v="(en blanco)"/>
    <n v="100000"/>
    <n v="275530"/>
    <n v="187780.01"/>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400000"/>
    <n v="216766"/>
    <n v="400000"/>
    <n v="21676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2 - Festividades"/>
    <s v="(en blanco)"/>
    <s v="(en blanco)"/>
    <n v="100000"/>
    <n v="0"/>
    <n v="1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3 - Actuaciones deportivas"/>
    <s v="(en blanco)"/>
    <s v="(en blanco)"/>
    <n v="120000"/>
    <n v="0"/>
    <n v="12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0"/>
    <n v="253100.01"/>
    <n v="446100.01"/>
    <n v="2531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500000"/>
    <n v="671420"/>
    <n v="622219.99"/>
    <n v="67142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3 - Servicios de contabilidad y auditoría"/>
    <s v="(en blanco)"/>
    <s v="(en blanco)"/>
    <n v="100000"/>
    <n v="0"/>
    <n v="1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2200000"/>
    <n v="1860281.25"/>
    <n v="2200000"/>
    <n v="1776681.2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5000000"/>
    <n v="203550"/>
    <n v="318064"/>
    <n v="9912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7110000"/>
    <n v="3752086.71"/>
    <n v="3040000"/>
    <n v="3019218.9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4 - Servicios de capacitación"/>
    <s v="(en blanco)"/>
    <s v="(en blanco)"/>
    <n v="0"/>
    <n v="0"/>
    <n v="2201195"/>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5 - Servicios de informática y sistemas computarizados"/>
    <s v="(en blanco)"/>
    <s v="(en blanco)"/>
    <n v="0"/>
    <n v="3212760.04"/>
    <n v="1000"/>
    <n v="642552.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1829722.24"/>
    <n v="5908216.0700000003"/>
    <n v="774826.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1100000"/>
    <n v="205320"/>
    <n v="1135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11040000"/>
    <n v="14928479.299999999"/>
    <n v="16318139.800000001"/>
    <n v="10949054.5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1600000"/>
    <n v="2629559.7999999998"/>
    <n v="2671860.2000000002"/>
    <n v="1885831.90000000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70 - DONACION EXTERNA"/>
    <s v="01 - DISTRITO NACIONAL"/>
    <s v="2.2.9.1.01 - Otras contrataciones de servicios"/>
    <s v="(en blanco)"/>
    <s v="(en blanco)"/>
    <n v="0"/>
    <n v="2601569.6"/>
    <n v="2700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1000000"/>
    <n v="1138950.71"/>
    <n v="1017217.22"/>
    <n v="840416.63"/>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620000"/>
    <n v="183055"/>
    <n v="599574"/>
    <n v="183055"/>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4.01 - Madera, corcho y sus manufacturas"/>
    <s v="(en blanco)"/>
    <s v="(en blanco)"/>
    <n v="4000"/>
    <n v="0"/>
    <n v="4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280000"/>
    <n v="326945.96999999997"/>
    <n v="306945.96999999997"/>
    <n v="326945.9699999999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600000"/>
    <n v="37500.839999999997"/>
    <n v="293816"/>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01 - DISTRITO NACIONAL"/>
    <s v="2.3.2.4.01 - Calzados"/>
    <s v="(en blanco)"/>
    <s v="(en blanco)"/>
    <n v="50000"/>
    <n v="0"/>
    <n v="2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400000"/>
    <n v="342624.8"/>
    <n v="600000"/>
    <n v="342624.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240000"/>
    <n v="305809.57"/>
    <n v="685000"/>
    <n v="305809.5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333000"/>
    <n v="33775.32"/>
    <n v="379000"/>
    <n v="33775.3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8000"/>
    <n v="77482"/>
    <n v="8000"/>
    <n v="7748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5.01 - Textos de enseñanza"/>
    <s v="(en blanco)"/>
    <s v="(en blanco)"/>
    <n v="12000"/>
    <n v="0"/>
    <n v="1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01 - DISTRITO NACIONAL"/>
    <s v="2.3.3.6.01 - Especies timbrados y valoradas"/>
    <s v="(en blanco)"/>
    <s v="(en blanco)"/>
    <n v="48000000"/>
    <n v="37770900"/>
    <n v="40213633.850000001"/>
    <n v="3467090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100000"/>
    <n v="42209"/>
    <n v="67300"/>
    <n v="40698.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01 - DISTRITO NACIONAL"/>
    <s v="2.3.5.1.01 - Cuero y pieles"/>
    <s v="(en blanco)"/>
    <s v="(en blanco)"/>
    <n v="2000"/>
    <n v="0"/>
    <n v="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01 - DISTRITO NACIONAL"/>
    <s v="2.3.5.2.01 - Artículos de cuero"/>
    <s v="(en blanco)"/>
    <s v="(en blanco)"/>
    <n v="2000"/>
    <n v="0"/>
    <n v="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300000"/>
    <n v="402885.94"/>
    <n v="537504.86"/>
    <n v="179199.2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01 - DISTRITO NACIONAL"/>
    <s v="2.3.5.4.01 - Artículos de caucho"/>
    <s v="(en blanco)"/>
    <s v="(en blanco)"/>
    <n v="2000"/>
    <n v="3245"/>
    <n v="2000"/>
    <n v="3245"/>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100000"/>
    <n v="503358.96"/>
    <n v="622495.14"/>
    <n v="503358.9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1 - Productos de cemento"/>
    <s v="(en blanco)"/>
    <s v="(en blanco)"/>
    <n v="2000"/>
    <n v="0"/>
    <n v="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4 - Productos de yeso"/>
    <s v="(en blanco)"/>
    <s v="(en blanco)"/>
    <n v="1000"/>
    <n v="0"/>
    <n v="1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5 - Productos de arcilla y derivados"/>
    <s v="(en blanco)"/>
    <s v="(en blanco)"/>
    <n v="0"/>
    <n v="109610.2"/>
    <n v="115000"/>
    <n v="109610.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480000"/>
    <n v="0"/>
    <n v="3938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2 - Productos de loza"/>
    <s v="(en blanco)"/>
    <s v="(en blanco)"/>
    <n v="28000"/>
    <n v="39294"/>
    <n v="28000"/>
    <n v="3929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60000"/>
    <n v="7466.27"/>
    <n v="60000"/>
    <n v="7466.2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8000"/>
    <n v="28551.11"/>
    <n v="8000"/>
    <n v="661.0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6 - Productos abrasivos"/>
    <s v="(en blanco)"/>
    <s v="(en blanco)"/>
    <n v="0"/>
    <n v="3026.04"/>
    <n v="1100"/>
    <n v="3026.0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2659980"/>
    <n v="3500000"/>
    <n v="3500213"/>
    <n v="210000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2659980"/>
    <n v="3700000"/>
    <n v="3500213"/>
    <n v="2159775"/>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4 - Gas GLP"/>
    <s v="(en blanco)"/>
    <s v="(en blanco)"/>
    <n v="120000"/>
    <n v="37494.42"/>
    <n v="220000"/>
    <n v="37494.4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5 - Aceites y grasas"/>
    <s v="(en blanco)"/>
    <s v="(en blanco)"/>
    <n v="120000"/>
    <n v="79225.2"/>
    <n v="120000"/>
    <n v="79225.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6 - Lubricantes"/>
    <s v="(en blanco)"/>
    <s v="(en blanco)"/>
    <n v="80000"/>
    <n v="13876.8"/>
    <n v="80000"/>
    <n v="13876.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1 - Productos explosivos y pirotecnia"/>
    <s v="(en blanco)"/>
    <s v="(en blanco)"/>
    <n v="5000"/>
    <n v="0"/>
    <n v="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2 - Productos fotoquímicos"/>
    <s v="(en blanco)"/>
    <s v="(en blanco)"/>
    <n v="5000"/>
    <n v="0"/>
    <n v="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8000"/>
    <n v="13737.369999999999"/>
    <n v="8000"/>
    <n v="13737.369999999999"/>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5 - Insecticidas, fumigantes y otros"/>
    <s v="(en blanco)"/>
    <s v="(en blanco)"/>
    <n v="4000"/>
    <n v="1770"/>
    <n v="4000"/>
    <n v="177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800000"/>
    <n v="123219.68"/>
    <n v="140000"/>
    <n v="123219.6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60000"/>
    <n v="25488.77"/>
    <n v="60000"/>
    <n v="25488.7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900000"/>
    <n v="502524.56"/>
    <n v="800000"/>
    <n v="502524.5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6320000"/>
    <n v="4664295.87"/>
    <n v="6331882.2299999995"/>
    <n v="4605986.890000000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0"/>
    <n v="0"/>
    <n v="7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100000"/>
    <n v="7852.9"/>
    <n v="100000"/>
    <n v="7852.9"/>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4.01 - Útiles destinados a actividades deportivas, culturales y recreativas"/>
    <s v="(en blanco)"/>
    <s v="(en blanco)"/>
    <n v="200000"/>
    <n v="47118"/>
    <n v="200000"/>
    <n v="4711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285000"/>
    <n v="178327.84"/>
    <n v="285000"/>
    <n v="168827.8300000000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600000"/>
    <n v="851653.05999999994"/>
    <n v="861558.2"/>
    <n v="756837.9299999998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275000"/>
    <n v="49981.99"/>
    <n v="700977.89"/>
    <n v="4288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100000"/>
    <n v="233257.71000000002"/>
    <n v="132450"/>
    <n v="222347.6999999999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200000"/>
    <n v="6572.6"/>
    <n v="110787"/>
    <n v="6572.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252000"/>
    <n v="141580.21000000002"/>
    <n v="252000"/>
    <n v="132072.20000000001"/>
  </r>
  <r>
    <s v="2023"/>
    <x v="0"/>
    <x v="0"/>
    <x v="1"/>
    <x v="1"/>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174945.95000000004"/>
    <n v="50000"/>
    <n v="174945.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157054675"/>
    <n v="148476491.34999999"/>
    <n v="165849476"/>
    <n v="148476491.34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1800000"/>
    <n v="975000"/>
    <n v="1800000"/>
    <n v="97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92304000"/>
    <n v="105534000"/>
    <n v="113496000"/>
    <n v="105534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3240000"/>
    <n v="2351000"/>
    <n v="1320000"/>
    <n v="2351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21372889"/>
    <n v="0"/>
    <n v="2371179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3500000"/>
    <n v="741500"/>
    <n v="741500"/>
    <n v="7415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3340000"/>
    <n v="5891401.3399999999"/>
    <n v="6275574"/>
    <n v="5891401.33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4920000"/>
    <n v="4455000"/>
    <n v="4920000"/>
    <n v="445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2076000"/>
    <n v="2079000"/>
    <n v="1242950"/>
    <n v="2079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12243735"/>
    <n v="13743956.33"/>
    <n v="14577007"/>
    <n v="13743956.3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8866154"/>
    <n v="8491750"/>
    <n v="8773626"/>
    <n v="849175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21372888"/>
    <n v="23575372.989999995"/>
    <n v="23711789"/>
    <n v="23575372.99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53388545"/>
    <n v="275000"/>
    <n v="56171478"/>
    <n v="27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6000006"/>
    <n v="4856200"/>
    <n v="6000006"/>
    <n v="48562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17892875"/>
    <n v="18126156.030000001"/>
    <n v="20116413"/>
    <n v="18126156.03000000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18281851"/>
    <n v="18268788.379999999"/>
    <n v="20388352"/>
    <n v="18268788.37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2722830"/>
    <n v="2452186.2999999989"/>
    <n v="2722830"/>
    <n v="2452186.299999998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01 - DISTRITO NACIONAL"/>
    <s v="2.2.1.2.01 - Servicios telefónico de larga distancia"/>
    <s v="(en blanco)"/>
    <s v="(en blanco)"/>
    <n v="1091014"/>
    <n v="0"/>
    <n v="91014"/>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0"/>
    <n v="851459.28000000014"/>
    <n v="1300000"/>
    <n v="851459.2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3207464"/>
    <n v="2504952.66"/>
    <n v="2907464"/>
    <n v="2504952.6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4076757"/>
    <n v="4159321.6599999997"/>
    <n v="4076757"/>
    <n v="4159321.6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1152915"/>
    <n v="90120"/>
    <n v="652915"/>
    <n v="5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1476440"/>
    <n v="771570.11999999988"/>
    <n v="1455740"/>
    <n v="753291.9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01 - DISTRITO NACIONAL"/>
    <s v="2.2.2.1.01 - Publicidad y propaganda"/>
    <s v="(en blanco)"/>
    <s v="(en blanco)"/>
    <n v="0"/>
    <n v="392982.79"/>
    <n v="1965187.7699999996"/>
    <n v="392982.7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01 - DISTRITO NACIONAL"/>
    <s v="2.2.2.2.01 - Impresión, encuadernación y rotulación"/>
    <s v="(en blanco)"/>
    <s v="(en blanco)"/>
    <n v="0"/>
    <n v="207088.53"/>
    <n v="370678"/>
    <n v="207088.5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1602800"/>
    <n v="647300"/>
    <n v="1517297"/>
    <n v="6473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0"/>
    <n v="85502.399999999994"/>
    <n v="85503"/>
    <n v="85502.3999999999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01 - DISTRITO NACIONAL"/>
    <s v="2.2.4.2.01 - Flete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10000"/>
    <n v="11703.09"/>
    <n v="14000"/>
    <n v="11703.0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660000"/>
    <n v="528000"/>
    <n v="660000"/>
    <n v="484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26750"/>
    <n v="0"/>
    <n v="2675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3944000"/>
    <n v="2983885.13"/>
    <n v="3786000"/>
    <n v="1235337.37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01 - DISTRITO NACIONAL"/>
    <s v="2.2.5.8.01 - Otros alquileres y arrendamientos por derechos de usos"/>
    <s v="(en blanco)"/>
    <s v="(en blanco)"/>
    <n v="0"/>
    <n v="0"/>
    <n v="366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3000000"/>
    <n v="2727802.04"/>
    <n v="3000000"/>
    <n v="2727802.0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300000"/>
    <n v="527555.07000000007"/>
    <n v="660000"/>
    <n v="527554.5700000000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0"/>
    <n v="9440"/>
    <n v="100000"/>
    <n v="944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98000"/>
    <n v="200125.46"/>
    <n v="298000"/>
    <n v="136209.2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2440000"/>
    <n v="3117582.9799999995"/>
    <n v="3340000"/>
    <n v="2359210.12999999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20000"/>
    <n v="189675.96"/>
    <n v="270000"/>
    <n v="174440.1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996750"/>
    <n v="439957.86"/>
    <n v="996750"/>
    <n v="279957.8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1 - Comisiones y gastos"/>
    <s v="(en blanco)"/>
    <s v="(en blanco)"/>
    <n v="15000"/>
    <n v="0"/>
    <n v="15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200000"/>
    <n v="85239.989999999991"/>
    <n v="200000"/>
    <n v="74573.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2 - Lavandería"/>
    <s v="(en blanco)"/>
    <s v="(en blanco)"/>
    <n v="10000"/>
    <n v="17545"/>
    <n v="30000"/>
    <n v="1754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3 - Limpieza e higiene"/>
    <s v="(en blanco)"/>
    <s v="(en blanco)"/>
    <n v="10000"/>
    <n v="2340.75"/>
    <n v="10000"/>
    <n v="2340.7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4 - Actuaciones artística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1250000"/>
    <n v="819160"/>
    <n v="844000"/>
    <n v="22666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750000"/>
    <n v="72565.279999999999"/>
    <n v="450000"/>
    <n v="72565.2799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3 - Servicios de contabilidad y auditoría"/>
    <s v="(en blanco)"/>
    <s v="(en blanco)"/>
    <n v="1400000"/>
    <n v="407690"/>
    <n v="673150"/>
    <n v="40769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1997500"/>
    <n v="569468.79999999993"/>
    <n v="1797500"/>
    <n v="159468.800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1016000"/>
    <n v="170382.74"/>
    <n v="416000"/>
    <n v="170382.7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10000"/>
    <n v="988"/>
    <n v="10000"/>
    <n v="98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1 - Servicios técnicos y profesionales"/>
    <s v="(en blanco)"/>
    <s v="(en blanco)"/>
    <n v="0"/>
    <n v="955000"/>
    <n v="1900000"/>
    <n v="27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4 - Servicios de capacitación"/>
    <s v="(en blanco)"/>
    <s v="(en blanco)"/>
    <n v="0"/>
    <n v="892736"/>
    <n v="90000"/>
    <n v="47223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330000"/>
    <n v="4065843"/>
    <n v="33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0"/>
    <n v="157383.88"/>
    <n v="158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8573500"/>
    <n v="8918210.9700000007"/>
    <n v="10939500"/>
    <n v="7126887.660000000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0"/>
    <n v="476003"/>
    <n v="947550"/>
    <n v="14755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70 - DONACION EXTERNA"/>
    <s v="01 - DISTRITO NACIONAL"/>
    <s v="2.2.9.2.01 - Servicios de alimentación"/>
    <s v="(en blanco)"/>
    <s v="(en blanco)"/>
    <n v="0"/>
    <n v="169778.4"/>
    <n v="2365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794950"/>
    <n v="673666.83000000007"/>
    <n v="894950"/>
    <n v="398858.5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305000"/>
    <n v="307723.63"/>
    <n v="355000"/>
    <n v="307723.6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4.01 - Madera, corcho y sus manufacturas"/>
    <s v="(en blanco)"/>
    <s v="(en blanco)"/>
    <n v="10000"/>
    <n v="1298"/>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245000"/>
    <n v="53325.380000000005"/>
    <n v="95000"/>
    <n v="37249.9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27550"/>
    <n v="1482.47"/>
    <n v="377550"/>
    <n v="1482.4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35000"/>
    <n v="454929.77"/>
    <n v="582074"/>
    <n v="430916.7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10000"/>
    <n v="6905"/>
    <n v="10000"/>
    <n v="690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3160779"/>
    <n v="916320.04999999993"/>
    <n v="1738779"/>
    <n v="636564.559999999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65000"/>
    <n v="39611.990000000005"/>
    <n v="65000"/>
    <n v="37611.8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10000"/>
    <n v="19391.990000000002"/>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01 - DISTRITO NACIONAL"/>
    <s v="2.3.3.5.01 - Textos de enseñanza"/>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01 - DISTRITO NACIONAL"/>
    <s v="2.3.3.2.01 - Papel y cartón"/>
    <s v="(en blanco)"/>
    <s v="(en blanco)"/>
    <n v="0"/>
    <n v="22184"/>
    <n v="54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16300"/>
    <n v="57315"/>
    <n v="216300"/>
    <n v="5731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01 - DISTRITO NACIONAL"/>
    <s v="2.3.5.1.01 - Cuero y piele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01 - DISTRITO NACIONAL"/>
    <s v="2.3.5.2.01 - Artículos de cuero"/>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446400"/>
    <n v="223082.19"/>
    <n v="296400"/>
    <n v="223082.1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01 - DISTRITO NACIONAL"/>
    <s v="2.3.5.4.01 - Artículos de caucho"/>
    <s v="(en blanco)"/>
    <s v="(en blanco)"/>
    <n v="10000"/>
    <n v="1500"/>
    <n v="13683"/>
    <n v="15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10000"/>
    <n v="35441.94"/>
    <n v="16000"/>
    <n v="35441.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1 - Productos de cemento"/>
    <s v="(en blanco)"/>
    <s v="(en blanco)"/>
    <n v="10000"/>
    <n v="494.02"/>
    <n v="10000"/>
    <n v="494.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4 - Productos de yeso"/>
    <s v="(en blanco)"/>
    <s v="(en blanco)"/>
    <n v="10000"/>
    <n v="5335.28"/>
    <n v="10000"/>
    <n v="4043.1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5 - Productos de arcilla y derivado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10000"/>
    <n v="5054.3599999999997"/>
    <n v="10000"/>
    <n v="5054.359999999999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2 - Productos de loza"/>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3 - Productos de porcelana"/>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165050"/>
    <n v="6964.7400000000007"/>
    <n v="165050"/>
    <n v="6964.7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10000"/>
    <n v="28680.519999999997"/>
    <n v="16325"/>
    <n v="27205.51999999999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4 - Piedra, arcilla y arena"/>
    <s v="(en blanco)"/>
    <s v="(en blanco)"/>
    <n v="10000"/>
    <n v="10379.1"/>
    <n v="10000"/>
    <n v="10379.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6 - Productos abrasivos"/>
    <s v="(en blanco)"/>
    <s v="(en blanco)"/>
    <n v="14000"/>
    <n v="0"/>
    <n v="14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7 - Otros minerale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9.01 - Otros productos no metálicos"/>
    <s v="(en blanco)"/>
    <s v="(en blanco)"/>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7200000"/>
    <n v="1500000"/>
    <n v="4700000"/>
    <n v="150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104000"/>
    <n v="306394.40000000002"/>
    <n v="104000"/>
    <n v="306394.400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5 - Aceites y grasas"/>
    <s v="(en blanco)"/>
    <s v="(en blanco)"/>
    <n v="1642"/>
    <n v="600"/>
    <n v="1642"/>
    <n v="6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6 - Lubricantes"/>
    <s v="(en blanco)"/>
    <s v="(en blanco)"/>
    <n v="7334"/>
    <n v="3120"/>
    <n v="7334"/>
    <n v="312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47250"/>
    <n v="9949.64"/>
    <n v="47250"/>
    <n v="5739.5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5 - Insecticidas, fumigantes y otros"/>
    <s v="(en blanco)"/>
    <s v="(en blanco)"/>
    <n v="5250"/>
    <n v="3266.96"/>
    <n v="5250"/>
    <n v="995.7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218520"/>
    <n v="40964.58"/>
    <n v="218520"/>
    <n v="40964.5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5000"/>
    <n v="16532.18"/>
    <n v="9750"/>
    <n v="11848.0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289480"/>
    <n v="285981.94999999995"/>
    <n v="289480"/>
    <n v="39517.6499999999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1.02 - Materiales de limpieza e higiene personal"/>
    <s v="(en blanco)"/>
    <s v="(en blanco)"/>
    <n v="5000"/>
    <n v="0"/>
    <n v="5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3998012"/>
    <n v="3624475.74"/>
    <n v="3817880"/>
    <n v="2765693.68999999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0"/>
    <n v="118.66"/>
    <n v="3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34762"/>
    <n v="45528.020000000004"/>
    <n v="34762"/>
    <n v="45528.02000000000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4.01 - Útiles destinados a actividades deportivas, culturales y recreativas"/>
    <s v="(en blanco)"/>
    <s v="(en blanco)"/>
    <n v="0"/>
    <n v="30322.799999999999"/>
    <n v="30000"/>
    <n v="30322.7999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198400"/>
    <n v="270236.56"/>
    <n v="198400"/>
    <n v="147219.8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351354"/>
    <n v="385014.35"/>
    <n v="451354"/>
    <n v="293820.7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441475"/>
    <n v="332005.88"/>
    <n v="441475"/>
    <n v="315178.9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165000"/>
    <n v="153799.42000000001"/>
    <n v="165000"/>
    <n v="126324.3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140420"/>
    <n v="20425.41"/>
    <n v="140420"/>
    <n v="20425.4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157860"/>
    <n v="105006.22999999998"/>
    <n v="157860"/>
    <n v="105006.22999999998"/>
  </r>
  <r>
    <s v="2023"/>
    <x v="0"/>
    <x v="0"/>
    <x v="1"/>
    <x v="1"/>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8124.36"/>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01 - DISTRITO NACIONAL"/>
    <s v="2.3.9.2.01 - Útiles  y materiales de escritorio, oficina e informática"/>
    <s v="(en blanco)"/>
    <s v="(en blanco)"/>
    <n v="0"/>
    <n v="80358"/>
    <n v="104229"/>
    <n v="80358"/>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183765823"/>
    <n v="187912018.75"/>
    <n v="183265823"/>
    <n v="170148055.56999999"/>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2160000"/>
    <n v="0"/>
    <n v="2160000"/>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116940000"/>
    <n v="104485000"/>
    <n v="112990000"/>
    <n v="94259666.670000002"/>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0"/>
    <n v="293334"/>
    <n v="440000"/>
    <n v="293333.3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13746600"/>
    <n v="16116600"/>
    <n v="13746600"/>
    <n v="14758716.67"/>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7283359"/>
    <n v="3160000"/>
    <n v="7283359"/>
    <n v="2699262.6000000006"/>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27269020"/>
    <n v="0"/>
    <n v="27269020"/>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5.01 - Prestaciones económicas"/>
    <s v="(en blanco)"/>
    <s v="(en blanco)"/>
    <n v="4500000"/>
    <n v="1697000"/>
    <n v="4500000"/>
    <n v="169700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3500000"/>
    <n v="2193631.7799999998"/>
    <n v="3500000"/>
    <n v="2193631.780000000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16776000"/>
    <n v="14577000"/>
    <n v="13276000"/>
    <n v="13240566.67"/>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3332400"/>
    <n v="4200000"/>
    <n v="3332400"/>
    <n v="3211923.3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17957605"/>
    <n v="16982730.629999999"/>
    <n v="17957605"/>
    <n v="16982730.629999999"/>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08 - Compensaciones especiales"/>
    <s v="(en blanco)"/>
    <s v="(en blanco)"/>
    <n v="0"/>
    <n v="710000"/>
    <n v="710000"/>
    <n v="71000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9311410"/>
    <n v="7800710"/>
    <n v="9311410"/>
    <n v="780071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27269015"/>
    <n v="26137255.539999999"/>
    <n v="27269015"/>
    <n v="25377145.949999999"/>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68172537"/>
    <n v="0"/>
    <n v="68172537"/>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4931173"/>
    <n v="5414150"/>
    <n v="5431173"/>
    <n v="519415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22551454"/>
    <n v="22160739.370000001"/>
    <n v="23351454"/>
    <n v="19859654.239999998"/>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22996616"/>
    <n v="22249576.5"/>
    <n v="23796616"/>
    <n v="20044004.250000007"/>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2536988"/>
    <n v="3242786.9200000004"/>
    <n v="3736988"/>
    <n v="2324057.620000001"/>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2780000"/>
    <n v="2780000"/>
    <n v="2780000"/>
    <n v="1743280.3000000003"/>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1500000"/>
    <n v="1500000"/>
    <n v="1500000"/>
    <n v="1017023.379999999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7800000"/>
    <n v="7800000"/>
    <n v="7800000"/>
    <n v="6260283.4199999999"/>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01 - DISTRITO NACIONAL"/>
    <s v="2.2.1.7.01 - Agua"/>
    <s v="(en blanco)"/>
    <s v="(en blanco)"/>
    <n v="87768"/>
    <n v="87768"/>
    <n v="87768"/>
    <n v="80454"/>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50000"/>
    <n v="10289"/>
    <n v="50000"/>
    <n v="10289"/>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200000"/>
    <n v="0"/>
    <n v="2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50000"/>
    <n v="17170.13"/>
    <n v="101000"/>
    <n v="67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500000"/>
    <n v="673052.5"/>
    <n v="950000"/>
    <n v="673052.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0"/>
    <n v="0"/>
    <n v="21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10000"/>
    <n v="0"/>
    <n v="1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50000"/>
    <n v="4020"/>
    <n v="50000"/>
    <n v="40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991775"/>
    <n v="743165.99999999988"/>
    <n v="991775"/>
    <n v="743165.9999999998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100000"/>
    <n v="92482.5"/>
    <n v="10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01 - DISTRITO NACIONAL"/>
    <s v="2.2.5.4.01 - Alquileres de equipos de transporte, tracción y elevación"/>
    <s v="(en blanco)"/>
    <s v="(en blanco)"/>
    <n v="50000"/>
    <n v="23000"/>
    <n v="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1420800"/>
    <n v="0"/>
    <n v="3243648"/>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01 - DISTRITO NACIONAL"/>
    <s v="2.2.5.9.01 - Licencias Informáticas"/>
    <s v="(en blanco)"/>
    <s v="(en blanco)"/>
    <n v="0"/>
    <n v="3526607.17"/>
    <n v="10000000"/>
    <n v="3505574.17"/>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3000000"/>
    <n v="2124645.6599999997"/>
    <n v="2790000"/>
    <n v="2124645.6599999997"/>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12500000"/>
    <n v="9732823.8800000008"/>
    <n v="12500000"/>
    <n v="9732823.880000000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300000"/>
    <n v="250000"/>
    <n v="300000"/>
    <n v="250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300000"/>
    <n v="0"/>
    <n v="1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81420"/>
    <n v="100000"/>
    <n v="814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0"/>
    <n v="0"/>
    <n v="14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450000"/>
    <n v="2183770.66"/>
    <n v="2494500"/>
    <n v="1068482.26"/>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30000"/>
    <n v="0"/>
    <n v="3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190000"/>
    <n v="859670.94000000006"/>
    <n v="940000"/>
    <n v="140090.42000000001"/>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140000"/>
    <n v="61360"/>
    <n v="140000"/>
    <n v="460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2 - Lavandería"/>
    <s v="(en blanco)"/>
    <s v="(en blanco)"/>
    <n v="25000"/>
    <n v="2253.8000000000002"/>
    <n v="28000"/>
    <n v="2253.8000000000002"/>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500000"/>
    <n v="1499994.15"/>
    <n v="16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200000"/>
    <n v="122393"/>
    <n v="50000"/>
    <n v="4897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1500000"/>
    <n v="609942.06000000006"/>
    <n v="730000"/>
    <n v="331942.06000000006"/>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0"/>
    <n v="136585"/>
    <n v="150000"/>
    <n v="13658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400000"/>
    <n v="287728.83999999997"/>
    <n v="320000"/>
    <n v="287728.83999999997"/>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100000"/>
    <n v="6143.21"/>
    <n v="150000"/>
    <n v="6143.21"/>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6.01 - Eventos generales"/>
    <s v="(en blanco)"/>
    <s v="(en blanco)"/>
    <n v="0"/>
    <n v="0"/>
    <n v="200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4 - Servicios de capacitación"/>
    <s v="(en blanco)"/>
    <s v="(en blanco)"/>
    <n v="0"/>
    <n v="22000"/>
    <n v="5000000"/>
    <n v="22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595900"/>
    <n v="11000000"/>
    <n v="590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100000"/>
    <n v="0"/>
    <n v="1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16000000"/>
    <n v="17251965.399999999"/>
    <n v="17835000"/>
    <n v="1252279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700000"/>
    <n v="869103.69"/>
    <n v="1050000"/>
    <n v="840123.6900000000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0"/>
    <n v="18800"/>
    <n v="24000"/>
    <n v="188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4.01 - Madera, corcho y sus manufacturas"/>
    <s v="(en blanco)"/>
    <s v="(en blanco)"/>
    <n v="0"/>
    <n v="1073.8"/>
    <n v="2000"/>
    <n v="1073.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20810"/>
    <n v="13275"/>
    <n v="20810"/>
    <n v="1327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10000"/>
    <n v="33040"/>
    <n v="10000"/>
    <n v="3304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10840000"/>
    <n v="1130068.76"/>
    <n v="1513000"/>
    <n v="1130068.7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300000"/>
    <n v="167390.49"/>
    <n v="375500"/>
    <n v="155999.9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362500"/>
    <n v="913258.82"/>
    <n v="947500"/>
    <n v="913258.8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420000"/>
    <n v="183136.8"/>
    <n v="205000"/>
    <n v="183136.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100000"/>
    <n v="208503.66999999998"/>
    <n v="233100"/>
    <n v="163320.6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270000"/>
    <n v="350000"/>
    <n v="27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481327"/>
    <n v="48945"/>
    <n v="205327"/>
    <n v="4894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1 - Productos de cemento"/>
    <s v="(en blanco)"/>
    <s v="(en blanco)"/>
    <n v="0"/>
    <n v="2900"/>
    <n v="3000"/>
    <n v="29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4 - Productos de yeso"/>
    <s v="(en blanco)"/>
    <s v="(en blanco)"/>
    <n v="0"/>
    <n v="9394.0400000000009"/>
    <n v="15000"/>
    <n v="9394.040000000000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0"/>
    <n v="10382.290000000001"/>
    <n v="11000"/>
    <n v="10382.28999999999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89640"/>
    <n v="1592.77"/>
    <n v="104640"/>
    <n v="1592.77"/>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6 - Productos abrasivos"/>
    <s v="(en blanco)"/>
    <s v="(en blanco)"/>
    <n v="0"/>
    <n v="224.2"/>
    <n v="1000"/>
    <n v="224.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8400000"/>
    <n v="8000000"/>
    <n v="9627152"/>
    <n v="62000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1200000"/>
    <n v="2827152"/>
    <n v="1200000"/>
    <n v="178051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6 - Lubricantes"/>
    <s v="(en blanco)"/>
    <s v="(en blanco)"/>
    <n v="50000"/>
    <n v="0"/>
    <n v="5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0"/>
    <n v="23400.1"/>
    <n v="20000"/>
    <n v="23400.1"/>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65000"/>
    <n v="23085.86"/>
    <n v="65000"/>
    <n v="23085.8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10000"/>
    <n v="63254.06"/>
    <n v="60000"/>
    <n v="63254.0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500000"/>
    <n v="261036.38000000003"/>
    <n v="480000"/>
    <n v="261036.3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1.02 - Materiales de limpieza e higiene personal"/>
    <s v="(en blanco)"/>
    <s v="(en blanco)"/>
    <n v="0"/>
    <n v="0"/>
    <n v="3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2100000"/>
    <n v="1948212.45"/>
    <n v="2840300"/>
    <n v="1943425.930000000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0"/>
    <n v="590"/>
    <n v="1000"/>
    <n v="59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0"/>
    <n v="20002.36"/>
    <n v="28600"/>
    <n v="18544.9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4.01 - Útiles destinados a actividades deportivas, culturales y recreativas"/>
    <s v="(en blanco)"/>
    <s v="(en blanco)"/>
    <n v="0"/>
    <n v="16369.11"/>
    <n v="35000"/>
    <n v="16369.11"/>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100000"/>
    <n v="466445.70999999996"/>
    <n v="515000"/>
    <n v="466445.7099999999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578000"/>
    <n v="1400869.3199999998"/>
    <n v="1623000"/>
    <n v="1047027.309999999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157840"/>
    <n v="78296.600000000006"/>
    <n v="167840"/>
    <n v="78296.60000000000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45000"/>
    <n v="124175.59"/>
    <n v="55000"/>
    <n v="33872.2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9.02 - Bonos para útiles diversos"/>
    <s v="(en blanco)"/>
    <s v="(en blanco)"/>
    <n v="0"/>
    <n v="0"/>
    <n v="350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100000"/>
    <n v="42687.200000000004"/>
    <n v="100000"/>
    <n v="42333.2"/>
  </r>
  <r>
    <s v="2023"/>
    <x v="0"/>
    <x v="0"/>
    <x v="1"/>
    <x v="1"/>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218237.78999999998"/>
    <n v="65000"/>
    <n v="147570.79999999999"/>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30240000"/>
    <n v="28881944"/>
    <n v="29690000"/>
    <n v="23751277.34"/>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8460000"/>
    <n v="11253402"/>
    <n v="12225000"/>
    <n v="9104902"/>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2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720000"/>
    <n v="3760000"/>
    <n v="3827250"/>
    <n v="274000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3285000"/>
    <n v="0"/>
    <n v="3782083.33"/>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3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500000"/>
    <n v="94370.1"/>
    <n v="250000"/>
    <n v="94370.1"/>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4788000"/>
    <n v="5118000"/>
    <n v="5118000"/>
    <n v="4165333.33"/>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4107000"/>
    <n v="1993950"/>
    <n v="2102083.33"/>
    <n v="199395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4366250"/>
    <n v="1330000"/>
    <n v="1639000"/>
    <n v="133000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3285000"/>
    <n v="3881504.17"/>
    <n v="4042083.33"/>
    <n v="3881504.17"/>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8212500"/>
    <n v="0"/>
    <n v="82125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1000000"/>
    <n v="484742.12"/>
    <n v="600000"/>
    <n v="484742.12"/>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2564000"/>
    <n v="3039687.5"/>
    <n v="3141678.5"/>
    <n v="2497864.34"/>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2802000"/>
    <n v="3195180"/>
    <n v="3326915"/>
    <n v="2632739.15"/>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265200"/>
    <n v="313025.34999999998"/>
    <n v="326215.01"/>
    <n v="257740.28000000003"/>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01 - DISTRITO NACIONAL"/>
    <s v="2.2.1.2.01 - Servicios telefónico de larga distancia"/>
    <s v="(en blanco)"/>
    <s v="(en blanco)"/>
    <n v="1000000"/>
    <n v="0"/>
    <n v="10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1400000"/>
    <n v="0"/>
    <n v="1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01 - DISTRITO NACIONAL"/>
    <s v="2.2.1.4.01 - Telefax y correos"/>
    <s v="(en blanco)"/>
    <s v="(en blanco)"/>
    <n v="100000"/>
    <n v="88640.909999999989"/>
    <n v="100000"/>
    <n v="88640.90999999998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5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5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400000"/>
    <n v="14700"/>
    <n v="400000"/>
    <n v="1470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1000000"/>
    <n v="630526.49"/>
    <n v="1000000"/>
    <n v="630526.4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1000000"/>
    <n v="50837.86"/>
    <n v="400000"/>
    <n v="50837.86"/>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2000000"/>
    <n v="672000"/>
    <n v="1000000"/>
    <n v="56000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3.01 - Alquiler de equipo educacional"/>
    <s v="(en blanco)"/>
    <s v="(en blanco)"/>
    <n v="4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4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4.01 - Alquileres de equipos de transporte, tracción y elevación"/>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4000000"/>
    <n v="0"/>
    <n v="20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1000000"/>
    <n v="264523.19"/>
    <n v="600000"/>
    <n v="122822.02999999998"/>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1.01 - Gastos judiciales"/>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60000"/>
    <n v="0"/>
    <n v="6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3 - Limpieza e higiene"/>
    <s v="(en blanco)"/>
    <s v="(en blanco)"/>
    <n v="400000"/>
    <n v="0"/>
    <n v="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10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2 - Festividades"/>
    <s v="(en blanco)"/>
    <s v="(en blanco)"/>
    <n v="626060"/>
    <n v="0"/>
    <n v="2606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500000"/>
    <n v="0"/>
    <n v="5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3 - Servicios de contabilidad y auditoría"/>
    <s v="(en blanco)"/>
    <s v="(en blanco)"/>
    <n v="20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6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1000000"/>
    <n v="696781.69"/>
    <n v="1000000"/>
    <n v="696781.6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36379568"/>
    <n v="205000.01"/>
    <n v="1730403.5"/>
    <n v="203395.5"/>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3 - Servicios de contabilidad y auditoría"/>
    <s v="(en blanco)"/>
    <s v="(en blanco)"/>
    <n v="0"/>
    <n v="0"/>
    <n v="531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6 - Otros servicios técnicos profesionales"/>
    <s v="(en blanco)"/>
    <s v="(en blanco)"/>
    <n v="0"/>
    <n v="0"/>
    <n v="5392556.6200000001"/>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400000"/>
    <n v="0"/>
    <n v="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500000"/>
    <n v="1194665.3899999999"/>
    <n v="2100000"/>
    <n v="811257.39"/>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2 - Productos agrícolas"/>
    <s v="(en blanco)"/>
    <s v="(en blanco)"/>
    <n v="50000"/>
    <n v="8849.77"/>
    <n v="50000"/>
    <n v="8849.77"/>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5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1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17000"/>
    <n v="0"/>
    <n v="587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100000"/>
    <n v="104760.4"/>
    <n v="400000"/>
    <n v="104760.4"/>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100000"/>
    <n v="234206.4"/>
    <n v="600000"/>
    <n v="234206.4"/>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01 - DISTRITO NACIONAL"/>
    <s v="2.3.3.5.01 - Textos de enseñanza"/>
    <s v="(en blanco)"/>
    <s v="(en blanco)"/>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01 - DISTRITO NACIONAL"/>
    <s v="2.3.5.1.01 - Cuero y pieles"/>
    <s v="(en blanco)"/>
    <s v="(en blanco)"/>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01 - DISTRITO NACIONAL"/>
    <s v="2.3.5.2.01 - Artículos de cuero"/>
    <s v="(en blanco)"/>
    <s v="(en blanco)"/>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01 - DISTRITO NACIONAL"/>
    <s v="2.3.5.4.01 - Artículos de caucho"/>
    <s v="(en blanco)"/>
    <s v="(en blanco)"/>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3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1.01 - Productos de cemento"/>
    <s v="(en blanco)"/>
    <s v="(en blanco)"/>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5000"/>
    <n v="0"/>
    <n v="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2 - Productos de loza"/>
    <s v="(en blanco)"/>
    <s v="(en blanco)"/>
    <n v="5000"/>
    <n v="0"/>
    <n v="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3 - Productos de porcelana"/>
    <s v="(en blanco)"/>
    <s v="(en blanco)"/>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2695000"/>
    <n v="2400000"/>
    <n v="2695000"/>
    <n v="217870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5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200000"/>
    <n v="282625"/>
    <n v="300000"/>
    <n v="282625"/>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500000"/>
    <n v="187343.88"/>
    <n v="500000"/>
    <n v="187343.88"/>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1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200000"/>
    <n v="68800.06"/>
    <n v="200000"/>
    <n v="68800.06"/>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0"/>
    <n v="0"/>
    <n v="3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10000000"/>
    <n v="4248"/>
    <n v="500000"/>
    <n v="4248"/>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250000"/>
    <n v="0"/>
    <n v="250000"/>
    <n v="0"/>
  </r>
  <r>
    <s v="2023"/>
    <x v="0"/>
    <x v="0"/>
    <x v="1"/>
    <x v="1"/>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0"/>
    <n v="2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186118826"/>
    <n v="185429917.37"/>
    <n v="201029600.19999999"/>
    <n v="161656501.36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0"/>
    <n v="35000"/>
    <n v="105000"/>
    <n v="35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6997019"/>
    <n v="160000"/>
    <n v="997019"/>
    <n v="10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82840000"/>
    <n v="79655000"/>
    <n v="81985000"/>
    <n v="70011666.67000000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0"/>
    <n v="3030000"/>
    <n v="3030000"/>
    <n v="303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2562000"/>
    <n v="4310000"/>
    <n v="2562000"/>
    <n v="3545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540000"/>
    <n v="1944000"/>
    <n v="540000"/>
    <n v="107112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23360487"/>
    <n v="0"/>
    <n v="24942987"/>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0"/>
    <n v="427875"/>
    <n v="350000"/>
    <n v="42787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0"/>
    <n v="912205.83"/>
    <n v="413000"/>
    <n v="912205.83"/>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03 - Pago de horas extraordinarias"/>
    <s v="(en blanco)"/>
    <s v="(en blanco)"/>
    <n v="0"/>
    <n v="0"/>
    <n v="5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14868000"/>
    <n v="16548000"/>
    <n v="16918000"/>
    <n v="14038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11268000"/>
    <n v="11245000"/>
    <n v="11268000"/>
    <n v="937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16500000"/>
    <n v="17908960.330000002"/>
    <n v="17952210.27"/>
    <n v="17908960.32999999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5000000"/>
    <n v="3502566.67"/>
    <n v="3630289.73"/>
    <n v="3502566.6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23360487"/>
    <n v="24765207.239999998"/>
    <n v="24942987"/>
    <n v="23833540.56000000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01 - DISTRITO NACIONAL"/>
    <s v="2.1.2.2.15 - Compensación extraordinaria anual"/>
    <s v="(en blanco)"/>
    <s v="(en blanco)"/>
    <n v="58401218"/>
    <n v="0"/>
    <n v="61107468"/>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01 - DISTRITO NACIONAL"/>
    <s v="2.1.4.2.01 - Bono escolar"/>
    <s v="(en blanco)"/>
    <s v="(en blanco)"/>
    <n v="8144000"/>
    <n v="8232593.5100000007"/>
    <n v="8244000"/>
    <n v="8232593.51000000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18487998"/>
    <n v="19370344.780000001"/>
    <n v="19449169.869999997"/>
    <n v="16924589.28999999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18606229"/>
    <n v="19963349.039999999"/>
    <n v="21441585.329999998"/>
    <n v="17004975.34000000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2592843"/>
    <n v="2701199.38"/>
    <n v="3149998.5"/>
    <n v="2408183.869999999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2287012"/>
    <n v="1374909.2399999998"/>
    <n v="2287012"/>
    <n v="1352497.660000000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163817"/>
    <n v="1628050.92"/>
    <n v="663817"/>
    <n v="1393211.7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9200904"/>
    <n v="8000000"/>
    <n v="9500904"/>
    <n v="7403297.690000000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01 - DISTRITO NACIONAL"/>
    <s v="2.2.1.8.01 - Recolección de residuos"/>
    <s v="(en blanco)"/>
    <s v="(en blanco)"/>
    <n v="104760"/>
    <n v="104760"/>
    <n v="104760"/>
    <n v="8782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0"/>
    <n v="2493289.4"/>
    <n v="2500000"/>
    <n v="791052.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0"/>
    <n v="331703.65999999997"/>
    <n v="175000"/>
    <n v="331703.65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275000"/>
    <n v="23511.5"/>
    <n v="176750"/>
    <n v="23511.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1700000"/>
    <n v="1500000"/>
    <n v="1700000"/>
    <n v="1192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0"/>
    <n v="195105.96"/>
    <n v="435000"/>
    <n v="195105.9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1000"/>
    <n v="48132.65"/>
    <n v="101000"/>
    <n v="48132.6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36862"/>
    <n v="0"/>
    <n v="36862"/>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01 - DISTRITO NACIONAL"/>
    <s v="2.2.5.1.01 - Alquileres y rentas de edificaciones y locales"/>
    <s v="(en blanco)"/>
    <s v="(en blanco)"/>
    <n v="35006352"/>
    <n v="33158120"/>
    <n v="33396352"/>
    <n v="3009185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01 - DISTRITO NACIONAL"/>
    <s v="2.2.5.3.03 - Alquiler de equipo de comunicación"/>
    <s v="(en blanco)"/>
    <s v="(en blanco)"/>
    <n v="1994991"/>
    <n v="0"/>
    <n v="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0"/>
    <n v="2345550.14"/>
    <n v="1994991"/>
    <n v="1945550.140000000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150000"/>
    <n v="0"/>
    <n v="15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1800000"/>
    <n v="1150986.22"/>
    <n v="1830200"/>
    <n v="1150986.2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4295743"/>
    <n v="4523165.17"/>
    <n v="4800743"/>
    <n v="4523165.170000000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00000"/>
    <n v="654825.99"/>
    <n v="907000"/>
    <n v="626541.63"/>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148381.72"/>
    <n v="93000"/>
    <n v="148381.7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258890.6"/>
    <n v="203890.6"/>
    <n v="258890.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4.01 - Servicios funerarios y gastos conexos"/>
    <s v="(en blanco)"/>
    <s v="(en blanco)"/>
    <n v="492000"/>
    <n v="600000"/>
    <n v="743000"/>
    <n v="5512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600000"/>
    <n v="320960"/>
    <n v="600000"/>
    <n v="25676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4 - Actuaciones artísticas"/>
    <s v="(en blanco)"/>
    <s v="(en blanco)"/>
    <n v="0"/>
    <n v="0"/>
    <n v="6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0"/>
    <n v="160008"/>
    <n v="1068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589105"/>
    <n v="363440"/>
    <n v="489105"/>
    <n v="36344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0"/>
    <n v="0"/>
    <n v="315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0"/>
    <n v="281714.25"/>
    <n v="251000"/>
    <n v="121769.7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0"/>
    <n v="0"/>
    <n v="8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15319"/>
    <n v="0"/>
    <n v="15319"/>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0"/>
    <n v="182000"/>
    <n v="2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7948720"/>
    <n v="7834325.7400000002"/>
    <n v="9049050"/>
    <n v="7539472.55000000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1872407"/>
    <n v="1529222.76"/>
    <n v="1577005.1"/>
    <n v="868602.7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238146"/>
    <n v="116370.01"/>
    <n v="123146"/>
    <n v="6067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0"/>
    <n v="0"/>
    <n v="3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100000"/>
    <n v="58339.199999999997"/>
    <n v="100000"/>
    <n v="58339.199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848181"/>
    <n v="1143505.55"/>
    <n v="997681"/>
    <n v="1143505.5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1325871"/>
    <n v="1509565.15"/>
    <n v="2093916"/>
    <n v="1188605.149999999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196099"/>
    <n v="0"/>
    <n v="43363"/>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6200"/>
    <n v="6550"/>
    <n v="6200"/>
    <n v="655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346952"/>
    <n v="88536.42"/>
    <n v="141952"/>
    <n v="88536.4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50000"/>
    <n v="91096"/>
    <n v="92000"/>
    <n v="9109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0"/>
    <n v="8260"/>
    <n v="25000"/>
    <n v="826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0"/>
    <n v="25965.199999999997"/>
    <n v="60800"/>
    <n v="25965.20000000000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0"/>
    <n v="94469.86"/>
    <n v="93736"/>
    <n v="94469.8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6 - Productos abrasivos"/>
    <s v="(en blanco)"/>
    <s v="(en blanco)"/>
    <n v="0"/>
    <n v="0"/>
    <n v="35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6000000"/>
    <n v="6400000"/>
    <n v="6099000"/>
    <n v="601525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4500000"/>
    <n v="1620000"/>
    <n v="2000000"/>
    <n v="162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5 - Aceites y grasas"/>
    <s v="(en blanco)"/>
    <s v="(en blanco)"/>
    <n v="100000"/>
    <n v="44309"/>
    <n v="100000"/>
    <n v="4430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0"/>
    <n v="2124"/>
    <n v="5000"/>
    <n v="212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0"/>
    <n v="191969.31"/>
    <n v="202300"/>
    <n v="191969.3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0"/>
    <n v="65905.58"/>
    <n v="17895"/>
    <n v="65905.5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367000"/>
    <n v="400197.54"/>
    <n v="680650"/>
    <n v="391347.5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25000"/>
    <n v="496509.64"/>
    <n v="1057284.8999999999"/>
    <n v="471871.2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0"/>
    <n v="9887.08"/>
    <n v="95000"/>
    <n v="9887.0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0"/>
    <n v="200364"/>
    <n v="25000"/>
    <n v="20036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45062"/>
    <n v="358619.43000000005"/>
    <n v="474857"/>
    <n v="344419.3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0"/>
    <n v="37379.450000000004"/>
    <n v="61000"/>
    <n v="37379.449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0"/>
    <n v="32977.07"/>
    <n v="45000"/>
    <n v="32977.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75000"/>
    <n v="1332.52"/>
    <n v="75000"/>
    <n v="1332.5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9.02 - Bonos para útiles diversos"/>
    <s v="(en blanco)"/>
    <s v="(en blanco)"/>
    <n v="0"/>
    <n v="0"/>
    <n v="51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0"/>
    <n v="40328.86"/>
    <n v="50000"/>
    <n v="40328.86"/>
  </r>
  <r>
    <s v="2023"/>
    <x v="0"/>
    <x v="0"/>
    <x v="1"/>
    <x v="1"/>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16073.18"/>
    <n v="13200"/>
    <n v="16073.18"/>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99 - MULTIPROVINCIAL"/>
    <s v="2.1.1.1.01 - Sueldos empleados fijos"/>
    <s v="(en blanco)"/>
    <s v="(en blanco)"/>
    <n v="24407330"/>
    <n v="24407330"/>
    <n v="24407330"/>
    <n v="14433474.590000002"/>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99 - MULTIPROVINCIAL"/>
    <s v="2.1.1.4.01 - Sueldo Anual No. 13"/>
    <s v="(en blanco)"/>
    <s v="(en blanco)"/>
    <n v="2033944"/>
    <n v="1291239.03"/>
    <n v="1291241"/>
    <n v="0"/>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2 - SOBRESUELDOS"/>
    <s v="N"/>
    <s v="00 - N/A"/>
    <s v="10 - FONDO GENERAL"/>
    <s v="99 - MULTIPROVINCIAL"/>
    <s v="2.1.2.2.10 - Compensación por cumplimiento de indicadores del MAP"/>
    <s v="(en blanco)"/>
    <s v="(en blanco)"/>
    <n v="0"/>
    <n v="1162419.3"/>
    <n v="1162419.3"/>
    <n v="0"/>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99 - MULTIPROVINCIAL"/>
    <s v="2.1.5.1.01 - Contribuciones al seguro de salud"/>
    <s v="(en blanco)"/>
    <s v="(en blanco)"/>
    <n v="1708040"/>
    <n v="1212824.68"/>
    <n v="1708040"/>
    <n v="1016740.6699999996"/>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99 - MULTIPROVINCIAL"/>
    <s v="2.1.5.2.01 - Contribuciones al seguro de pensiones"/>
    <s v="(en blanco)"/>
    <s v="(en blanco)"/>
    <n v="1732920"/>
    <n v="1221137.04"/>
    <n v="1732920"/>
    <n v="1024776.6099999998"/>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99 - MULTIPROVINCIAL"/>
    <s v="2.1.5.3.01 - Contribuciones al seguro de riesgo laboral"/>
    <s v="(en blanco)"/>
    <s v="(en blanco)"/>
    <n v="213835"/>
    <n v="166824.98000000001"/>
    <n v="213835"/>
    <n v="134936.31999999998"/>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99 - MULTIPROVINCIAL"/>
    <s v="2.1.5.4.01 - Contribuciones al plan de retiro complementario"/>
    <s v="(en blanco)"/>
    <s v="(en blanco)"/>
    <n v="102543"/>
    <n v="15549.520000000004"/>
    <n v="102543"/>
    <n v="15449.520000000002"/>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2.2.2.2.01 - Impresión, encuadernación y rotulación"/>
    <s v="(en blanco)"/>
    <s v="(en blanco)"/>
    <n v="3793267"/>
    <n v="27355.14"/>
    <n v="93267"/>
    <n v="27355.14"/>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2.2.3.1.01 - Viáticos dentro del país"/>
    <s v="(en blanco)"/>
    <s v="(en blanco)"/>
    <n v="1598400"/>
    <n v="293350"/>
    <n v="1372265"/>
    <n v="29335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2.2.4.1.01 - Pasajes y gastos de transporte"/>
    <s v="(en blanco)"/>
    <s v="(en blanco)"/>
    <n v="498000"/>
    <n v="0"/>
    <n v="498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99 - MULTIPROVINCIAL"/>
    <s v="2.2.5.1.02 - Hospedaje"/>
    <s v="(en blanco)"/>
    <s v="(en blanco)"/>
    <n v="2990000"/>
    <n v="2990000"/>
    <n v="5980000"/>
    <n v="299000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2.2.8.6.01 - Eventos generales"/>
    <s v="(en blanco)"/>
    <s v="(en blanco)"/>
    <n v="200000"/>
    <n v="333756.79999999999"/>
    <n v="200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2.2.8.7.06 - Otros servicios técnicos profesionales"/>
    <s v="(en blanco)"/>
    <s v="(en blanco)"/>
    <n v="1030000"/>
    <n v="0"/>
    <n v="1030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2.2.9.2.03 - Servicios de Catering"/>
    <s v="(en blanco)"/>
    <s v="(en blanco)"/>
    <n v="20725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2.3.2.3.01 - Prendas y accesorios de vestir"/>
    <s v="(en blanco)"/>
    <s v="(en blanco)"/>
    <n v="155750"/>
    <n v="0"/>
    <n v="15575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2.3.3.1.01 - Papel de escritorio"/>
    <s v="(en blanco)"/>
    <s v="(en blanco)"/>
    <n v="18000"/>
    <n v="0"/>
    <n v="1800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2.3.3.2.01 - Papel y cartón"/>
    <s v="(en blanco)"/>
    <s v="(en blanco)"/>
    <n v="28761"/>
    <n v="0"/>
    <n v="28761"/>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2.3.3.3.01 - Productos de artes gráficas"/>
    <s v="(en blanco)"/>
    <s v="(en blanco)"/>
    <n v="6000"/>
    <n v="0"/>
    <n v="400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6 - PRODUCTOS DE MINERALES, METÁLICOS Y NO METÁLICOS"/>
    <s v="N"/>
    <s v="00 - N/A"/>
    <s v="10 - FONDO GENERAL"/>
    <s v="99 - MULTIPROVINCIAL"/>
    <s v="2.3.6.3.06 - Productos metálicos"/>
    <s v="(en blanco)"/>
    <s v="(en blanco)"/>
    <n v="10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2.3.7.1.02 - Gasoil"/>
    <s v="(en blanco)"/>
    <s v="(en blanco)"/>
    <n v="441213"/>
    <n v="178631"/>
    <n v="467686"/>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2.01 - Útiles  y materiales de escritorio, oficina e informática"/>
    <s v="(en blanco)"/>
    <s v="(en blanco)"/>
    <n v="34625"/>
    <n v="92504"/>
    <n v="54705"/>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3.01 - Útiles menores médico, quirúrgicos o de laboratorio"/>
    <s v="(en blanco)"/>
    <s v="(en blanco)"/>
    <n v="2000"/>
    <n v="30419.22"/>
    <n v="0"/>
    <n v="30419.22"/>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4.01 - Útiles destinados a actividades deportivas, culturales y recreativas"/>
    <s v="(en blanco)"/>
    <s v="(en blanco)"/>
    <n v="19175"/>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6.01 - Productos eléctricos y afines"/>
    <s v="(en blanco)"/>
    <s v="(en blanco)"/>
    <n v="306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8.01 - Repuestos"/>
    <s v="(en blanco)"/>
    <s v="(en blanco)"/>
    <n v="1080"/>
    <n v="0"/>
    <n v="0"/>
    <n v="0"/>
  </r>
  <r>
    <s v="2023"/>
    <x v="0"/>
    <x v="0"/>
    <x v="1"/>
    <x v="1"/>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2.3.9.9.05 - Productos y útiles diversos"/>
    <s v="(en blanco)"/>
    <s v="(en blanco)"/>
    <n v="0"/>
    <n v="42650"/>
    <n v="2021098"/>
    <n v="42650"/>
  </r>
  <r>
    <s v="2023"/>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2.1.1.1.01 - Sueldos empleados fijos"/>
    <s v="(en blanco)"/>
    <s v="(en blanco)"/>
    <n v="803339785"/>
    <n v="776369785"/>
    <n v="776369785"/>
    <n v="529088357.14999998"/>
  </r>
  <r>
    <s v="2023"/>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2.1.1.4.01 - Sueldo Anual No. 13"/>
    <s v="(en blanco)"/>
    <s v="(en blanco)"/>
    <n v="66944982"/>
    <n v="48611979.150000006"/>
    <n v="48611982"/>
    <n v="0"/>
  </r>
  <r>
    <s v="2023"/>
    <x v="0"/>
    <x v="0"/>
    <x v="0"/>
    <x v="0"/>
    <s v="2 - Poder Ejecutivo"/>
    <s v="0206 - MINISTERIO DE EDUCACIÓN"/>
    <s v="0001 - MINISTERIO DE EDUCACION"/>
    <s v="4 - SERVICIOS SOCIALES"/>
    <s v="4.4 - Educación"/>
    <s v="4.4.01 - Educación inicial"/>
    <s v="2.1 - REMUNERACIONES Y CONTRIBUCIONES"/>
    <s v="2.1.2 - SOBRESUELDOS"/>
    <s v="N"/>
    <s v="00 - N/A"/>
    <s v="10 - FONDO GENERAL"/>
    <s v="99 - MULTIPROVINCIAL"/>
    <s v="2.1.2.2.10 - Compensación por cumplimiento de indicadores del MAP"/>
    <s v="(en blanco)"/>
    <s v="(en blanco)"/>
    <n v="0"/>
    <n v="8372454.8099999996"/>
    <n v="8372455.5"/>
    <n v="8284604.9799999995"/>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2.1.5.1.01 - Contribuciones al seguro de salud"/>
    <s v="(en blanco)"/>
    <s v="(en blanco)"/>
    <n v="56934345"/>
    <n v="44661420.660000004"/>
    <n v="55022172"/>
    <n v="37501942.109999992"/>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2.1.5.2.01 - Contribuciones al seguro de pensiones"/>
    <s v="(en blanco)"/>
    <s v="(en blanco)"/>
    <n v="57037128"/>
    <n v="44734843.909999996"/>
    <n v="55122258"/>
    <n v="37565267.510000005"/>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2.1.5.3.01 - Contribuciones al seguro de riesgo laboral"/>
    <s v="(en blanco)"/>
    <s v="(en blanco)"/>
    <n v="9085777"/>
    <n v="7125046.6100000013"/>
    <n v="8775622"/>
    <n v="5964943.3900000006"/>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2.1.5.4.01 - Contribuciones al plan de retiro complementario"/>
    <s v="(en blanco)"/>
    <s v="(en blanco)"/>
    <n v="11243746"/>
    <n v="9357459.0299999993"/>
    <n v="11243746"/>
    <n v="7709786.3100000015"/>
  </r>
  <r>
    <s v="2023"/>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2.2.1.3.01 - Teléfono local"/>
    <s v="(en blanco)"/>
    <s v="(en blanco)"/>
    <n v="398988"/>
    <n v="0"/>
    <n v="0"/>
    <n v="0"/>
  </r>
  <r>
    <s v="2023"/>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2.2.1.6.01 - Energía eléctrica"/>
    <s v="(en blanco)"/>
    <s v="(en blanco)"/>
    <n v="150000"/>
    <n v="0"/>
    <n v="0"/>
    <n v="0"/>
  </r>
  <r>
    <s v="2023"/>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2.2.2.1.01 - Publicidad y propaganda"/>
    <s v="(en blanco)"/>
    <s v="(en blanco)"/>
    <n v="18587260"/>
    <n v="0"/>
    <n v="0"/>
    <n v="0"/>
  </r>
  <r>
    <s v="2023"/>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2.2.2.2.01 - Impresión, encuadernación y rotulación"/>
    <s v="(en blanco)"/>
    <s v="(en blanco)"/>
    <n v="142772290"/>
    <n v="54652139"/>
    <n v="56209491"/>
    <n v="7841736"/>
  </r>
  <r>
    <s v="2023"/>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2.2.3.1.01 - Viáticos dentro del país"/>
    <s v="(en blanco)"/>
    <s v="(en blanco)"/>
    <n v="16626600"/>
    <n v="0"/>
    <n v="3515972.91"/>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2.2.4.1.01 - Pasajes y gastos de transporte"/>
    <s v="(en blanco)"/>
    <s v="(en blanco)"/>
    <n v="14703500"/>
    <n v="0"/>
    <n v="14378395"/>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2.2.4.2.01 - Fletes"/>
    <s v="(en blanco)"/>
    <s v="(en blanco)"/>
    <n v="1000000"/>
    <n v="0"/>
    <n v="0"/>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2.2.4.4.01 - Peaje"/>
    <s v="(en blanco)"/>
    <s v="(en blanco)"/>
    <n v="720350"/>
    <n v="34279.300000000003"/>
    <n v="124245"/>
    <n v="34279.300000000003"/>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2.2.5.1.02 - Hospedaje"/>
    <s v="(en blanco)"/>
    <s v="(en blanco)"/>
    <n v="11688600"/>
    <n v="0"/>
    <n v="17591159"/>
    <n v="0"/>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2.2.5.8.01 - Otros alquileres y arrendamientos por derechos de usos"/>
    <s v="(en blanco)"/>
    <s v="(en blanco)"/>
    <n v="200000"/>
    <n v="0"/>
    <n v="0"/>
    <n v="0"/>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2.2.5.9.01 - Licencias Informáticas"/>
    <s v="(en blanco)"/>
    <s v="(en blanco)"/>
    <n v="1137500"/>
    <n v="0"/>
    <n v="137500"/>
    <n v="0"/>
  </r>
  <r>
    <s v="2023"/>
    <x v="0"/>
    <x v="0"/>
    <x v="0"/>
    <x v="0"/>
    <s v="2 - Poder Ejecutivo"/>
    <s v="0206 - MINISTERIO DE EDUCACIÓN"/>
    <s v="0001 - MINISTERIO DE EDUCACION"/>
    <s v="4 - SERVICIOS SOCIALES"/>
    <s v="4.4 - Educación"/>
    <s v="4.4.01 - Educación inicial"/>
    <s v="2.2 - CONTRATACIÓN DE SERVICIOS"/>
    <s v="2.2.6 - SEGUROS"/>
    <s v="N"/>
    <s v="00 - N/A"/>
    <s v="10 - FONDO GENERAL"/>
    <s v="99 - MULTIPROVINCIAL"/>
    <s v="2.2.6.3.01 - Seguros de personas"/>
    <s v="(en blanco)"/>
    <s v="(en blanco)"/>
    <n v="17045292"/>
    <n v="0"/>
    <n v="1"/>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6000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1628"/>
    <n v="0"/>
    <n v="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300000"/>
    <n v="0"/>
    <n v="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
    <n v="0"/>
    <n v="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6.01 - Eventos generales"/>
    <s v="(en blanco)"/>
    <s v="(en blanco)"/>
    <n v="24620300"/>
    <n v="2650119.52"/>
    <n v="3541936"/>
    <n v="2650119.52"/>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7.01 - Servicios técnicos y profesionales"/>
    <s v="(en blanco)"/>
    <s v="(en blanco)"/>
    <n v="0"/>
    <n v="12037375"/>
    <n v="12037375"/>
    <n v="12037375"/>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7.02 - Servicios jurídicos"/>
    <s v="(en blanco)"/>
    <s v="(en blanco)"/>
    <n v="1281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7.04 - Servicios de capacitación"/>
    <s v="(en blanco)"/>
    <s v="(en blanco)"/>
    <n v="15350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7.05 - Servicios de informática y sistemas computarizados"/>
    <s v="(en blanco)"/>
    <s v="(en blanco)"/>
    <n v="0"/>
    <n v="0"/>
    <n v="979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7.06 - Otros servicios técnicos profesionales"/>
    <s v="(en blanco)"/>
    <s v="(en blanco)"/>
    <n v="121770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2.2.8.8.01 - Impuestos"/>
    <s v="(en blanco)"/>
    <s v="(en blanco)"/>
    <n v="2400000"/>
    <n v="0"/>
    <n v="0"/>
    <n v="0"/>
  </r>
  <r>
    <s v="2023"/>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2.2.9.1.01 - Otras contrataciones de servicios"/>
    <s v="(en blanco)"/>
    <s v="(en blanco)"/>
    <n v="300000"/>
    <n v="0"/>
    <n v="0"/>
    <n v="0"/>
  </r>
  <r>
    <s v="2023"/>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2.2.9.2.03 - Servicios de Catering"/>
    <s v="(en blanco)"/>
    <s v="(en blanco)"/>
    <n v="59625900"/>
    <n v="124864"/>
    <n v="34164981.950000003"/>
    <n v="124864"/>
  </r>
  <r>
    <s v="2023"/>
    <x v="0"/>
    <x v="0"/>
    <x v="0"/>
    <x v="0"/>
    <s v="2 - Poder Ejecutivo"/>
    <s v="0206 - MINISTERIO DE EDUCACIÓN"/>
    <s v="0001 - MINISTERIO DE EDUCACION"/>
    <s v="4 - SERVICIOS SOCIALES"/>
    <s v="4.4 - Educación"/>
    <s v="4.4.01 - Educación inicial"/>
    <s v="2.3 - MATERIALES Y SUMINISTROS"/>
    <s v="2.3.1 - ALIMENTOS Y PRODUCTOS AGROFORESTALES"/>
    <s v="N"/>
    <s v="00 - N/A"/>
    <s v="10 - FONDO GENERAL"/>
    <s v="99 - MULTIPROVINCIAL"/>
    <s v="2.3.1.1.01 - Alimentos y bebidas para personas"/>
    <s v="(en blanco)"/>
    <s v="(en blanco)"/>
    <n v="15405000"/>
    <n v="28407.45"/>
    <n v="30000"/>
    <n v="28407.45"/>
  </r>
  <r>
    <s v="2023"/>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2.3.2.2.01 - Acabados textiles"/>
    <s v="(en blanco)"/>
    <s v="(en blanco)"/>
    <n v="435000"/>
    <n v="0"/>
    <n v="0"/>
    <n v="0"/>
  </r>
  <r>
    <s v="2023"/>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2.3.2.3.01 - Prendas y accesorios de vestir"/>
    <s v="(en blanco)"/>
    <s v="(en blanco)"/>
    <n v="1025000"/>
    <n v="0"/>
    <n v="375000"/>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2.3.3.1.01 - Papel de escritorio"/>
    <s v="(en blanco)"/>
    <s v="(en blanco)"/>
    <n v="74112795"/>
    <n v="5773180.7999999998"/>
    <n v="6178995"/>
    <n v="5773180.7999999998"/>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2.3.3.2.01 - Papel y cartón"/>
    <s v="(en blanco)"/>
    <s v="(en blanco)"/>
    <n v="5821520"/>
    <n v="0"/>
    <n v="29659"/>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2.3.3.3.01 - Productos de artes gráficas"/>
    <s v="(en blanco)"/>
    <s v="(en blanco)"/>
    <n v="8868862"/>
    <n v="0"/>
    <n v="8000000.3300000001"/>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2.3.3.4.01 - Libros, revistas y periódicos"/>
    <s v="(en blanco)"/>
    <s v="(en blanco)"/>
    <n v="1250"/>
    <n v="0"/>
    <n v="0"/>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2.3.3.5.01 - Textos de enseñanza"/>
    <s v="(en blanco)"/>
    <s v="(en blanco)"/>
    <n v="400793885"/>
    <n v="0"/>
    <n v="1775613.92"/>
    <n v="0"/>
  </r>
  <r>
    <s v="2023"/>
    <x v="0"/>
    <x v="0"/>
    <x v="0"/>
    <x v="0"/>
    <s v="2 - Poder Ejecutivo"/>
    <s v="0206 - MINISTERIO DE EDUCACIÓN"/>
    <s v="0001 - MINISTERIO DE EDUCACION"/>
    <s v="4 - SERVICIOS SOCIALES"/>
    <s v="4.4 - Educación"/>
    <s v="4.4.01 - Educación inicial"/>
    <s v="2.3 - MATERIALES Y SUMINISTROS"/>
    <s v="2.3.4 - PRODUCTOS FARMACÉUTICOS"/>
    <s v="N"/>
    <s v="00 - N/A"/>
    <s v="10 - FONDO GENERAL"/>
    <s v="99 - MULTIPROVINCIAL"/>
    <s v="2.3.4.1.01 - Productos medicinales para uso humano"/>
    <s v="(en blanco)"/>
    <s v="(en blanco)"/>
    <n v="23800000"/>
    <n v="0"/>
    <n v="0"/>
    <n v="0"/>
  </r>
  <r>
    <s v="2023"/>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99 - MULTIPROVINCIAL"/>
    <s v="2.3.5.3.01 - Llantas y neumáticos"/>
    <s v="(en blanco)"/>
    <s v="(en blanco)"/>
    <n v="4900000"/>
    <n v="0"/>
    <n v="0"/>
    <n v="0"/>
  </r>
  <r>
    <s v="2023"/>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99 - MULTIPROVINCIAL"/>
    <s v="2.3.5.5.01 - Plástico"/>
    <s v="(en blanco)"/>
    <s v="(en blanco)"/>
    <n v="2100000"/>
    <n v="0"/>
    <n v="0"/>
    <n v="0"/>
  </r>
  <r>
    <s v="2023"/>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2.3.6.3.04 - Herramientas menores"/>
    <s v="(en blanco)"/>
    <s v="(en blanco)"/>
    <n v="4000"/>
    <n v="0"/>
    <n v="0"/>
    <n v="0"/>
  </r>
  <r>
    <s v="2023"/>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2.3.6.3.06 - Productos metálicos"/>
    <s v="(en blanco)"/>
    <s v="(en blanco)"/>
    <n v="120000"/>
    <n v="0"/>
    <n v="0"/>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2.3.7.1.01 - Gasolina"/>
    <s v="(en blanco)"/>
    <s v="(en blanco)"/>
    <n v="20000000"/>
    <n v="3901672.5"/>
    <n v="20000000"/>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2.3.7.1.02 - Gasoil"/>
    <s v="(en blanco)"/>
    <s v="(en blanco)"/>
    <n v="1532191"/>
    <n v="0"/>
    <n v="0"/>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2.3.7.2.03 - Productos químicos de uso personal y de laboratorios"/>
    <s v="(en blanco)"/>
    <s v="(en blanco)"/>
    <n v="300000"/>
    <n v="0"/>
    <n v="69384"/>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2.3.7.2.06 - Pinturas, lacas, barnices, diluyentes y absorbentes para pinturas"/>
    <s v="(en blanco)"/>
    <s v="(en blanco)"/>
    <n v="1250000"/>
    <n v="0"/>
    <n v="0"/>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2.3.7.2.99 - Otros productos químicos y conexos"/>
    <s v="(en blanco)"/>
    <s v="(en blanco)"/>
    <n v="150000"/>
    <n v="0"/>
    <n v="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1.01 - Útiles y materiales de limpieza e higiene"/>
    <s v="(en blanco)"/>
    <s v="(en blanco)"/>
    <n v="1605000"/>
    <n v="2302500.96"/>
    <n v="2303500"/>
    <n v="2302500.96"/>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2.01 - Útiles  y materiales de escritorio, oficina e informática"/>
    <s v="(en blanco)"/>
    <s v="(en blanco)"/>
    <n v="15350611"/>
    <n v="552765.55000000005"/>
    <n v="4794363.67"/>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2.02 - Útiles y materiales  escolares y de enseñanzas"/>
    <s v="(en blanco)"/>
    <s v="(en blanco)"/>
    <n v="34536"/>
    <n v="16538166.300000001"/>
    <n v="16538166.550000012"/>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3.01 - Útiles menores médico, quirúrgicos o de laboratorio"/>
    <s v="(en blanco)"/>
    <s v="(en blanco)"/>
    <n v="570000"/>
    <n v="65362.559999999998"/>
    <n v="7000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4.01 - Útiles destinados a actividades deportivas, culturales y recreativas"/>
    <s v="(en blanco)"/>
    <s v="(en blanco)"/>
    <n v="10100000"/>
    <n v="7698465.7300000004"/>
    <n v="17800000"/>
    <n v="7698465.7300000004"/>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5.01 - Útiles de cocina y comedor"/>
    <s v="(en blanco)"/>
    <s v="(en blanco)"/>
    <n v="31996"/>
    <n v="6339999.8799999999"/>
    <n v="6351996"/>
    <n v="6339999.8799999999"/>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6.01 - Productos eléctricos y afines"/>
    <s v="(en blanco)"/>
    <s v="(en blanco)"/>
    <n v="550000"/>
    <n v="0"/>
    <n v="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8.01 - Repuestos"/>
    <s v="(en blanco)"/>
    <s v="(en blanco)"/>
    <n v="10000"/>
    <n v="0"/>
    <n v="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9.01 - Productos y Utiles Varios  n.i.p"/>
    <s v="(en blanco)"/>
    <s v="(en blanco)"/>
    <n v="26400"/>
    <n v="5500.5"/>
    <n v="10000"/>
    <n v="5500.5"/>
  </r>
  <r>
    <s v="2023"/>
    <x v="0"/>
    <x v="0"/>
    <x v="1"/>
    <x v="1"/>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2.3.9.9.05 - Productos y útiles diversos"/>
    <s v="(en blanco)"/>
    <s v="(en blanco)"/>
    <n v="4500000"/>
    <n v="113607.98"/>
    <n v="49500"/>
    <n v="113607.98"/>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2.1.1.1.01 - Sueldos empleados fijos"/>
    <s v="(en blanco)"/>
    <s v="(en blanco)"/>
    <n v="70294877804"/>
    <n v="64356956731.830002"/>
    <n v="70086786914.990005"/>
    <n v="57746385676.88002"/>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2.1.1.2.03 - Suplencias"/>
    <s v="(en blanco)"/>
    <s v="(en blanco)"/>
    <n v="109956903"/>
    <n v="221035370.72"/>
    <n v="150763853"/>
    <n v="150311100.34999999"/>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2.1.1.2.08 - Empleados temporales"/>
    <s v="(en blanco)"/>
    <s v="(en blanco)"/>
    <n v="597819963"/>
    <n v="416428800"/>
    <n v="597819963"/>
    <n v="269565186.31"/>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2.1.1.4.01 - Sueldo Anual No. 13"/>
    <s v="(en blanco)"/>
    <s v="(en blanco)"/>
    <n v="5538785939"/>
    <n v="5745384652.04"/>
    <n v="5745384653"/>
    <n v="0"/>
  </r>
  <r>
    <s v="2023"/>
    <x v="0"/>
    <x v="0"/>
    <x v="0"/>
    <x v="0"/>
    <s v="2 - Poder Ejecutivo"/>
    <s v="0206 - MINISTERIO DE EDUCACIÓN"/>
    <s v="0001 - MINISTERIO DE EDUCACION"/>
    <s v="4 - SERVICIOS SOCIALES"/>
    <s v="4.4 - Educación"/>
    <s v="4.4.02 - Educación primaria"/>
    <s v="2.1 - REMUNERACIONES Y CONTRIBUCIONES"/>
    <s v="2.1.2 - SOBRESUELDOS"/>
    <s v="N"/>
    <s v="00 - N/A"/>
    <s v="10 - FONDO GENERAL"/>
    <s v="99 - MULTIPROVINCIAL"/>
    <s v="2.1.2.2.10 - Compensación por cumplimiento de indicadores del MAP"/>
    <s v="(en blanco)"/>
    <s v="(en blanco)"/>
    <n v="0"/>
    <n v="686229090.41999996"/>
    <n v="689451907.46000004"/>
    <n v="553058165.71000004"/>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2.1.5.1.01 - Contribuciones al seguro de salud"/>
    <s v="(en blanco)"/>
    <s v="(en blanco)"/>
    <n v="4994039471"/>
    <n v="4963521742.1400003"/>
    <n v="4994289471"/>
    <n v="4113393463.9299998"/>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2.1.5.2.01 - Contribuciones al seguro de pensiones"/>
    <s v="(en blanco)"/>
    <s v="(en blanco)"/>
    <n v="5001220241"/>
    <n v="4970537777.96"/>
    <n v="5001465241"/>
    <n v="4119220814.3199987"/>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2.1.5.3.01 - Contribuciones al seguro de riesgo laboral"/>
    <s v="(en blanco)"/>
    <s v="(en blanco)"/>
    <n v="801831281"/>
    <n v="800371811.08000004"/>
    <n v="801856281"/>
    <n v="662205213.97999966"/>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2.1.5.4.01 - Contribuciones al plan de retiro complementario"/>
    <s v="(en blanco)"/>
    <s v="(en blanco)"/>
    <n v="1230530065"/>
    <n v="1211739768.1600001"/>
    <n v="1230562065"/>
    <n v="1004517693.33"/>
  </r>
  <r>
    <s v="2023"/>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2.2.2.2.01 - Impresión, encuadernación y rotulación"/>
    <s v="(en blanco)"/>
    <s v="(en blanco)"/>
    <n v="184361138"/>
    <n v="405932902.31999999"/>
    <n v="412081110"/>
    <n v="207521858"/>
  </r>
  <r>
    <s v="2023"/>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2.2.3.1.01 - Viáticos dentro del país"/>
    <s v="(en blanco)"/>
    <s v="(en blanco)"/>
    <n v="13434750"/>
    <n v="2749100"/>
    <n v="4819101"/>
    <n v="2358400"/>
  </r>
  <r>
    <s v="2023"/>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2.2.4.1.01 - Pasajes y gastos de transporte"/>
    <s v="(en blanco)"/>
    <s v="(en blanco)"/>
    <n v="126748800"/>
    <n v="336330"/>
    <n v="782038.43999999762"/>
    <n v="336330"/>
  </r>
  <r>
    <s v="2023"/>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2.2.4.4.01 - Peaje"/>
    <s v="(en blanco)"/>
    <s v="(en blanco)"/>
    <n v="0"/>
    <n v="5366693.42"/>
    <n v="5371280"/>
    <n v="5366693.42"/>
  </r>
  <r>
    <s v="2023"/>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2.2.5.1.02 - Hospedaje"/>
    <s v="(en blanco)"/>
    <s v="(en blanco)"/>
    <n v="15985900"/>
    <n v="7624724.9800000004"/>
    <n v="23767900"/>
    <n v="6015234.0800000001"/>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2.2.8.2.01 - Comisiones y gastos"/>
    <s v="(en blanco)"/>
    <s v="(en blanco)"/>
    <n v="0"/>
    <n v="88479092"/>
    <n v="88479092"/>
    <n v="88479092"/>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2.2.8.6.01 - Eventos generales"/>
    <s v="(en blanco)"/>
    <s v="(en blanco)"/>
    <n v="0"/>
    <n v="7389996.1899999995"/>
    <n v="7878549"/>
    <n v="7389996.1899999995"/>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2.2.8.7.01 - Servicios técnicos y profesionales"/>
    <s v="(en blanco)"/>
    <s v="(en blanco)"/>
    <n v="0"/>
    <n v="114270400"/>
    <n v="114270400"/>
    <n v="114270400"/>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2.2.8.7.04 - Servicios de capacitación"/>
    <s v="(en blanco)"/>
    <s v="(en blanco)"/>
    <n v="0"/>
    <n v="159511296.80000001"/>
    <n v="159511296.80000001"/>
    <n v="159511296.80000001"/>
  </r>
  <r>
    <s v="2023"/>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2.2.9.2.01 - Servicios de alimentación"/>
    <s v="(en blanco)"/>
    <s v="(en blanco)"/>
    <n v="38714900"/>
    <n v="0"/>
    <n v="0"/>
    <n v="0"/>
  </r>
  <r>
    <s v="2023"/>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99 - MULTIPROVINCIAL"/>
    <s v="2.3.1.1.01 - Alimentos y bebidas para personas"/>
    <s v="(en blanco)"/>
    <s v="(en blanco)"/>
    <n v="0"/>
    <n v="51479.76"/>
    <n v="55000"/>
    <n v="51479.76"/>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2.3.3.1.01 - Papel de escritorio"/>
    <s v="(en blanco)"/>
    <s v="(en blanco)"/>
    <n v="422723"/>
    <n v="0"/>
    <n v="94325"/>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2.3.3.2.01 - Papel y cartón"/>
    <s v="(en blanco)"/>
    <s v="(en blanco)"/>
    <n v="0"/>
    <n v="0"/>
    <n v="660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2.3.3.3.01 - Productos de artes gráficas"/>
    <s v="(en blanco)"/>
    <s v="(en blanco)"/>
    <n v="0"/>
    <n v="0"/>
    <n v="165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2.3.3.4.01 - Libros, revistas y periódicos"/>
    <s v="(en blanco)"/>
    <s v="(en blanco)"/>
    <n v="0"/>
    <n v="0"/>
    <n v="11475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2.3.3.5.01 - Textos de enseñanza"/>
    <s v="(en blanco)"/>
    <s v="(en blanco)"/>
    <n v="1690890225"/>
    <n v="0"/>
    <n v="52517499.999999881"/>
    <n v="0"/>
  </r>
  <r>
    <s v="2023"/>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2.3.6.4.04 - Piedra, arcilla y arena"/>
    <s v="(en blanco)"/>
    <s v="(en blanco)"/>
    <n v="12144000"/>
    <n v="0"/>
    <n v="0"/>
    <n v="0"/>
  </r>
  <r>
    <s v="2023"/>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2.3.7.1.02 - Gasoil"/>
    <s v="(en blanco)"/>
    <s v="(en blanco)"/>
    <n v="3706200"/>
    <n v="114838"/>
    <n v="3114838"/>
    <n v="0"/>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2.3.9.2.01 - Útiles  y materiales de escritorio, oficina e informática"/>
    <s v="(en blanco)"/>
    <s v="(en blanco)"/>
    <n v="161770"/>
    <n v="91040"/>
    <n v="91040"/>
    <n v="0"/>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2.3.9.2.02 - Útiles y materiales  escolares y de enseñanzas"/>
    <s v="(en blanco)"/>
    <s v="(en blanco)"/>
    <n v="0"/>
    <n v="5018349.37"/>
    <n v="5018349.7399999984"/>
    <n v="0"/>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2.3.9.4.01 - Útiles destinados a actividades deportivas, culturales y recreativas"/>
    <s v="(en blanco)"/>
    <s v="(en blanco)"/>
    <n v="17850000"/>
    <n v="0"/>
    <n v="0"/>
    <n v="0"/>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2.1.1.1.01 - Sueldos empleados fijos"/>
    <s v="(en blanco)"/>
    <s v="(en blanco)"/>
    <n v="19996668511"/>
    <n v="20624474835.139999"/>
    <n v="20631883370"/>
    <n v="17047553028.780005"/>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2.1.1.1.02 - Sueldos a médicos"/>
    <s v="(en blanco)"/>
    <s v="(en blanco)"/>
    <n v="929214859"/>
    <n v="0"/>
    <n v="0"/>
    <n v="0"/>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2.1.1.4.01 - Sueldo Anual No. 13"/>
    <s v="(en blanco)"/>
    <s v="(en blanco)"/>
    <n v="1743823615"/>
    <n v="1652309040.3100002"/>
    <n v="1652309042"/>
    <n v="0"/>
  </r>
  <r>
    <s v="2023"/>
    <x v="0"/>
    <x v="0"/>
    <x v="0"/>
    <x v="0"/>
    <s v="2 - Poder Ejecutivo"/>
    <s v="0206 - MINISTERIO DE EDUCACIÓN"/>
    <s v="0001 - MINISTERIO DE EDUCACION"/>
    <s v="4 - SERVICIOS SOCIALES"/>
    <s v="4.4 - Educación"/>
    <s v="4.4.03 - Educación secundaria"/>
    <s v="2.1 - REMUNERACIONES Y CONTRIBUCIONES"/>
    <s v="2.1.2 - SOBRESUELDOS"/>
    <s v="N"/>
    <s v="00 - N/A"/>
    <s v="10 - FONDO GENERAL"/>
    <s v="99 - MULTIPROVINCIAL"/>
    <s v="2.1.2.2.10 - Compensación por cumplimiento de indicadores del MAP"/>
    <s v="(en blanco)"/>
    <s v="(en blanco)"/>
    <n v="0"/>
    <n v="183039784.43000001"/>
    <n v="190748784.55000001"/>
    <n v="155122600.28"/>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2.1.5.1.01 - Contribuciones al seguro de salud"/>
    <s v="(en blanco)"/>
    <s v="(en blanco)"/>
    <n v="1483645721"/>
    <n v="1451593550.51"/>
    <n v="1462815721"/>
    <n v="1209177758.4999998"/>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2.1.5.2.01 - Contribuciones al seguro de pensiones"/>
    <s v="(en blanco)"/>
    <s v="(en blanco)"/>
    <n v="1485737099"/>
    <n v="1453640022.49"/>
    <n v="1464877099"/>
    <n v="1210901746.1000001"/>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2.1.5.3.01 - Contribuciones al seguro de riesgo laboral"/>
    <s v="(en blanco)"/>
    <s v="(en blanco)"/>
    <n v="233597219"/>
    <n v="229997219"/>
    <n v="229997219"/>
    <n v="192850641.65000001"/>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2.1.5.4.01 - Contribuciones al plan de retiro complementario"/>
    <s v="(en blanco)"/>
    <s v="(en blanco)"/>
    <n v="365663459"/>
    <n v="355954615.73000002"/>
    <n v="360763459"/>
    <n v="296705957.97000003"/>
  </r>
  <r>
    <s v="2023"/>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2.2.2.2.01 - Impresión, encuadernación y rotulación"/>
    <s v="(en blanco)"/>
    <s v="(en blanco)"/>
    <n v="296351365"/>
    <n v="406451596.51999998"/>
    <n v="414278235.64999998"/>
    <n v="234330374.52000001"/>
  </r>
  <r>
    <s v="2023"/>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2.2.3.1.01 - Viáticos dentro del país"/>
    <s v="(en blanco)"/>
    <s v="(en blanco)"/>
    <n v="16981165"/>
    <n v="2464605.58"/>
    <n v="6354780.5800000001"/>
    <n v="1611378.08"/>
  </r>
  <r>
    <s v="2023"/>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2.2.4.1.01 - Pasajes y gastos de transporte"/>
    <s v="(en blanco)"/>
    <s v="(en blanco)"/>
    <n v="45438665"/>
    <n v="140722.79"/>
    <n v="3237153"/>
    <n v="9542.7900000000009"/>
  </r>
  <r>
    <s v="2023"/>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2.2.4.4.01 - Peaje"/>
    <s v="(en blanco)"/>
    <s v="(en blanco)"/>
    <n v="122815"/>
    <n v="2065345.04"/>
    <n v="2094355"/>
    <n v="2065345.04"/>
  </r>
  <r>
    <s v="2023"/>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2.2.5.1.02 - Hospedaje"/>
    <s v="(en blanco)"/>
    <s v="(en blanco)"/>
    <n v="18596850"/>
    <n v="20101300"/>
    <n v="20636900"/>
    <n v="15254538.49"/>
  </r>
  <r>
    <s v="2023"/>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506"/>
    <n v="20000"/>
    <n v="14506"/>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2.2.8.2.01 - Comisiones y gastos"/>
    <s v="(en blanco)"/>
    <s v="(en blanco)"/>
    <n v="0"/>
    <n v="47642588"/>
    <n v="47642588"/>
    <n v="35684568"/>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2.2.8.6.01 - Eventos generales"/>
    <s v="(en blanco)"/>
    <s v="(en blanco)"/>
    <n v="22694330"/>
    <n v="54153733.230000004"/>
    <n v="54866535"/>
    <n v="22174401.68"/>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2.2.8.7.01 - Servicios técnicos y profesionales"/>
    <s v="(en blanco)"/>
    <s v="(en blanco)"/>
    <n v="0"/>
    <n v="150900000"/>
    <n v="150900000"/>
    <n v="148800000"/>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2.2.8.7.04 - Servicios de capacitación"/>
    <s v="(en blanco)"/>
    <s v="(en blanco)"/>
    <n v="30000000"/>
    <n v="0"/>
    <n v="0"/>
    <n v="0"/>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2.2.8.7.06 - Otros servicios técnicos profesionales"/>
    <s v="(en blanco)"/>
    <s v="(en blanco)"/>
    <n v="5356000"/>
    <n v="0"/>
    <n v="150000"/>
    <n v="0"/>
  </r>
  <r>
    <s v="2023"/>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2.2.9.2.01 - Servicios de alimentación"/>
    <s v="(en blanco)"/>
    <s v="(en blanco)"/>
    <n v="0"/>
    <n v="28554.65"/>
    <n v="29470"/>
    <n v="28554.65"/>
  </r>
  <r>
    <s v="2023"/>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2.2.9.2.03 - Servicios de Catering"/>
    <s v="(en blanco)"/>
    <s v="(en blanco)"/>
    <n v="90636000"/>
    <n v="28800000"/>
    <n v="29397500.700000003"/>
    <n v="28800000"/>
  </r>
  <r>
    <s v="2023"/>
    <x v="0"/>
    <x v="0"/>
    <x v="0"/>
    <x v="0"/>
    <s v="2 - Poder Ejecutivo"/>
    <s v="0206 - MINISTERIO DE EDUCACIÓN"/>
    <s v="0001 - MINISTERIO DE EDUCACION"/>
    <s v="4 - SERVICIOS SOCIALES"/>
    <s v="4.4 - Educación"/>
    <s v="4.4.03 - Educación secundaria"/>
    <s v="2.3 - MATERIALES Y SUMINISTROS"/>
    <s v="2.3.1 - ALIMENTOS Y PRODUCTOS AGROFORESTALES"/>
    <s v="N"/>
    <s v="00 - N/A"/>
    <s v="10 - FONDO GENERAL"/>
    <s v="99 - MULTIPROVINCIAL"/>
    <s v="2.3.1.1.01 - Alimentos y bebidas para personas"/>
    <s v="(en blanco)"/>
    <s v="(en blanco)"/>
    <n v="0"/>
    <n v="79715.789999999994"/>
    <n v="85000"/>
    <n v="79715.789999999994"/>
  </r>
  <r>
    <s v="2023"/>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2.3.2.2.01 - Acabados textiles"/>
    <s v="(en blanco)"/>
    <s v="(en blanco)"/>
    <n v="345500"/>
    <n v="0"/>
    <n v="0"/>
    <n v="0"/>
  </r>
  <r>
    <s v="2023"/>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2.3.2.3.01 - Prendas y accesorios de vestir"/>
    <s v="(en blanco)"/>
    <s v="(en blanco)"/>
    <n v="427000"/>
    <n v="0"/>
    <n v="740000"/>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2.3.3.1.01 - Papel de escritorio"/>
    <s v="(en blanco)"/>
    <s v="(en blanco)"/>
    <n v="371078"/>
    <n v="31453.14"/>
    <n v="392137"/>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2.3.3.2.01 - Papel y cartón"/>
    <s v="(en blanco)"/>
    <s v="(en blanco)"/>
    <n v="361240"/>
    <n v="4520.45"/>
    <n v="251380"/>
    <n v="4520.45"/>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2.3.3.3.01 - Productos de artes gráficas"/>
    <s v="(en blanco)"/>
    <s v="(en blanco)"/>
    <n v="1401218"/>
    <n v="0"/>
    <n v="158250"/>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2.3.3.4.01 - Libros, revistas y periódicos"/>
    <s v="(en blanco)"/>
    <s v="(en blanco)"/>
    <n v="11245492"/>
    <n v="0"/>
    <n v="1"/>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2.3.3.5.01 - Textos de enseñanza"/>
    <s v="(en blanco)"/>
    <s v="(en blanco)"/>
    <n v="1071170274"/>
    <n v="0"/>
    <n v="1169038.1399999857"/>
    <n v="0"/>
  </r>
  <r>
    <s v="2023"/>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2.3.6.3.06 - Productos metálicos"/>
    <s v="(en blanco)"/>
    <s v="(en blanco)"/>
    <n v="825"/>
    <n v="0"/>
    <n v="0"/>
    <n v="0"/>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2.3.7.1.01 - Gasolina"/>
    <s v="(en blanco)"/>
    <s v="(en blanco)"/>
    <n v="98683"/>
    <n v="27720"/>
    <n v="27720"/>
    <n v="0"/>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2.3.7.1.02 - Gasoil"/>
    <s v="(en blanco)"/>
    <s v="(en blanco)"/>
    <n v="598563"/>
    <n v="154833.39000000001"/>
    <n v="154965"/>
    <n v="18317.689999999999"/>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2.3.7.2.99 - Otros productos químicos y conexos"/>
    <s v="(en blanco)"/>
    <s v="(en blanco)"/>
    <n v="17424"/>
    <n v="0"/>
    <n v="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1.01 - Útiles y materiales de limpieza e higiene"/>
    <s v="(en blanco)"/>
    <s v="(en blanco)"/>
    <n v="1416"/>
    <n v="116456.29"/>
    <n v="122560"/>
    <n v="3473.65"/>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2.01 - Útiles  y materiales de escritorio, oficina e informática"/>
    <s v="(en blanco)"/>
    <s v="(en blanco)"/>
    <n v="7172568"/>
    <n v="63823.4"/>
    <n v="1514668.6600000001"/>
    <n v="63823.4"/>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2.02 - Útiles y materiales  escolares y de enseñanzas"/>
    <s v="(en blanco)"/>
    <s v="(en blanco)"/>
    <n v="157723"/>
    <n v="0"/>
    <n v="599024"/>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3.01 - Útiles menores médico, quirúrgicos o de laboratorio"/>
    <s v="(en blanco)"/>
    <s v="(en blanco)"/>
    <n v="1327150"/>
    <n v="68228009.680000007"/>
    <n v="68268365.849999994"/>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4.01 - Útiles destinados a actividades deportivas, culturales y recreativas"/>
    <s v="(en blanco)"/>
    <s v="(en blanco)"/>
    <n v="1080000"/>
    <n v="0"/>
    <n v="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5.01 - Útiles de cocina y comedor"/>
    <s v="(en blanco)"/>
    <s v="(en blanco)"/>
    <n v="0"/>
    <n v="10762.79"/>
    <n v="12000"/>
    <n v="10762.79"/>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6.01 - Productos eléctricos y afines"/>
    <s v="(en blanco)"/>
    <s v="(en blanco)"/>
    <n v="0"/>
    <n v="18469026.130000003"/>
    <n v="18491830"/>
    <n v="91828.85"/>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8.01 - Repuestos"/>
    <s v="(en blanco)"/>
    <s v="(en blanco)"/>
    <n v="30000"/>
    <n v="0"/>
    <n v="3000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9.01 - Productos y Utiles Varios  n.i.p"/>
    <s v="(en blanco)"/>
    <s v="(en blanco)"/>
    <n v="6314"/>
    <n v="26135.82"/>
    <n v="33288"/>
    <n v="26135.82"/>
  </r>
  <r>
    <s v="2023"/>
    <x v="0"/>
    <x v="0"/>
    <x v="1"/>
    <x v="1"/>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2.3.9.9.05 - Productos y útiles diversos"/>
    <s v="(en blanco)"/>
    <s v="(en blanco)"/>
    <n v="0"/>
    <n v="0"/>
    <n v="514700"/>
    <n v="0"/>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2.1.1.1.01 - Sueldos empleados fijos"/>
    <s v="(en blanco)"/>
    <s v="(en blanco)"/>
    <n v="3346593190"/>
    <n v="3074618620.7600002"/>
    <n v="3959496190"/>
    <n v="2422832302.8099995"/>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2.1.1.2.08 - Empleados temporales"/>
    <s v="(en blanco)"/>
    <s v="(en blanco)"/>
    <n v="0"/>
    <n v="0"/>
    <n v="12500000"/>
    <n v="0"/>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2.1.1.4.01 - Sueldo Anual No. 13"/>
    <s v="(en blanco)"/>
    <s v="(en blanco)"/>
    <n v="278882767"/>
    <n v="250286137.42000002"/>
    <n v="250286142"/>
    <n v="0"/>
  </r>
  <r>
    <s v="2023"/>
    <x v="0"/>
    <x v="0"/>
    <x v="0"/>
    <x v="0"/>
    <s v="2 - Poder Ejecutivo"/>
    <s v="0206 - MINISTERIO DE EDUCACIÓN"/>
    <s v="0001 - MINISTERIO DE EDUCACION"/>
    <s v="4 - SERVICIOS SOCIALES"/>
    <s v="4.4 - Educación"/>
    <s v="4.4.05 - Educación de adultos"/>
    <s v="2.1 - REMUNERACIONES Y CONTRIBUCIONES"/>
    <s v="2.1.2 - SOBRESUELDOS"/>
    <s v="N"/>
    <s v="00 - N/A"/>
    <s v="10 - FONDO GENERAL"/>
    <s v="99 - MULTIPROVINCIAL"/>
    <s v="2.1.2.2.10 - Compensación por cumplimiento de indicadores del MAP"/>
    <s v="(en blanco)"/>
    <s v="(en blanco)"/>
    <n v="0"/>
    <n v="35380927.219999999"/>
    <n v="35380927.75"/>
    <n v="31894753.879999999"/>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2.1.5.1.01 - Contribuciones al seguro de salud"/>
    <s v="(en blanco)"/>
    <s v="(en blanco)"/>
    <n v="237261368"/>
    <n v="212509334.61000001"/>
    <n v="280716191"/>
    <n v="171774934.28999993"/>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2.1.5.2.01 - Contribuciones al seguro de pensiones"/>
    <s v="(en blanco)"/>
    <s v="(en blanco)"/>
    <n v="237608115"/>
    <n v="212814119.33999997"/>
    <n v="281124228"/>
    <n v="172021076.74999997"/>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2.1.5.3.01 - Contribuciones al seguro de riesgo laboral"/>
    <s v="(en blanco)"/>
    <s v="(en blanco)"/>
    <n v="37756020"/>
    <n v="33905903.079999998"/>
    <n v="44804405"/>
    <n v="27298411.68"/>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2.1.5.4.01 - Contribuciones al plan de retiro complementario"/>
    <s v="(en blanco)"/>
    <s v="(en blanco)"/>
    <n v="57239017"/>
    <n v="39623772.240000002"/>
    <n v="57239017"/>
    <n v="33430508.309999995"/>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99 - MULTIPROVINCIAL"/>
    <s v="2.2.1.3.01 - Teléfono local"/>
    <s v="(en blanco)"/>
    <s v="(en blanco)"/>
    <n v="6000000"/>
    <n v="0"/>
    <n v="1500000"/>
    <n v="0"/>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99 - MULTIPROVINCIAL"/>
    <s v="2.2.1.5.01 - Servicio de internet y televisión por cable"/>
    <s v="(en blanco)"/>
    <s v="(en blanco)"/>
    <n v="180000"/>
    <n v="0"/>
    <n v="0"/>
    <n v="0"/>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99 - MULTIPROVINCIAL"/>
    <s v="2.2.1.6.01 - Energía eléctrica"/>
    <s v="(en blanco)"/>
    <s v="(en blanco)"/>
    <n v="1200000"/>
    <n v="0"/>
    <n v="300000"/>
    <n v="0"/>
  </r>
  <r>
    <s v="2023"/>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2.2.2.1.01 - Publicidad y propaganda"/>
    <s v="(en blanco)"/>
    <s v="(en blanco)"/>
    <n v="63575000"/>
    <n v="0"/>
    <n v="25935000"/>
    <n v="0"/>
  </r>
  <r>
    <s v="2023"/>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2.2.2.2.01 - Impresión, encuadernación y rotulación"/>
    <s v="(en blanco)"/>
    <s v="(en blanco)"/>
    <n v="14108132"/>
    <n v="226946.87"/>
    <n v="9311543"/>
    <n v="226946.87"/>
  </r>
  <r>
    <s v="2023"/>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2.2.3.1.01 - Viáticos dentro del país"/>
    <s v="(en blanco)"/>
    <s v="(en blanco)"/>
    <n v="25386740"/>
    <n v="277200"/>
    <n v="7936260"/>
    <n v="27720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2.2.4.1.01 - Pasajes y gastos de transporte"/>
    <s v="(en blanco)"/>
    <s v="(en blanco)"/>
    <n v="23394444"/>
    <n v="144780"/>
    <n v="2233625"/>
    <n v="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2.2.4.2.01 - Fletes"/>
    <s v="(en blanco)"/>
    <s v="(en blanco)"/>
    <n v="865200"/>
    <n v="0"/>
    <n v="216300"/>
    <n v="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2.2.4.4.01 - Peaje"/>
    <s v="(en blanco)"/>
    <s v="(en blanco)"/>
    <n v="683400"/>
    <n v="31215.59"/>
    <n v="238590"/>
    <n v="31215.59"/>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2.2.5.1.01 - Alquileres y rentas de edificaciones y locales"/>
    <s v="(en blanco)"/>
    <s v="(en blanco)"/>
    <n v="30000000"/>
    <n v="0"/>
    <n v="7500000"/>
    <n v="0"/>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2.2.5.1.02 - Hospedaje"/>
    <s v="(en blanco)"/>
    <s v="(en blanco)"/>
    <n v="1459800"/>
    <n v="26439897.860000003"/>
    <n v="56606537.350000001"/>
    <n v="21628032.300000001"/>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2.2.5.9.01 - Licencias Informáticas"/>
    <s v="(en blanco)"/>
    <s v="(en blanco)"/>
    <n v="8000000"/>
    <n v="0"/>
    <n v="2000000"/>
    <n v="0"/>
  </r>
  <r>
    <s v="2023"/>
    <x v="0"/>
    <x v="0"/>
    <x v="0"/>
    <x v="0"/>
    <s v="2 - Poder Ejecutivo"/>
    <s v="0206 - MINISTERIO DE EDUCACIÓN"/>
    <s v="0001 - MINISTERIO DE EDUCACION"/>
    <s v="4 - SERVICIOS SOCIALES"/>
    <s v="4.4 - Educación"/>
    <s v="4.4.05 - Educación de adultos"/>
    <s v="2.2 - CONTRATACIÓN DE SERVICIOS"/>
    <s v="2.2.6 - SEGUROS"/>
    <s v="N"/>
    <s v="00 - N/A"/>
    <s v="10 - FONDO GENERAL"/>
    <s v="99 - MULTIPROVINCIAL"/>
    <s v="2.2.6.2.01 - Seguro de bienes muebles"/>
    <s v="(en blanco)"/>
    <s v="(en blanco)"/>
    <n v="24500000"/>
    <n v="0"/>
    <n v="6125000"/>
    <n v="0"/>
  </r>
  <r>
    <s v="2023"/>
    <x v="0"/>
    <x v="0"/>
    <x v="0"/>
    <x v="0"/>
    <s v="2 - Poder Ejecutivo"/>
    <s v="0206 - MINISTERIO DE EDUCACIÓN"/>
    <s v="0001 - MINISTERIO DE EDUCACION"/>
    <s v="4 - SERVICIOS SOCIALES"/>
    <s v="4.4 - Educación"/>
    <s v="4.4.05 - Educación de adultos"/>
    <s v="2.2 - CONTRATACIÓN DE SERVICIOS"/>
    <s v="2.2.6 - SEGUROS"/>
    <s v="N"/>
    <s v="00 - N/A"/>
    <s v="10 - FONDO GENERAL"/>
    <s v="99 - MULTIPROVINCIAL"/>
    <s v="2.2.6.3.01 - Seguros de personas"/>
    <s v="(en blanco)"/>
    <s v="(en blanco)"/>
    <n v="61565670"/>
    <n v="0"/>
    <n v="15391417"/>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106000"/>
    <n v="0"/>
    <n v="2776500"/>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000"/>
    <n v="0"/>
    <n v="55000"/>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6.01 - Eventos generales"/>
    <s v="(en blanco)"/>
    <s v="(en blanco)"/>
    <n v="127568540"/>
    <n v="22439706.800000001"/>
    <n v="34252206.799999997"/>
    <n v="3791155.3"/>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6.02 - Festividades"/>
    <s v="(en blanco)"/>
    <s v="(en blanco)"/>
    <n v="7200000"/>
    <n v="0"/>
    <n v="180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7.01 - Servicios técnicos y profesionales"/>
    <s v="(en blanco)"/>
    <s v="(en blanco)"/>
    <n v="3000000"/>
    <n v="0"/>
    <n v="75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7.02 - Servicios jurídicos"/>
    <s v="(en blanco)"/>
    <s v="(en blanco)"/>
    <n v="9882000"/>
    <n v="0"/>
    <n v="24705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7.04 - Servicios de capacitación"/>
    <s v="(en blanco)"/>
    <s v="(en blanco)"/>
    <n v="35600000"/>
    <n v="0"/>
    <n v="890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7.05 - Servicios de informática y sistemas computarizados"/>
    <s v="(en blanco)"/>
    <s v="(en blanco)"/>
    <n v="360000"/>
    <n v="0"/>
    <n v="9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7.06 - Otros servicios técnicos profesionales"/>
    <s v="(en blanco)"/>
    <s v="(en blanco)"/>
    <n v="511038944"/>
    <n v="0"/>
    <n v="244638736.10000002"/>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2.2.8.8.01 - Impuestos"/>
    <s v="(en blanco)"/>
    <s v="(en blanco)"/>
    <n v="400000"/>
    <n v="0"/>
    <n v="100000"/>
    <n v="0"/>
  </r>
  <r>
    <s v="2023"/>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2.2.9.1.01 - Otras contrataciones de servicios"/>
    <s v="(en blanco)"/>
    <s v="(en blanco)"/>
    <n v="300000"/>
    <n v="0"/>
    <n v="75000"/>
    <n v="0"/>
  </r>
  <r>
    <s v="2023"/>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2.2.9.2.03 - Servicios de Catering"/>
    <s v="(en blanco)"/>
    <s v="(en blanco)"/>
    <n v="131810125"/>
    <n v="17165661.82"/>
    <n v="48146068.069999993"/>
    <n v="10344070.560000001"/>
  </r>
  <r>
    <s v="2023"/>
    <x v="0"/>
    <x v="0"/>
    <x v="0"/>
    <x v="0"/>
    <s v="2 - Poder Ejecutivo"/>
    <s v="0206 - MINISTERIO DE EDUCACIÓN"/>
    <s v="0001 - MINISTERIO DE EDUCACION"/>
    <s v="4 - SERVICIOS SOCIALES"/>
    <s v="4.4 - Educación"/>
    <s v="4.4.05 - Educación de adultos"/>
    <s v="2.3 - MATERIALES Y SUMINISTROS"/>
    <s v="2.3.1 - ALIMENTOS Y PRODUCTOS AGROFORESTALES"/>
    <s v="N"/>
    <s v="00 - N/A"/>
    <s v="10 - FONDO GENERAL"/>
    <s v="99 - MULTIPROVINCIAL"/>
    <s v="2.3.1.1.01 - Alimentos y bebidas para personas"/>
    <s v="(en blanco)"/>
    <s v="(en blanco)"/>
    <n v="202148115"/>
    <n v="0"/>
    <n v="50537028.75"/>
    <n v="0"/>
  </r>
  <r>
    <s v="2023"/>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2.3.2.2.01 - Acabados textiles"/>
    <s v="(en blanco)"/>
    <s v="(en blanco)"/>
    <n v="10160000"/>
    <n v="0"/>
    <n v="2540000"/>
    <n v="0"/>
  </r>
  <r>
    <s v="2023"/>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2.3.2.3.01 - Prendas y accesorios de vestir"/>
    <s v="(en blanco)"/>
    <s v="(en blanco)"/>
    <n v="53700000"/>
    <n v="0"/>
    <n v="26932188.75"/>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2.3.3.1.01 - Papel de escritorio"/>
    <s v="(en blanco)"/>
    <s v="(en blanco)"/>
    <n v="18037460"/>
    <n v="0"/>
    <n v="4507875"/>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2.3.3.2.01 - Papel y cartón"/>
    <s v="(en blanco)"/>
    <s v="(en blanco)"/>
    <n v="16960955"/>
    <n v="0"/>
    <n v="4482993"/>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2.3.3.3.01 - Productos de artes gráficas"/>
    <s v="(en blanco)"/>
    <s v="(en blanco)"/>
    <n v="393345"/>
    <n v="0"/>
    <n v="1500"/>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2.3.3.4.01 - Libros, revistas y periódicos"/>
    <s v="(en blanco)"/>
    <s v="(en blanco)"/>
    <n v="187440"/>
    <n v="0"/>
    <n v="46860"/>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2.3.3.5.01 - Textos de enseñanza"/>
    <s v="(en blanco)"/>
    <s v="(en blanco)"/>
    <n v="207992950"/>
    <n v="270765586"/>
    <n v="285644387"/>
    <n v="270765586"/>
  </r>
  <r>
    <s v="2023"/>
    <x v="0"/>
    <x v="0"/>
    <x v="0"/>
    <x v="0"/>
    <s v="2 - Poder Ejecutivo"/>
    <s v="0206 - MINISTERIO DE EDUCACIÓN"/>
    <s v="0001 - MINISTERIO DE EDUCACION"/>
    <s v="4 - SERVICIOS SOCIALES"/>
    <s v="4.4 - Educación"/>
    <s v="4.4.05 - Educación de adultos"/>
    <s v="2.3 - MATERIALES Y SUMINISTROS"/>
    <s v="2.3.5 - CUERO, CAUCHO Y PLÁSTICO"/>
    <s v="N"/>
    <s v="00 - N/A"/>
    <s v="10 - FONDO GENERAL"/>
    <s v="99 - MULTIPROVINCIAL"/>
    <s v="2.3.5.3.01 - Llantas y neumáticos"/>
    <s v="(en blanco)"/>
    <s v="(en blanco)"/>
    <n v="5600000"/>
    <n v="0"/>
    <n v="1400000"/>
    <n v="0"/>
  </r>
  <r>
    <s v="2023"/>
    <x v="0"/>
    <x v="0"/>
    <x v="0"/>
    <x v="0"/>
    <s v="2 - Poder Ejecutivo"/>
    <s v="0206 - MINISTERIO DE EDUCACIÓN"/>
    <s v="0001 - MINISTERIO DE EDUCACION"/>
    <s v="4 - SERVICIOS SOCIALES"/>
    <s v="4.4 - Educación"/>
    <s v="4.4.05 - Educación de adultos"/>
    <s v="2.3 - MATERIALES Y SUMINISTROS"/>
    <s v="2.3.5 - CUERO, CAUCHO Y PLÁSTICO"/>
    <s v="N"/>
    <s v="00 - N/A"/>
    <s v="10 - FONDO GENERAL"/>
    <s v="99 - MULTIPROVINCIAL"/>
    <s v="2.3.5.5.01 - Plástico"/>
    <s v="(en blanco)"/>
    <s v="(en blanco)"/>
    <n v="4000000"/>
    <n v="0"/>
    <n v="1000000"/>
    <n v="0"/>
  </r>
  <r>
    <s v="2023"/>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2.3.6.3.04 - Herramientas menores"/>
    <s v="(en blanco)"/>
    <s v="(en blanco)"/>
    <n v="4000"/>
    <n v="0"/>
    <n v="1000"/>
    <n v="0"/>
  </r>
  <r>
    <s v="2023"/>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2.3.6.3.06 - Productos metálicos"/>
    <s v="(en blanco)"/>
    <s v="(en blanco)"/>
    <n v="100000"/>
    <n v="0"/>
    <n v="25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2.3.7.1.01 - Gasolina"/>
    <s v="(en blanco)"/>
    <s v="(en blanco)"/>
    <n v="90000000"/>
    <n v="527336.51"/>
    <n v="22500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2.3.7.1.02 - Gasoil"/>
    <s v="(en blanco)"/>
    <s v="(en blanco)"/>
    <n v="2610692"/>
    <n v="777976.31999999983"/>
    <n v="4722008"/>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2.3.7.2.03 - Productos químicos de uso personal y de laboratorios"/>
    <s v="(en blanco)"/>
    <s v="(en blanco)"/>
    <n v="300000"/>
    <n v="0"/>
    <n v="75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2.3.7.2.06 - Pinturas, lacas, barnices, diluyentes y absorbentes para pinturas"/>
    <s v="(en blanco)"/>
    <s v="(en blanco)"/>
    <n v="5800000"/>
    <n v="0"/>
    <n v="1450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2.3.7.2.99 - Otros productos químicos y conexos"/>
    <s v="(en blanco)"/>
    <s v="(en blanco)"/>
    <n v="300000"/>
    <n v="0"/>
    <n v="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1.01 - Útiles y materiales de limpieza e higiene"/>
    <s v="(en blanco)"/>
    <s v="(en blanco)"/>
    <n v="2039650"/>
    <n v="0"/>
    <n v="509912.5"/>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2.01 - Útiles  y materiales de escritorio, oficina e informática"/>
    <s v="(en blanco)"/>
    <s v="(en blanco)"/>
    <n v="6894050"/>
    <n v="0"/>
    <n v="3847717"/>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2.02 - Útiles y materiales  escolares y de enseñanzas"/>
    <s v="(en blanco)"/>
    <s v="(en blanco)"/>
    <n v="0"/>
    <n v="1008957.82"/>
    <n v="20241038"/>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3.01 - Útiles menores médico, quirúrgicos o de laboratorio"/>
    <s v="(en blanco)"/>
    <s v="(en blanco)"/>
    <n v="5168000"/>
    <n v="0"/>
    <n v="129200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4.01 - Útiles destinados a actividades deportivas, culturales y recreativas"/>
    <s v="(en blanco)"/>
    <s v="(en blanco)"/>
    <n v="100000"/>
    <n v="0"/>
    <n v="2500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5.01 - Útiles de cocina y comedor"/>
    <s v="(en blanco)"/>
    <s v="(en blanco)"/>
    <n v="20000"/>
    <n v="0"/>
    <n v="500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6.01 - Productos eléctricos y afines"/>
    <s v="(en blanco)"/>
    <s v="(en blanco)"/>
    <n v="571021"/>
    <n v="0"/>
    <n v="158521"/>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8.01 - Repuestos"/>
    <s v="(en blanco)"/>
    <s v="(en blanco)"/>
    <n v="2773250"/>
    <n v="0"/>
    <n v="86733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9.01 - Productos y Utiles Varios  n.i.p"/>
    <s v="(en blanco)"/>
    <s v="(en blanco)"/>
    <n v="20246"/>
    <n v="17651.099999999999"/>
    <n v="32780000"/>
    <n v="17651.099999999999"/>
  </r>
  <r>
    <s v="2023"/>
    <x v="0"/>
    <x v="0"/>
    <x v="1"/>
    <x v="1"/>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2.3.9.9.05 - Productos y útiles diversos"/>
    <s v="(en blanco)"/>
    <s v="(en blanco)"/>
    <n v="0"/>
    <n v="0"/>
    <n v="4010"/>
    <n v="0"/>
  </r>
  <r>
    <s v="2023"/>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2.1.1.1.01 - Sueldos empleados fijos"/>
    <s v="(en blanco)"/>
    <s v="(en blanco)"/>
    <n v="5932745594"/>
    <n v="6027271943.6599998"/>
    <n v="6248645594"/>
    <n v="5063723108.9900007"/>
  </r>
  <r>
    <s v="2023"/>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2.1.1.4.01 - Sueldo Anual No. 13"/>
    <s v="(en blanco)"/>
    <s v="(en blanco)"/>
    <n v="494395466"/>
    <n v="517226780.77999997"/>
    <n v="517226784"/>
    <n v="0"/>
  </r>
  <r>
    <s v="2023"/>
    <x v="0"/>
    <x v="0"/>
    <x v="0"/>
    <x v="0"/>
    <s v="2 - Poder Ejecutivo"/>
    <s v="0206 - MINISTERIO DE EDUCACIÓN"/>
    <s v="0001 - MINISTERIO DE EDUCACION"/>
    <s v="4 - SERVICIOS SOCIALES"/>
    <s v="4.4 - Educación"/>
    <s v="4.4.06 - Educación técnica"/>
    <s v="2.1 - REMUNERACIONES Y CONTRIBUCIONES"/>
    <s v="2.1.2 - SOBRESUELDOS"/>
    <s v="N"/>
    <s v="00 - N/A"/>
    <s v="10 - FONDO GENERAL"/>
    <s v="99 - MULTIPROVINCIAL"/>
    <s v="2.1.2.2.10 - Compensación por cumplimiento de indicadores del MAP"/>
    <s v="(en blanco)"/>
    <s v="(en blanco)"/>
    <n v="0"/>
    <n v="65326648.100000001"/>
    <n v="65326648.289999999"/>
    <n v="56095407.480000004"/>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2.1.5.1.01 - Contribuciones al seguro de salud"/>
    <s v="(en blanco)"/>
    <s v="(en blanco)"/>
    <n v="420582136"/>
    <n v="426457740.41000003"/>
    <n v="442982136"/>
    <n v="359004157.07000011"/>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2.1.5.2.01 - Contribuciones al seguro de pensiones"/>
    <s v="(en blanco)"/>
    <s v="(en blanco)"/>
    <n v="421224796"/>
    <n v="427967285.32999998"/>
    <n v="443684796"/>
    <n v="359524207.73999995"/>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2.1.5.3.01 - Contribuciones al seguro de riesgo laboral"/>
    <s v="(en blanco)"/>
    <s v="(en blanco)"/>
    <n v="63098550"/>
    <n v="66748550"/>
    <n v="66748550"/>
    <n v="56050393.170000009"/>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2.1.5.4.01 - Contribuciones al plan de retiro complementario"/>
    <s v="(en blanco)"/>
    <s v="(en blanco)"/>
    <n v="98650024"/>
    <n v="100843625.94"/>
    <n v="104040024"/>
    <n v="84384436.430000022"/>
  </r>
  <r>
    <s v="2023"/>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2.2.2.1.01 - Publicidad y propaganda"/>
    <s v="(en blanco)"/>
    <s v="(en blanco)"/>
    <n v="165000"/>
    <n v="0"/>
    <n v="165000"/>
    <n v="0"/>
  </r>
  <r>
    <s v="2023"/>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2.2.2.2.01 - Impresión, encuadernación y rotulación"/>
    <s v="(en blanco)"/>
    <s v="(en blanco)"/>
    <n v="6959463"/>
    <n v="3661432.06"/>
    <n v="5277170.0599999996"/>
    <n v="0"/>
  </r>
  <r>
    <s v="2023"/>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2.2.3.1.01 - Viáticos dentro del país"/>
    <s v="(en blanco)"/>
    <s v="(en blanco)"/>
    <n v="28956340"/>
    <n v="813407.17999999993"/>
    <n v="1197678.5700000003"/>
    <n v="813407.17999999993"/>
  </r>
  <r>
    <s v="2023"/>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2.2.4.1.01 - Pasajes y gastos de transporte"/>
    <s v="(en blanco)"/>
    <s v="(en blanco)"/>
    <n v="0"/>
    <n v="111580"/>
    <n v="111633"/>
    <n v="111580"/>
  </r>
  <r>
    <s v="2023"/>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2.2.4.4.01 - Peaje"/>
    <s v="(en blanco)"/>
    <s v="(en blanco)"/>
    <n v="14008133"/>
    <n v="40683.5"/>
    <n v="555952.93999999948"/>
    <n v="40683.5"/>
  </r>
  <r>
    <s v="2023"/>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2.2.5.1.02 - Hospedaje"/>
    <s v="(en blanco)"/>
    <s v="(en blanco)"/>
    <n v="5893500"/>
    <n v="3929000"/>
    <n v="5893500"/>
    <n v="1947919.26"/>
  </r>
  <r>
    <s v="2023"/>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2.2.5.9.01 - Licencias Informáticas"/>
    <s v="(en blanco)"/>
    <s v="(en blanco)"/>
    <n v="148706415"/>
    <n v="1217999.94"/>
    <n v="1218000"/>
    <n v="243599.99"/>
  </r>
  <r>
    <s v="2023"/>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64800.1200000001"/>
    <n v="1501816.8"/>
    <n v="359664.79000000004"/>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2.2.8.6.01 - Eventos generales"/>
    <s v="(en blanco)"/>
    <s v="(en blanco)"/>
    <n v="71190000"/>
    <n v="63190000"/>
    <n v="63190000"/>
    <n v="39668314.219999999"/>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2.2.8.7.05 - Servicios de informática y sistemas computarizados"/>
    <s v="(en blanco)"/>
    <s v="(en blanco)"/>
    <n v="0"/>
    <n v="1559228.8499999999"/>
    <n v="2207717.7200000002"/>
    <n v="311845.75"/>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2.2.8.7.06 - Otros servicios técnicos profesionales"/>
    <s v="(en blanco)"/>
    <s v="(en blanco)"/>
    <n v="4000000"/>
    <n v="473462.3"/>
    <n v="300000"/>
    <n v="94692.46"/>
  </r>
  <r>
    <s v="2023"/>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2.2.9.2.03 - Servicios de Catering"/>
    <s v="(en blanco)"/>
    <s v="(en blanco)"/>
    <n v="6995633"/>
    <n v="0"/>
    <n v="0"/>
    <n v="0"/>
  </r>
  <r>
    <s v="2023"/>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2.3.1.4.01 - Madera, corcho y sus manufacturas"/>
    <s v="(en blanco)"/>
    <s v="(en blanco)"/>
    <n v="0"/>
    <n v="150000"/>
    <n v="800000"/>
    <n v="30000"/>
  </r>
  <r>
    <s v="2023"/>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2.3.2.2.01 - Acabados textiles"/>
    <s v="(en blanco)"/>
    <s v="(en blanco)"/>
    <n v="0"/>
    <n v="140000.03"/>
    <n v="140000.03"/>
    <n v="28000.01"/>
  </r>
  <r>
    <s v="2023"/>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2.3.2.3.01 - Prendas y accesorios de vestir"/>
    <s v="(en blanco)"/>
    <s v="(en blanco)"/>
    <n v="390000"/>
    <n v="0"/>
    <n v="86811"/>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2.3.3.1.01 - Papel de escritorio"/>
    <s v="(en blanco)"/>
    <s v="(en blanco)"/>
    <n v="335800"/>
    <n v="0"/>
    <n v="335800"/>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2.3.3.2.01 - Papel y cartón"/>
    <s v="(en blanco)"/>
    <s v="(en blanco)"/>
    <n v="1634510"/>
    <n v="33984"/>
    <n v="283984"/>
    <n v="6796.8"/>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2.3.3.4.01 - Libros, revistas y periódicos"/>
    <s v="(en blanco)"/>
    <s v="(en blanco)"/>
    <n v="4950000"/>
    <n v="0"/>
    <n v="1500000"/>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2.3.3.5.01 - Textos de enseñanza"/>
    <s v="(en blanco)"/>
    <s v="(en blanco)"/>
    <n v="33000000"/>
    <n v="0"/>
    <n v="0"/>
    <n v="0"/>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2.3.5.3.01 - Llantas y neumáticos"/>
    <s v="(en blanco)"/>
    <s v="(en blanco)"/>
    <n v="220000"/>
    <n v="0"/>
    <n v="220000"/>
    <n v="0"/>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2.3.5.4.01 - Artículos de caucho"/>
    <s v="(en blanco)"/>
    <s v="(en blanco)"/>
    <n v="0"/>
    <n v="351640"/>
    <n v="351640"/>
    <n v="70328"/>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2.3.5.5.01 - Plástico"/>
    <s v="(en blanco)"/>
    <s v="(en blanco)"/>
    <n v="0"/>
    <n v="40037.31"/>
    <n v="1100000"/>
    <n v="8007.46"/>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2.3.6.2.02 - Productos de loza"/>
    <s v="(en blanco)"/>
    <s v="(en blanco)"/>
    <n v="0"/>
    <n v="221276.65"/>
    <n v="228400.33000000002"/>
    <n v="32455.329999999998"/>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2.3.6.3.04 - Herramientas menores"/>
    <s v="(en blanco)"/>
    <s v="(en blanco)"/>
    <n v="0"/>
    <n v="2704058.5199999996"/>
    <n v="2779359.5999999996"/>
    <n v="290842.23999999993"/>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2.3.6.3.06 - Productos metálicos"/>
    <s v="(en blanco)"/>
    <s v="(en blanco)"/>
    <n v="0"/>
    <n v="119163"/>
    <n v="37340"/>
    <n v="24951.8"/>
  </r>
  <r>
    <s v="2023"/>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2.3.7.1.02 - Gasoil"/>
    <s v="(en blanco)"/>
    <s v="(en blanco)"/>
    <n v="0"/>
    <n v="20000"/>
    <n v="20000"/>
    <n v="18834.47"/>
  </r>
  <r>
    <s v="2023"/>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2.3.7.2.03 - Productos químicos de uso personal y de laboratorios"/>
    <s v="(en blanco)"/>
    <s v="(en blanco)"/>
    <n v="2420"/>
    <n v="0"/>
    <n v="102420"/>
    <n v="0"/>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1.01 - Útiles y materiales de limpieza e higiene"/>
    <s v="(en blanco)"/>
    <s v="(en blanco)"/>
    <n v="157938"/>
    <n v="82672.010000000009"/>
    <n v="245921.11"/>
    <n v="2477.2700000000004"/>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1.02 - Materiales de limpieza e higiene personal"/>
    <s v="(en blanco)"/>
    <s v="(en blanco)"/>
    <n v="0"/>
    <n v="0"/>
    <n v="130000"/>
    <n v="0"/>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2.01 - Útiles  y materiales de escritorio, oficina e informática"/>
    <s v="(en blanco)"/>
    <s v="(en blanco)"/>
    <n v="1189160"/>
    <n v="2581069.98"/>
    <n v="787600"/>
    <n v="78234"/>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2.02 - Útiles y materiales  escolares y de enseñanzas"/>
    <s v="(en blanco)"/>
    <s v="(en blanco)"/>
    <n v="0"/>
    <n v="6681791.3300000001"/>
    <n v="7600000"/>
    <n v="1237238.2599999998"/>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3.01 - Útiles menores médico, quirúrgicos o de laboratorio"/>
    <s v="(en blanco)"/>
    <s v="(en blanco)"/>
    <n v="63828095"/>
    <n v="2840352.67"/>
    <n v="2013200"/>
    <n v="383039.1"/>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4.01 - Útiles destinados a actividades deportivas, culturales y recreativas"/>
    <s v="(en blanco)"/>
    <s v="(en blanco)"/>
    <n v="0"/>
    <n v="10203292.75"/>
    <n v="10940442.41"/>
    <n v="1298855.8700000001"/>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5.01 - Útiles de cocina y comedor"/>
    <s v="(en blanco)"/>
    <s v="(en blanco)"/>
    <n v="8448"/>
    <n v="1923872"/>
    <n v="2008448"/>
    <n v="372644"/>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6.01 - Productos eléctricos y afines"/>
    <s v="(en blanco)"/>
    <s v="(en blanco)"/>
    <n v="29304"/>
    <n v="13516687.370000003"/>
    <n v="13545991.59"/>
    <n v="2663716.8299999996"/>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8.01 - Repuestos"/>
    <s v="(en blanco)"/>
    <s v="(en blanco)"/>
    <n v="76417"/>
    <n v="233780.1"/>
    <n v="310417"/>
    <n v="46756.02"/>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8.02 - Accesorios"/>
    <s v="(en blanco)"/>
    <s v="(en blanco)"/>
    <n v="0"/>
    <n v="414146.84000000008"/>
    <n v="734992"/>
    <n v="82829.37"/>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9.01 - Productos y Utiles Varios  n.i.p"/>
    <s v="(en blanco)"/>
    <s v="(en blanco)"/>
    <n v="0"/>
    <n v="1083241.92"/>
    <n v="1793526.1799999997"/>
    <n v="205424.56999999998"/>
  </r>
  <r>
    <s v="2023"/>
    <x v="0"/>
    <x v="0"/>
    <x v="1"/>
    <x v="1"/>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2.3.9.9.05 - Productos y útiles diversos"/>
    <s v="(en blanco)"/>
    <s v="(en blanco)"/>
    <n v="0"/>
    <n v="128196.38"/>
    <n v="931010.18"/>
    <n v="15208.08"/>
  </r>
  <r>
    <s v="2023"/>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2.1.1.1.01 - Sueldos empleados fijos"/>
    <s v="(en blanco)"/>
    <s v="(en blanco)"/>
    <n v="293569490"/>
    <n v="293569490"/>
    <n v="293569490"/>
    <n v="229651429.77999997"/>
  </r>
  <r>
    <s v="2023"/>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2.1.1.4.01 - Sueldo Anual No. 13"/>
    <s v="(en blanco)"/>
    <s v="(en blanco)"/>
    <n v="24464124"/>
    <n v="23204021.890000001"/>
    <n v="23204024"/>
    <n v="0"/>
  </r>
  <r>
    <s v="2023"/>
    <x v="0"/>
    <x v="0"/>
    <x v="0"/>
    <x v="0"/>
    <s v="2 - Poder Ejecutivo"/>
    <s v="0206 - MINISTERIO DE EDUCACIÓN"/>
    <s v="0001 - MINISTERIO DE EDUCACION"/>
    <s v="4 - SERVICIOS SOCIALES"/>
    <s v="4.4 - Educación"/>
    <s v="4.4.07 - Educación vocacional"/>
    <s v="2.1 - REMUNERACIONES Y CONTRIBUCIONES"/>
    <s v="2.1.2 - SOBRESUELDOS"/>
    <s v="N"/>
    <s v="00 - N/A"/>
    <s v="10 - FONDO GENERAL"/>
    <s v="99 - MULTIPROVINCIAL"/>
    <s v="2.1.2.2.10 - Compensación por cumplimiento de indicadores del MAP"/>
    <s v="(en blanco)"/>
    <s v="(en blanco)"/>
    <n v="0"/>
    <n v="4295278"/>
    <n v="4295278"/>
    <n v="3605070.81"/>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2.1.5.1.01 - Contribuciones al seguro de salud"/>
    <s v="(en blanco)"/>
    <s v="(en blanco)"/>
    <n v="20814080"/>
    <n v="19765629.66"/>
    <n v="20814080"/>
    <n v="16282288.619999995"/>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2.1.5.2.01 - Contribuciones al seguro de pensiones"/>
    <s v="(en blanco)"/>
    <s v="(en blanco)"/>
    <n v="20843436"/>
    <n v="19793506.050000001"/>
    <n v="20843436"/>
    <n v="16305251.980000002"/>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2.1.5.3.01 - Contribuciones al seguro de riesgo laboral"/>
    <s v="(en blanco)"/>
    <s v="(en blanco)"/>
    <n v="3365425"/>
    <n v="3197205.06"/>
    <n v="3365425"/>
    <n v="2632206.16"/>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2.1.5.4.01 - Contribuciones al plan de retiro complementario"/>
    <s v="(en blanco)"/>
    <s v="(en blanco)"/>
    <n v="4667184"/>
    <n v="4284683.78"/>
    <n v="4667184"/>
    <n v="3536821.03"/>
  </r>
  <r>
    <s v="2023"/>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2.2.2.1.01 - Publicidad y propaganda"/>
    <s v="(en blanco)"/>
    <s v="(en blanco)"/>
    <n v="2920136"/>
    <n v="0"/>
    <n v="770136"/>
    <n v="0"/>
  </r>
  <r>
    <s v="2023"/>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2.2.2.2.01 - Impresión, encuadernación y rotulación"/>
    <s v="(en blanco)"/>
    <s v="(en blanco)"/>
    <n v="13336580"/>
    <n v="2505074.56"/>
    <n v="3550242"/>
    <n v="0"/>
  </r>
  <r>
    <s v="2023"/>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2.2.3.1.01 - Viáticos dentro del país"/>
    <s v="(en blanco)"/>
    <s v="(en blanco)"/>
    <n v="2284600"/>
    <n v="198080"/>
    <n v="2216830"/>
    <n v="198080"/>
  </r>
  <r>
    <s v="2023"/>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2.2.4.1.01 - Pasajes y gastos de transporte"/>
    <s v="(en blanco)"/>
    <s v="(en blanco)"/>
    <n v="5101500"/>
    <n v="0"/>
    <n v="1800500"/>
    <n v="0"/>
  </r>
  <r>
    <s v="2023"/>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2.2.4.4.01 - Peaje"/>
    <s v="(en blanco)"/>
    <s v="(en blanco)"/>
    <n v="21480"/>
    <n v="0"/>
    <n v="22200"/>
    <n v="0"/>
  </r>
  <r>
    <s v="2023"/>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2.2.5.1.01 - Alquileres y rentas de edificaciones y locales"/>
    <s v="(en blanco)"/>
    <s v="(en blanco)"/>
    <n v="0"/>
    <n v="0"/>
    <n v="1200000"/>
    <n v="0"/>
  </r>
  <r>
    <s v="2023"/>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2.2.5.1.02 - Hospedaje"/>
    <s v="(en blanco)"/>
    <s v="(en blanco)"/>
    <n v="539000"/>
    <n v="3857845.96"/>
    <n v="4900000"/>
    <n v="0"/>
  </r>
  <r>
    <s v="2023"/>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0"/>
    <n v="0"/>
    <n v="0"/>
  </r>
  <r>
    <s v="2023"/>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n v="0"/>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2.2.8.6.01 - Eventos generales"/>
    <s v="(en blanco)"/>
    <s v="(en blanco)"/>
    <n v="13401500"/>
    <n v="8496578.4399999995"/>
    <n v="8901500"/>
    <n v="3946578.44"/>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2.2.8.6.04 - Actuaciones artísticas"/>
    <s v="(en blanco)"/>
    <s v="(en blanco)"/>
    <n v="720000"/>
    <n v="0"/>
    <n v="0"/>
    <n v="0"/>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2.2.8.7.06 - Otros servicios técnicos profesionales"/>
    <s v="(en blanco)"/>
    <s v="(en blanco)"/>
    <n v="5245800"/>
    <n v="0"/>
    <n v="1745800"/>
    <n v="0"/>
  </r>
  <r>
    <s v="2023"/>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2.2.9.2.01 - Servicios de alimentación"/>
    <s v="(en blanco)"/>
    <s v="(en blanco)"/>
    <n v="0"/>
    <n v="1177309.6000000001"/>
    <n v="1178908"/>
    <n v="428835.6"/>
  </r>
  <r>
    <s v="2023"/>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2.2.9.2.03 - Servicios de Catering"/>
    <s v="(en blanco)"/>
    <s v="(en blanco)"/>
    <n v="6725000"/>
    <n v="1865792.64"/>
    <n v="1940793.4000000004"/>
    <n v="1865792.64"/>
  </r>
  <r>
    <s v="2023"/>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2.3.1.4.01 - Madera, corcho y sus manufacturas"/>
    <s v="(en blanco)"/>
    <s v="(en blanco)"/>
    <n v="150000"/>
    <n v="0"/>
    <n v="150000"/>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2.3.2.1.01 - Hilados, fibras, telas y útiles de costura"/>
    <s v="(en blanco)"/>
    <s v="(en blanco)"/>
    <n v="3750000"/>
    <n v="0"/>
    <n v="531"/>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2.3.2.2.01 - Acabados textiles"/>
    <s v="(en blanco)"/>
    <s v="(en blanco)"/>
    <n v="5300000"/>
    <n v="59245.440000000002"/>
    <n v="59245.44000000041"/>
    <n v="11849.08"/>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2.3.2.3.01 - Prendas y accesorios de vestir"/>
    <s v="(en blanco)"/>
    <s v="(en blanco)"/>
    <n v="4460096"/>
    <n v="82128"/>
    <n v="152224"/>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2.3.2.4.01 - Calzados"/>
    <s v="(en blanco)"/>
    <s v="(en blanco)"/>
    <n v="4140000"/>
    <n v="0"/>
    <n v="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2.3.3.1.01 - Papel de escritorio"/>
    <s v="(en blanco)"/>
    <s v="(en blanco)"/>
    <n v="327980"/>
    <n v="0"/>
    <n v="32500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2.3.3.2.01 - Papel y cartón"/>
    <s v="(en blanco)"/>
    <s v="(en blanco)"/>
    <n v="3144065"/>
    <n v="2700.72"/>
    <n v="1042545"/>
    <n v="2700.72"/>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2.3.3.3.01 - Productos de artes gráficas"/>
    <s v="(en blanco)"/>
    <s v="(en blanco)"/>
    <n v="2518860"/>
    <n v="0"/>
    <n v="5000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2.3.3.4.01 - Libros, revistas y periódicos"/>
    <s v="(en blanco)"/>
    <s v="(en blanco)"/>
    <n v="950"/>
    <n v="0"/>
    <n v="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2.3.3.5.01 - Textos de enseñanza"/>
    <s v="(en blanco)"/>
    <s v="(en blanco)"/>
    <n v="6163000"/>
    <n v="0"/>
    <n v="85950"/>
    <n v="0"/>
  </r>
  <r>
    <s v="2023"/>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99 - MULTIPROVINCIAL"/>
    <s v="2.3.5.5.01 - Plástico"/>
    <s v="(en blanco)"/>
    <s v="(en blanco)"/>
    <n v="0"/>
    <n v="64428"/>
    <n v="87055"/>
    <n v="6442.8"/>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2.01 - Productos de vidrio"/>
    <s v="(en blanco)"/>
    <s v="(en blanco)"/>
    <n v="780000"/>
    <n v="0"/>
    <n v="652099.71"/>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3.04 - Herramientas menores"/>
    <s v="(en blanco)"/>
    <s v="(en blanco)"/>
    <n v="0"/>
    <n v="42244.3"/>
    <n v="536907.14"/>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3.06 - Productos metálicos"/>
    <s v="(en blanco)"/>
    <s v="(en blanco)"/>
    <n v="805500"/>
    <n v="11359"/>
    <n v="791145"/>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4.01 - Minerales metalíferos"/>
    <s v="(en blanco)"/>
    <s v="(en blanco)"/>
    <n v="0"/>
    <n v="0"/>
    <n v="522.15"/>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4.04 - Piedra, arcilla y arena"/>
    <s v="(en blanco)"/>
    <s v="(en blanco)"/>
    <n v="400000"/>
    <n v="0"/>
    <n v="400000"/>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2.3.6.9.01 - Otros productos no metálicos"/>
    <s v="(en blanco)"/>
    <s v="(en blanco)"/>
    <n v="450000"/>
    <n v="0"/>
    <n v="450000"/>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2.3.7.1.02 - Gasoil"/>
    <s v="(en blanco)"/>
    <s v="(en blanco)"/>
    <n v="199691"/>
    <n v="1.0000000000218279E-2"/>
    <n v="303101"/>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2.3.7.2.03 - Productos químicos de uso personal y de laboratorios"/>
    <s v="(en blanco)"/>
    <s v="(en blanco)"/>
    <n v="3000000"/>
    <n v="75166"/>
    <n v="93002"/>
    <n v="7516.6"/>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2.3.7.2.06 - Pinturas, lacas, barnices, diluyentes y absorbentes para pinturas"/>
    <s v="(en blanco)"/>
    <s v="(en blanco)"/>
    <n v="1809500"/>
    <n v="32806.25"/>
    <n v="52600"/>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2.3.7.2.99 - Otros productos químicos y conexos"/>
    <s v="(en blanco)"/>
    <s v="(en blanco)"/>
    <n v="197500"/>
    <n v="39150"/>
    <n v="1975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1.01 - Útiles y materiales de limpieza e higiene"/>
    <s v="(en blanco)"/>
    <s v="(en blanco)"/>
    <n v="473200"/>
    <n v="0"/>
    <n v="4732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1.02 - Materiales de limpieza e higiene personal"/>
    <s v="(en blanco)"/>
    <s v="(en blanco)"/>
    <n v="0"/>
    <n v="125552"/>
    <n v="200000"/>
    <n v="12555.2"/>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2.01 - Útiles  y materiales de escritorio, oficina e informática"/>
    <s v="(en blanco)"/>
    <s v="(en blanco)"/>
    <n v="7127039"/>
    <n v="419675.43000000005"/>
    <n v="2178804"/>
    <n v="72340.03"/>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2.02 - Útiles y materiales  escolares y de enseñanzas"/>
    <s v="(en blanco)"/>
    <s v="(en blanco)"/>
    <n v="16000"/>
    <n v="0"/>
    <n v="160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4.01 - Útiles destinados a actividades deportivas, culturales y recreativas"/>
    <s v="(en blanco)"/>
    <s v="(en blanco)"/>
    <n v="0"/>
    <n v="185024"/>
    <n v="185024"/>
    <n v="18502.400000000001"/>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5.01 - Útiles de cocina y comedor"/>
    <s v="(en blanco)"/>
    <s v="(en blanco)"/>
    <n v="432850"/>
    <n v="0"/>
    <n v="43285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6.01 - Productos eléctricos y afines"/>
    <s v="(en blanco)"/>
    <s v="(en blanco)"/>
    <n v="0"/>
    <n v="1454726"/>
    <n v="1274521"/>
    <n v="158570.6"/>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8.01 - Repuestos"/>
    <s v="(en blanco)"/>
    <s v="(en blanco)"/>
    <n v="567544"/>
    <n v="913910"/>
    <n v="2098290"/>
    <n v="145199"/>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8.02 - Accesorios"/>
    <s v="(en blanco)"/>
    <s v="(en blanco)"/>
    <n v="0"/>
    <n v="866194.34000000008"/>
    <n v="899411.34000000008"/>
    <n v="114345.07"/>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9.01 - Productos y Utiles Varios  n.i.p"/>
    <s v="(en blanco)"/>
    <s v="(en blanco)"/>
    <n v="1841360"/>
    <n v="386733.2"/>
    <n v="887500"/>
    <n v="38673.32"/>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9.04 - Productos y útiles de defensa y seguridad"/>
    <s v="(en blanco)"/>
    <s v="(en blanco)"/>
    <n v="0"/>
    <n v="0"/>
    <n v="1971"/>
    <n v="0"/>
  </r>
  <r>
    <s v="2023"/>
    <x v="0"/>
    <x v="0"/>
    <x v="1"/>
    <x v="1"/>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2.3.9.9.05 - Productos y útiles diversos"/>
    <s v="(en blanco)"/>
    <s v="(en blanco)"/>
    <n v="0"/>
    <n v="37339.360000000001"/>
    <n v="50120"/>
    <n v="24662"/>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1.01 - Sueldos empleados fijos"/>
    <s v="(en blanco)"/>
    <s v="(en blanco)"/>
    <n v="10392085684"/>
    <n v="9763655145.4699993"/>
    <n v="9771620324"/>
    <n v="9367862778.100008"/>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1.04 - Nuevas plazas maestros"/>
    <s v="(en blanco)"/>
    <s v="(en blanco)"/>
    <n v="5822614624"/>
    <n v="0"/>
    <n v="22016762.300000004"/>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2.08 - Empleados temporales"/>
    <s v="(en blanco)"/>
    <s v="(en blanco)"/>
    <n v="15881000"/>
    <n v="0"/>
    <n v="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2.09 - Personal de carácter eventual"/>
    <s v="(en blanco)"/>
    <s v="(en blanco)"/>
    <n v="14790000"/>
    <n v="10425609.789999999"/>
    <n v="14790000"/>
    <n v="10389144.789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4.01 - Sueldo Anual No. 13"/>
    <s v="(en blanco)"/>
    <s v="(en blanco)"/>
    <n v="866007142"/>
    <n v="1109156723.6399999"/>
    <n v="1109648689"/>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5.03 - Prestación laboral por desvinculación"/>
    <s v="(en blanco)"/>
    <s v="(en blanco)"/>
    <n v="272020664"/>
    <n v="1061036732.03"/>
    <n v="1061654322.22"/>
    <n v="1058331415.1800001"/>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2.1.1.5.04 - Proporción de vacaciones no disfrutadas"/>
    <s v="(en blanco)"/>
    <s v="(en blanco)"/>
    <n v="23666300"/>
    <n v="35175014.799999997"/>
    <n v="39554769.229999997"/>
    <n v="34885804.659999996"/>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03 - Pago de horas extraordinarias"/>
    <s v="(en blanco)"/>
    <s v="(en blanco)"/>
    <n v="9845195"/>
    <n v="18013283.479999997"/>
    <n v="17996664.699999999"/>
    <n v="15136788.75"/>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04 - Prima de transporte"/>
    <s v="(en blanco)"/>
    <s v="(en blanco)"/>
    <n v="6000000"/>
    <n v="0"/>
    <n v="60000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05 - Compensación servicios de seguridad"/>
    <s v="(en blanco)"/>
    <s v="(en blanco)"/>
    <n v="0"/>
    <n v="584786683.55999994"/>
    <n v="584789182.55999994"/>
    <n v="454742162.57000005"/>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06 - Incentivo por Rendimiento Individual"/>
    <s v="(en blanco)"/>
    <s v="(en blanco)"/>
    <n v="900000000"/>
    <n v="271344835.95999998"/>
    <n v="359375850.74000001"/>
    <n v="256155003.16"/>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09 - Bono por desempeño a servidores de carrera"/>
    <s v="(en blanco)"/>
    <s v="(en blanco)"/>
    <n v="35280000"/>
    <n v="17425394.329999998"/>
    <n v="35280000"/>
    <n v="17364540.699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10 - Compensación por cumplimiento de indicadores del MAP"/>
    <s v="(en blanco)"/>
    <s v="(en blanco)"/>
    <n v="1000000000"/>
    <n v="385604369.11999995"/>
    <n v="426655019.33000004"/>
    <n v="363788471.43999994"/>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2.1.2.2.15 - Compensación extraordinaria anual"/>
    <s v="(en blanco)"/>
    <s v="(en blanco)"/>
    <n v="325000000"/>
    <n v="0"/>
    <n v="3250000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2.1.3.1.01 - Dietas en el país"/>
    <s v="(en blanco)"/>
    <s v="(en blanco)"/>
    <n v="1680000"/>
    <n v="208000"/>
    <n v="16800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2.1.5.1.01 - Contribuciones al seguro de salud"/>
    <s v="(en blanco)"/>
    <s v="(en blanco)"/>
    <n v="735688492"/>
    <n v="686776023.42000008"/>
    <n v="690944556"/>
    <n v="663861333.72000003"/>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2.1.5.2.01 - Contribuciones al seguro de pensiones"/>
    <s v="(en blanco)"/>
    <s v="(en blanco)"/>
    <n v="738854815"/>
    <n v="689413507.56000006"/>
    <n v="693661030"/>
    <n v="665672830.12999952"/>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2.1.5.3.01 - Contribuciones al seguro de riesgo laboral"/>
    <s v="(en blanco)"/>
    <s v="(en blanco)"/>
    <n v="98289227"/>
    <n v="110400976.72000001"/>
    <n v="113891508"/>
    <n v="89385521.559999943"/>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2.1.5.4.01 - Contribuciones al plan de retiro complementario"/>
    <s v="(en blanco)"/>
    <s v="(en blanco)"/>
    <n v="100529226"/>
    <n v="140843393.35999998"/>
    <n v="141315226"/>
    <n v="113416728.15000004"/>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1.01 - Radiocomunicación"/>
    <s v="(en blanco)"/>
    <s v="(en blanco)"/>
    <n v="828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3.01 - Teléfono local"/>
    <s v="(en blanco)"/>
    <s v="(en blanco)"/>
    <n v="193600708"/>
    <n v="146636262.26000002"/>
    <n v="180052069"/>
    <n v="146636262.26000002"/>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5.01 - Servicio de internet y televisión por cable"/>
    <s v="(en blanco)"/>
    <s v="(en blanco)"/>
    <n v="109467200"/>
    <n v="871376700.61999989"/>
    <n v="836502823"/>
    <n v="871376700.61999989"/>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6.01 - Energía eléctrica"/>
    <s v="(en blanco)"/>
    <s v="(en blanco)"/>
    <n v="750767347"/>
    <n v="1056527698.8400004"/>
    <n v="1069472650"/>
    <n v="1056527698.8400004"/>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7.01 - Agua"/>
    <s v="(en blanco)"/>
    <s v="(en blanco)"/>
    <n v="143285124"/>
    <n v="434989076.08999997"/>
    <n v="414698966"/>
    <n v="434989076.08999997"/>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2.2.1.8.01 - Recolección de residuos"/>
    <s v="(en blanco)"/>
    <s v="(en blanco)"/>
    <n v="7776976"/>
    <n v="55098153"/>
    <n v="118099393"/>
    <n v="55098153"/>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2.2.2.1.01 - Publicidad y propaganda"/>
    <s v="(en blanco)"/>
    <s v="(en blanco)"/>
    <n v="233409060"/>
    <n v="658224.21"/>
    <n v="8508534"/>
    <n v="458640.19999999995"/>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2.2.2.1.02 - Promoción y patrocinio"/>
    <s v="(en blanco)"/>
    <s v="(en blanco)"/>
    <n v="7500000"/>
    <n v="650000"/>
    <n v="0"/>
    <n v="650000"/>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2.2.2.1.03 - Publicaciones de avisos oficiales"/>
    <s v="(en blanco)"/>
    <s v="(en blanco)"/>
    <n v="0"/>
    <n v="15838004.620000001"/>
    <n v="14000000"/>
    <n v="3726350.5999999992"/>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2.2.2.2.01 - Impresión, encuadernación y rotulación"/>
    <s v="(en blanco)"/>
    <s v="(en blanco)"/>
    <n v="319242458"/>
    <n v="137076452.18000001"/>
    <n v="218962767.35000002"/>
    <n v="90204888.340000004"/>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2.2.3.1.01 - Viáticos dentro del país"/>
    <s v="(en blanco)"/>
    <s v="(en blanco)"/>
    <n v="559179066"/>
    <n v="203673299"/>
    <n v="246789861.62"/>
    <n v="202335276.5"/>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2.2.3.2.01 - Viaticos fuera del país"/>
    <s v="(en blanco)"/>
    <s v="(en blanco)"/>
    <n v="13860000"/>
    <n v="0"/>
    <n v="332000"/>
    <n v="0"/>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2.2.3.3.01 - Otros viáticos"/>
    <s v="(en blanco)"/>
    <s v="(en blanco)"/>
    <n v="340850"/>
    <n v="0"/>
    <n v="35850"/>
    <n v="0"/>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2.2.4.1.01 - Pasajes y gastos de transporte"/>
    <s v="(en blanco)"/>
    <s v="(en blanco)"/>
    <n v="115098632"/>
    <n v="535696260.30000001"/>
    <n v="571457307.83999991"/>
    <n v="224792899.90000001"/>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2.2.4.2.01 - Fletes"/>
    <s v="(en blanco)"/>
    <s v="(en blanco)"/>
    <n v="11450000"/>
    <n v="30819579.960000001"/>
    <n v="16604000"/>
    <n v="15891500"/>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2.2.4.4.01 - Peaje"/>
    <s v="(en blanco)"/>
    <s v="(en blanco)"/>
    <n v="15426694"/>
    <n v="47743922.329999998"/>
    <n v="46265485.340000004"/>
    <n v="47743202.329999998"/>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1.01 - Alquileres y rentas de edificaciones y locales"/>
    <s v="(en blanco)"/>
    <s v="(en blanco)"/>
    <n v="540354896"/>
    <n v="596803714.63000047"/>
    <n v="603679196"/>
    <n v="369201455.02999997"/>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1.02 - Hospedaje"/>
    <s v="(en blanco)"/>
    <s v="(en blanco)"/>
    <n v="309992500"/>
    <n v="155100878.84"/>
    <n v="193659286.06999999"/>
    <n v="87488992.219999999"/>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2.02 - Alquileres de equipos eléctricos"/>
    <s v="(en blanco)"/>
    <s v="(en blanco)"/>
    <n v="20000"/>
    <n v="26566.02"/>
    <n v="0"/>
    <n v="26566.02"/>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4.01 - Alquileres de equipos de transporte, tracción y elevación"/>
    <s v="(en blanco)"/>
    <s v="(en blanco)"/>
    <n v="3130000"/>
    <n v="4380063.24"/>
    <n v="19154500"/>
    <n v="4380063.24"/>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8.01 - Otros alquileres y arrendamientos por derechos de usos"/>
    <s v="(en blanco)"/>
    <s v="(en blanco)"/>
    <n v="540168"/>
    <n v="0"/>
    <n v="1160567.73"/>
    <n v="0"/>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2.2.5.9.01 - Licencias Informáticas"/>
    <s v="(en blanco)"/>
    <s v="(en blanco)"/>
    <n v="1940479641"/>
    <n v="651108202.56000006"/>
    <n v="652354121.30999994"/>
    <n v="645750681.60000002"/>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2.2.6.1.01 - Seguro de bienes inmuebles e infraestructura"/>
    <s v="(en blanco)"/>
    <s v="(en blanco)"/>
    <n v="242858664"/>
    <n v="59367404.920000002"/>
    <n v="119446471"/>
    <n v="59367404.920000002"/>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2.2.6.2.01 - Seguro de bienes muebles"/>
    <s v="(en blanco)"/>
    <s v="(en blanco)"/>
    <n v="84000000"/>
    <n v="334612559.01999998"/>
    <n v="279953883"/>
    <n v="310611225.95000005"/>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2.2.6.3.01 - Seguros de personas"/>
    <s v="(en blanco)"/>
    <s v="(en blanco)"/>
    <n v="100000"/>
    <n v="23423425.32"/>
    <n v="23423426"/>
    <n v="20636490.849999994"/>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650000"/>
    <n v="24819444.200000003"/>
    <n v="28063856.489999998"/>
    <n v="24819444.200000003"/>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2 - Mantenimientos y reparaciones especiales"/>
    <s v="(en blanco)"/>
    <s v="(en blanco)"/>
    <n v="10003000"/>
    <n v="4300226.88"/>
    <n v="4315000"/>
    <n v="4300226.88"/>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87285016"/>
    <n v="2090987.18"/>
    <n v="16806987.180000007"/>
    <n v="2090987.18"/>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2982334.4"/>
    <n v="562857.71"/>
    <n v="2982334.4"/>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4321776"/>
    <n v="1410497.1400000001"/>
    <n v="3520259"/>
    <n v="158505.53"/>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00000"/>
    <n v="0"/>
    <n v="40000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2000000"/>
    <n v="108216366.36999999"/>
    <n v="155447989.00999999"/>
    <n v="64166521.960000001"/>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80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27200"/>
    <n v="14411036"/>
    <n v="122720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29598.42"/>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5.01 - Fumigación"/>
    <s v="(en blanco)"/>
    <s v="(en blanco)"/>
    <n v="1800000"/>
    <n v="0"/>
    <n v="180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5.02 - Lavandería"/>
    <s v="(en blanco)"/>
    <s v="(en blanco)"/>
    <n v="127000"/>
    <n v="0"/>
    <n v="127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5.03 - Limpieza e higiene"/>
    <s v="(en blanco)"/>
    <s v="(en blanco)"/>
    <n v="1144500"/>
    <n v="704503.91"/>
    <n v="1570309.45"/>
    <n v="704503.91"/>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6.01 - Eventos generales"/>
    <s v="(en blanco)"/>
    <s v="(en blanco)"/>
    <n v="320854868"/>
    <n v="497946944.25999993"/>
    <n v="492453414.75"/>
    <n v="357185503.8499999"/>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6.02 - Festividades"/>
    <s v="(en blanco)"/>
    <s v="(en blanco)"/>
    <n v="8460000"/>
    <n v="0"/>
    <n v="2049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6.03 - Actuaciones deportivas"/>
    <s v="(en blanco)"/>
    <s v="(en blanco)"/>
    <n v="900000"/>
    <n v="0"/>
    <n v="90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6.04 - Actuaciones artísticas"/>
    <s v="(en blanco)"/>
    <s v="(en blanco)"/>
    <n v="1090000"/>
    <n v="0"/>
    <n v="6167766.5700000003"/>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7.01 - Servicios técnicos y profesionales"/>
    <s v="(en blanco)"/>
    <s v="(en blanco)"/>
    <n v="7200000"/>
    <n v="24100000"/>
    <n v="27376000"/>
    <n v="2410000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7.02 - Servicios jurídicos"/>
    <s v="(en blanco)"/>
    <s v="(en blanco)"/>
    <n v="4320000"/>
    <n v="40729120"/>
    <n v="21000000"/>
    <n v="3135909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182230838"/>
    <n v="28883834.190000001"/>
    <n v="35344453.289999992"/>
    <n v="23970866.699999999"/>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7.05 - Servicios de informática y sistemas computarizados"/>
    <s v="(en blanco)"/>
    <s v="(en blanco)"/>
    <n v="154982872"/>
    <n v="39583.58"/>
    <n v="349756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7.06 - Otros servicios técnicos profesionales"/>
    <s v="(en blanco)"/>
    <s v="(en blanco)"/>
    <n v="979085907"/>
    <n v="56861184.139999986"/>
    <n v="91291701.529999971"/>
    <n v="19812294.720000003"/>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8.01 - Impuestos"/>
    <s v="(en blanco)"/>
    <s v="(en blanco)"/>
    <n v="0"/>
    <n v="66770.2"/>
    <n v="4642600"/>
    <n v="66770.2"/>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2.2.8.8.02 - Derechos"/>
    <s v="(en blanco)"/>
    <s v="(en blanco)"/>
    <n v="0"/>
    <n v="9600"/>
    <n v="10000"/>
    <n v="960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2.2.9.1.01 - Otras contrataciones de servicios"/>
    <s v="(en blanco)"/>
    <s v="(en blanco)"/>
    <n v="8766091746"/>
    <n v="280000"/>
    <n v="5759336076"/>
    <n v="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2.2.9.1.02 - Servicios de grabación y transmisión de jornadas académicas"/>
    <s v="(en blanco)"/>
    <s v="(en blanco)"/>
    <n v="0"/>
    <n v="60000000"/>
    <n v="60000000"/>
    <n v="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2.2.9.2.01 - Servicios de alimentación"/>
    <s v="(en blanco)"/>
    <s v="(en blanco)"/>
    <n v="2425000"/>
    <n v="68671204.909999996"/>
    <n v="39376929.760000005"/>
    <n v="38506984.760000005"/>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2.2.9.2.03 - Servicios de Catering"/>
    <s v="(en blanco)"/>
    <s v="(en blanco)"/>
    <n v="347090497"/>
    <n v="184176233.45000002"/>
    <n v="224869839.66999999"/>
    <n v="118353535.59"/>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5684473"/>
    <n v="3025146.05"/>
    <n v="5367367.2300000004"/>
    <n v="3025146.05"/>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2.3.1.3.01 - Productos pecuarios"/>
    <s v="(en blanco)"/>
    <s v="(en blanco)"/>
    <n v="0"/>
    <n v="50712.69"/>
    <n v="50712.69"/>
    <n v="50712.69"/>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2.3.1.3.03 - Productos forestales"/>
    <s v="(en blanco)"/>
    <s v="(en blanco)"/>
    <n v="807780"/>
    <n v="43963.96"/>
    <n v="108730"/>
    <n v="43963.96"/>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2.3.1.4.01 - Madera, corcho y sus manufacturas"/>
    <s v="(en blanco)"/>
    <s v="(en blanco)"/>
    <n v="9617500"/>
    <n v="3793588.88"/>
    <n v="4338948.71"/>
    <n v="1770619.57"/>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2.3.2.1.01 - Hilados, fibras, telas y útiles de costura"/>
    <s v="(en blanco)"/>
    <s v="(en blanco)"/>
    <n v="1304250"/>
    <n v="130482"/>
    <n v="150692"/>
    <n v="130482"/>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2.3.2.2.01 - Acabados textiles"/>
    <s v="(en blanco)"/>
    <s v="(en blanco)"/>
    <n v="2300560"/>
    <n v="1654420.27"/>
    <n v="3172339.05"/>
    <n v="260961.72999999998"/>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79897926"/>
    <n v="70347792.620000005"/>
    <n v="84919042.030000001"/>
    <n v="54461565.840000004"/>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2.3.2.4.01 - Calzados"/>
    <s v="(en blanco)"/>
    <s v="(en blanco)"/>
    <n v="29130500"/>
    <n v="15965596.07"/>
    <n v="16889169"/>
    <n v="11574503.02"/>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2.3.3.1.01 - Papel de escritorio"/>
    <s v="(en blanco)"/>
    <s v="(en blanco)"/>
    <n v="8588810"/>
    <n v="2510004.67"/>
    <n v="21851136.050000001"/>
    <n v="2463441.8699999996"/>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27453429"/>
    <n v="9895442.3300000001"/>
    <n v="17520295.219999999"/>
    <n v="7822297.040000001"/>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2.3.3.3.01 - Productos de artes gráficas"/>
    <s v="(en blanco)"/>
    <s v="(en blanco)"/>
    <n v="18907453"/>
    <n v="371836.72"/>
    <n v="5283703.3599999994"/>
    <n v="94105"/>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2.3.3.4.01 - Libros, revistas y periódicos"/>
    <s v="(en blanco)"/>
    <s v="(en blanco)"/>
    <n v="1330550"/>
    <n v="6283872.5"/>
    <n v="6962471"/>
    <n v="6283872.5"/>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2.3.3.5.01 - Textos de enseñanza"/>
    <s v="(en blanco)"/>
    <s v="(en blanco)"/>
    <n v="85986808"/>
    <n v="50000"/>
    <n v="2728228"/>
    <n v="0"/>
  </r>
  <r>
    <s v="2023"/>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2.3.4.1.01 - Productos medicinales para uso humano"/>
    <s v="(en blanco)"/>
    <s v="(en blanco)"/>
    <n v="8448"/>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2.3.5.2.01 - Artículos de cuero"/>
    <s v="(en blanco)"/>
    <s v="(en blanco)"/>
    <n v="1766000"/>
    <n v="756810.4600000002"/>
    <n v="1758000"/>
    <n v="585273.21"/>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2.3.5.3.01 - Llantas y neumáticos"/>
    <s v="(en blanco)"/>
    <s v="(en blanco)"/>
    <n v="18150000"/>
    <n v="8715689.1500000004"/>
    <n v="10150143.82"/>
    <n v="8715689.1500000004"/>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2.3.5.4.01 - Artículos de caucho"/>
    <s v="(en blanco)"/>
    <s v="(en blanco)"/>
    <n v="40555"/>
    <n v="68027"/>
    <n v="197220"/>
    <n v="62717"/>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2.3.5.5.01 - Plástico"/>
    <s v="(en blanco)"/>
    <s v="(en blanco)"/>
    <n v="43900"/>
    <n v="1579457.18"/>
    <n v="2330659.35"/>
    <n v="1497072.1199999999"/>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1.01 - Productos de cemento"/>
    <s v="(en blanco)"/>
    <s v="(en blanco)"/>
    <n v="0"/>
    <n v="899444.27"/>
    <n v="1078166.1000000001"/>
    <n v="899444.27"/>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1.04 - Productos de yeso"/>
    <s v="(en blanco)"/>
    <s v="(en blanco)"/>
    <n v="0"/>
    <n v="3459035.58"/>
    <n v="3294000"/>
    <n v="1820616.44"/>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2.01 - Productos de vidrio"/>
    <s v="(en blanco)"/>
    <s v="(en blanco)"/>
    <n v="35590"/>
    <n v="848730.38"/>
    <n v="896360.67"/>
    <n v="845190.38"/>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2.03 - Productos de porcelana"/>
    <s v="(en blanco)"/>
    <s v="(en blanco)"/>
    <n v="0"/>
    <n v="1165747.0900000001"/>
    <n v="1170000"/>
    <n v="1165747.0900000001"/>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3.04 - Herramientas menores"/>
    <s v="(en blanco)"/>
    <s v="(en blanco)"/>
    <n v="0"/>
    <n v="2808589.71"/>
    <n v="3320652.84"/>
    <n v="860054.87"/>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3.05 - Productos de hojalata"/>
    <s v="(en blanco)"/>
    <s v="(en blanco)"/>
    <n v="1800"/>
    <n v="92666285"/>
    <n v="93001800"/>
    <n v="32027180.039999999"/>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3.06 - Productos metálicos"/>
    <s v="(en blanco)"/>
    <s v="(en blanco)"/>
    <n v="11666293"/>
    <n v="13164350.409999998"/>
    <n v="15584004.969999999"/>
    <n v="4512726.7100000009"/>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4.04 - Piedra, arcilla y arena"/>
    <s v="(en blanco)"/>
    <s v="(en blanco)"/>
    <n v="224400"/>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2.3.6.9.01 - Otros productos no metálicos"/>
    <s v="(en blanco)"/>
    <s v="(en blanco)"/>
    <n v="13750"/>
    <n v="0"/>
    <n v="1375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1 - Gasolina"/>
    <s v="(en blanco)"/>
    <s v="(en blanco)"/>
    <n v="40787423"/>
    <n v="89524859.719999984"/>
    <n v="101880766"/>
    <n v="83231588.730000004"/>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2 - Gasoil"/>
    <s v="(en blanco)"/>
    <s v="(en blanco)"/>
    <n v="89671627"/>
    <n v="68188164.549999997"/>
    <n v="96119274"/>
    <n v="25183594.02"/>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4 - Gas GLP"/>
    <s v="(en blanco)"/>
    <s v="(en blanco)"/>
    <n v="0"/>
    <n v="0"/>
    <n v="2500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5 - Aceites y grasas"/>
    <s v="(en blanco)"/>
    <s v="(en blanco)"/>
    <n v="408225"/>
    <n v="405339.07"/>
    <n v="897923"/>
    <n v="62796.87"/>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6 - Lubricantes"/>
    <s v="(en blanco)"/>
    <s v="(en blanco)"/>
    <n v="0"/>
    <n v="922194.3899999999"/>
    <n v="938000"/>
    <n v="913344.3899999999"/>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07 - Gas natural"/>
    <s v="(en blanco)"/>
    <s v="(en blanco)"/>
    <n v="2855160"/>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1.99 - Otros combustibles"/>
    <s v="(en blanco)"/>
    <s v="(en blanco)"/>
    <n v="0"/>
    <n v="0"/>
    <n v="1850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2.01 - Productos explosivos y pirotecnia"/>
    <s v="(en blanco)"/>
    <s v="(en blanco)"/>
    <n v="25500"/>
    <n v="53200.02"/>
    <n v="79500"/>
    <n v="1064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2.03 - Productos químicos de uso personal y de laboratorios"/>
    <s v="(en blanco)"/>
    <s v="(en blanco)"/>
    <n v="273358"/>
    <n v="114011.6"/>
    <n v="1116758"/>
    <n v="114011.6"/>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2.05 - Insecticidas, fumigantes y otros"/>
    <s v="(en blanco)"/>
    <s v="(en blanco)"/>
    <n v="0"/>
    <n v="423646.8"/>
    <n v="646679.43999999994"/>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2.06 - Pinturas, lacas, barnices, diluyentes y absorbentes para pinturas"/>
    <s v="(en blanco)"/>
    <s v="(en blanco)"/>
    <n v="3197890"/>
    <n v="43577159.479999997"/>
    <n v="46222959.270000003"/>
    <n v="32389004.610000003"/>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2.3.7.2.99 - Otros productos químicos y conexos"/>
    <s v="(en blanco)"/>
    <s v="(en blanco)"/>
    <n v="822806"/>
    <n v="197327.86000000002"/>
    <n v="1626854"/>
    <n v="55550.15"/>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1.01 - Útiles y materiales de limpieza e higiene"/>
    <s v="(en blanco)"/>
    <s v="(en blanco)"/>
    <n v="12727536"/>
    <n v="3193975.9400000004"/>
    <n v="7819971.5299999993"/>
    <n v="1380333.3399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1.02 - Materiales de limpieza e higiene personal"/>
    <s v="(en blanco)"/>
    <s v="(en blanco)"/>
    <n v="0"/>
    <n v="0"/>
    <n v="3816000"/>
    <n v="0"/>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2.01 - Útiles  y materiales de escritorio, oficina e informática"/>
    <s v="(en blanco)"/>
    <s v="(en blanco)"/>
    <n v="82554167"/>
    <n v="59954025.729999989"/>
    <n v="86022876.140000001"/>
    <n v="51592964.369999997"/>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2.02 - Útiles y materiales  escolares y de enseñanzas"/>
    <s v="(en blanco)"/>
    <s v="(en blanco)"/>
    <n v="1020740"/>
    <n v="4596144.87"/>
    <n v="4917188.0699999928"/>
    <n v="284692.43"/>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3.01 - Útiles menores médico, quirúrgicos o de laboratorio"/>
    <s v="(en blanco)"/>
    <s v="(en blanco)"/>
    <n v="9172050"/>
    <n v="11743.880000000001"/>
    <n v="7118853.5799999982"/>
    <n v="4057.95"/>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4.01 - Útiles destinados a actividades deportivas, culturales y recreativas"/>
    <s v="(en blanco)"/>
    <s v="(en blanco)"/>
    <n v="10653811"/>
    <n v="2925650.97"/>
    <n v="4064119"/>
    <n v="655124.14000000013"/>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5.01 - Útiles de cocina y comedor"/>
    <s v="(en blanco)"/>
    <s v="(en blanco)"/>
    <n v="6036053"/>
    <n v="1510789.3099999998"/>
    <n v="2023809.3699999996"/>
    <n v="1103111.1099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6.01 - Productos eléctricos y afines"/>
    <s v="(en blanco)"/>
    <s v="(en blanco)"/>
    <n v="92828780"/>
    <n v="13735647.229999997"/>
    <n v="15321997.379999995"/>
    <n v="11054994.299999997"/>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7.01 - Productos y útiles veterinarios"/>
    <s v="(en blanco)"/>
    <s v="(en blanco)"/>
    <n v="0"/>
    <n v="8850"/>
    <n v="8850"/>
    <n v="0"/>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8.01 - Repuestos"/>
    <s v="(en blanco)"/>
    <s v="(en blanco)"/>
    <n v="3149884"/>
    <n v="532230.24000000011"/>
    <n v="2802499"/>
    <n v="1634.22"/>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8.02 - Accesorios"/>
    <s v="(en blanco)"/>
    <s v="(en blanco)"/>
    <n v="19147165"/>
    <n v="9680281.25"/>
    <n v="19161568.66"/>
    <n v="3288446.9499999997"/>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9.01 - Productos y Utiles Varios  n.i.p"/>
    <s v="(en blanco)"/>
    <s v="(en blanco)"/>
    <n v="8768554484"/>
    <n v="9761482.0800000019"/>
    <n v="8766017703.9200001"/>
    <n v="9707780.2800000012"/>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9.04 - Productos y útiles de defensa y seguridad"/>
    <s v="(en blanco)"/>
    <s v="(en blanco)"/>
    <n v="31680"/>
    <n v="1509738.1"/>
    <n v="3269673.8"/>
    <n v="246657.76"/>
  </r>
  <r>
    <s v="2023"/>
    <x v="0"/>
    <x v="0"/>
    <x v="1"/>
    <x v="1"/>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5000000"/>
    <n v="4018206.1700000004"/>
    <n v="5093688.4000000004"/>
    <n v="1524820.0899999999"/>
  </r>
  <r>
    <s v="2023"/>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2.1.1.1.01 - Sueldos empleados fijos"/>
    <s v="(en blanco)"/>
    <s v="(en blanco)"/>
    <n v="22247958"/>
    <n v="24617958"/>
    <n v="24617958"/>
    <n v="24614072.98"/>
  </r>
  <r>
    <s v="2023"/>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2.1.1.4.01 - Sueldo Anual No. 13"/>
    <s v="(en blanco)"/>
    <s v="(en blanco)"/>
    <n v="1853997"/>
    <n v="2669824.6800000002"/>
    <n v="2669825"/>
    <n v="0"/>
  </r>
  <r>
    <s v="2023"/>
    <x v="0"/>
    <x v="0"/>
    <x v="0"/>
    <x v="0"/>
    <s v="2 - Poder Ejecutivo"/>
    <s v="0206 - MINISTERIO DE EDUCACIÓN"/>
    <s v="0001 - MINISTERIO DE EDUCACION"/>
    <s v="4 - SERVICIOS SOCIALES"/>
    <s v="4.6 - Equidad de género"/>
    <s v="4.6.03 - Acciones para una cultura de igualdad de género."/>
    <s v="2.1 - REMUNERACIONES Y CONTRIBUCIONES"/>
    <s v="2.1.2 - SOBRESUELDOS"/>
    <s v="N"/>
    <s v="00 - N/A"/>
    <s v="10 - FONDO GENERAL"/>
    <s v="99 - MULTIPROVINCIAL"/>
    <s v="2.1.2.2.10 - Compensación por cumplimiento de indicadores del MAP"/>
    <s v="(en blanco)"/>
    <s v="(en blanco)"/>
    <n v="0"/>
    <n v="2582802.84"/>
    <n v="2582803.08"/>
    <n v="2582802.84"/>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2.1.5.1.01 - Contribuciones al seguro de salud"/>
    <s v="(en blanco)"/>
    <s v="(en blanco)"/>
    <n v="1554940"/>
    <n v="1739940"/>
    <n v="1739940"/>
    <n v="1738545.0099999998"/>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2.1.5.2.01 - Contribuciones al seguro de pensiones"/>
    <s v="(en blanco)"/>
    <s v="(en blanco)"/>
    <n v="1579605"/>
    <n v="2101105"/>
    <n v="1579605"/>
    <n v="1747599.1600000004"/>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2.1.5.3.01 - Contribuciones al seguro de riesgo laboral"/>
    <s v="(en blanco)"/>
    <s v="(en blanco)"/>
    <n v="215809"/>
    <n v="247809"/>
    <n v="816309"/>
    <n v="230823.82999999996"/>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2.1.5.4.01 - Contribuciones al plan de retiro complementario"/>
    <s v="(en blanco)"/>
    <s v="(en blanco)"/>
    <n v="147699"/>
    <n v="324416.44"/>
    <n v="277699"/>
    <n v="258223.35000000003"/>
  </r>
  <r>
    <s v="2023"/>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2.2.2.1.01 - Publicidad y propaganda"/>
    <s v="(en blanco)"/>
    <s v="(en blanco)"/>
    <n v="110000"/>
    <n v="0"/>
    <n v="137500"/>
    <n v="0"/>
  </r>
  <r>
    <s v="2023"/>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2.2.2.2.01 - Impresión, encuadernación y rotulación"/>
    <s v="(en blanco)"/>
    <s v="(en blanco)"/>
    <n v="1771300"/>
    <n v="200308.69"/>
    <n v="1397770"/>
    <n v="68797.69"/>
  </r>
  <r>
    <s v="2023"/>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2.2.3.1.01 - Viáticos dentro del país"/>
    <s v="(en blanco)"/>
    <s v="(en blanco)"/>
    <n v="4942200"/>
    <n v="300096.58"/>
    <n v="746390"/>
    <n v="300096.58"/>
  </r>
  <r>
    <s v="2023"/>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2.2.4.1.01 - Pasajes y gastos de transporte"/>
    <s v="(en blanco)"/>
    <s v="(en blanco)"/>
    <n v="6588800"/>
    <n v="0"/>
    <n v="0"/>
    <n v="0"/>
  </r>
  <r>
    <s v="2023"/>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2.2.4.4.01 - Peaje"/>
    <s v="(en blanco)"/>
    <s v="(en blanco)"/>
    <n v="128100"/>
    <n v="900"/>
    <n v="135150"/>
    <n v="900"/>
  </r>
  <r>
    <s v="2023"/>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2.2.5.1.02 - Hospedaje"/>
    <s v="(en blanco)"/>
    <s v="(en blanco)"/>
    <n v="656300"/>
    <n v="0"/>
    <n v="656300"/>
    <n v="0"/>
  </r>
  <r>
    <s v="2023"/>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2.2.8.6.01 - Eventos generales"/>
    <s v="(en blanco)"/>
    <s v="(en blanco)"/>
    <n v="12290000"/>
    <n v="12318705.18"/>
    <n v="12790000"/>
    <n v="4606886.68"/>
  </r>
  <r>
    <s v="2023"/>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2.2.8.7.06 - Otros servicios técnicos profesionales"/>
    <s v="(en blanco)"/>
    <s v="(en blanco)"/>
    <n v="400000"/>
    <n v="0"/>
    <n v="400000"/>
    <n v="0"/>
  </r>
  <r>
    <s v="2023"/>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2.2.9.2.01 - Servicios de alimentación"/>
    <s v="(en blanco)"/>
    <s v="(en blanco)"/>
    <n v="0"/>
    <n v="152835.6"/>
    <n v="184000"/>
    <n v="20085.599999999999"/>
  </r>
  <r>
    <s v="2023"/>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2.2.9.2.03 - Servicios de Catering"/>
    <s v="(en blanco)"/>
    <s v="(en blanco)"/>
    <n v="23004000"/>
    <n v="12004799.479999999"/>
    <n v="13973422"/>
    <n v="11850219.48"/>
  </r>
  <r>
    <s v="2023"/>
    <x v="0"/>
    <x v="0"/>
    <x v="0"/>
    <x v="0"/>
    <s v="2 - Poder Ejecutivo"/>
    <s v="0206 - MINISTERIO DE EDUCACIÓN"/>
    <s v="0001 - MINISTERIO DE EDUCACION"/>
    <s v="4 - SERVICIOS SOCIALES"/>
    <s v="4.6 - Equidad de género"/>
    <s v="4.6.03 - Acciones para una cultura de igualdad de género."/>
    <s v="2.3 - MATERIALES Y SUMINISTROS"/>
    <s v="2.3.1 - ALIMENTOS Y PRODUCTOS AGROFORESTALES"/>
    <s v="N"/>
    <s v="00 - N/A"/>
    <s v="10 - FONDO GENERAL"/>
    <s v="99 - MULTIPROVINCIAL"/>
    <s v="2.3.1.3.03 - Productos forestales"/>
    <s v="(en blanco)"/>
    <s v="(en blanco)"/>
    <n v="0"/>
    <n v="0"/>
    <n v="62000"/>
    <n v="0"/>
  </r>
  <r>
    <s v="2023"/>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2.3.2.2.01 - Acabados textiles"/>
    <s v="(en blanco)"/>
    <s v="(en blanco)"/>
    <n v="82250"/>
    <n v="0"/>
    <n v="33250"/>
    <n v="0"/>
  </r>
  <r>
    <s v="2023"/>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2.3.2.3.01 - Prendas y accesorios de vestir"/>
    <s v="(en blanco)"/>
    <s v="(en blanco)"/>
    <n v="697000"/>
    <n v="0"/>
    <n v="661394"/>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2.3.3.1.01 - Papel de escritorio"/>
    <s v="(en blanco)"/>
    <s v="(en blanco)"/>
    <n v="70000"/>
    <n v="0"/>
    <n v="72000"/>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2.3.3.2.01 - Papel y cartón"/>
    <s v="(en blanco)"/>
    <s v="(en blanco)"/>
    <n v="234860"/>
    <n v="0"/>
    <n v="65060"/>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2.3.3.3.01 - Productos de artes gráficas"/>
    <s v="(en blanco)"/>
    <s v="(en blanco)"/>
    <n v="871000"/>
    <n v="0"/>
    <n v="800500"/>
    <n v="0"/>
  </r>
  <r>
    <s v="2023"/>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2.3.6.3.06 - Productos metálicos"/>
    <s v="(en blanco)"/>
    <s v="(en blanco)"/>
    <n v="4000"/>
    <n v="0"/>
    <n v="1500"/>
    <n v="0"/>
  </r>
  <r>
    <s v="2023"/>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2.3.6.4.04 - Piedra, arcilla y arena"/>
    <s v="(en blanco)"/>
    <s v="(en blanco)"/>
    <n v="20000"/>
    <n v="0"/>
    <n v="0"/>
    <n v="0"/>
  </r>
  <r>
    <s v="2023"/>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2.3.7.1.02 - Gasoil"/>
    <s v="(en blanco)"/>
    <s v="(en blanco)"/>
    <n v="1937200"/>
    <n v="937303"/>
    <n v="1437303"/>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2.01 - Útiles  y materiales de escritorio, oficina e informática"/>
    <s v="(en blanco)"/>
    <s v="(en blanco)"/>
    <n v="266405"/>
    <n v="0"/>
    <n v="204405"/>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2.02 - Útiles y materiales  escolares y de enseñanzas"/>
    <s v="(en blanco)"/>
    <s v="(en blanco)"/>
    <n v="781"/>
    <n v="0"/>
    <n v="781"/>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5.01 - Útiles de cocina y comedor"/>
    <s v="(en blanco)"/>
    <s v="(en blanco)"/>
    <n v="45205"/>
    <n v="0"/>
    <n v="45205"/>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8.01 - Repuestos"/>
    <s v="(en blanco)"/>
    <s v="(en blanco)"/>
    <n v="1600"/>
    <n v="0"/>
    <n v="1600"/>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9.01 - Productos y Utiles Varios  n.i.p"/>
    <s v="(en blanco)"/>
    <s v="(en blanco)"/>
    <n v="37200"/>
    <n v="0"/>
    <n v="37200"/>
    <n v="0"/>
  </r>
  <r>
    <s v="2023"/>
    <x v="0"/>
    <x v="0"/>
    <x v="1"/>
    <x v="1"/>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2.3.9.9.05 - Productos y útiles diversos"/>
    <s v="(en blanco)"/>
    <s v="(en blanco)"/>
    <n v="0"/>
    <n v="169212"/>
    <n v="84606"/>
    <n v="84606"/>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99 - MULTIPROVINCIAL"/>
    <s v="2.1.1.2.08 - Empleados temporales"/>
    <s v="(en blanco)"/>
    <s v="(en blanco)"/>
    <n v="4656000"/>
    <n v="900000"/>
    <n v="2666000"/>
    <n v="9000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99 - MULTIPROVINCIAL"/>
    <s v="2.1.1.4.01 - Sueldo Anual No. 13"/>
    <s v="(en blanco)"/>
    <s v="(en blanco)"/>
    <n v="388000"/>
    <n v="0"/>
    <n v="478000"/>
    <n v="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99 - MULTIPROVINCIAL"/>
    <s v="2.1.2.2.05 - Compensación servicios de seguridad"/>
    <s v="(en blanco)"/>
    <s v="(en blanco)"/>
    <n v="0"/>
    <n v="2760000"/>
    <n v="3900000"/>
    <n v="27600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99 - MULTIPROVINCIAL"/>
    <s v="2.1.5.1.01 - Contribuciones al seguro de salud"/>
    <s v="(en blanco)"/>
    <s v="(en blanco)"/>
    <n v="0"/>
    <n v="54070.11"/>
    <n v="850000"/>
    <n v="54070.11"/>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99 - MULTIPROVINCIAL"/>
    <s v="2.1.5.2.01 - Contribuciones al seguro de pensiones"/>
    <s v="(en blanco)"/>
    <s v="(en blanco)"/>
    <n v="0"/>
    <n v="63900"/>
    <n v="730000"/>
    <n v="639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99 - MULTIPROVINCIAL"/>
    <s v="2.1.5.3.01 - Contribuciones al seguro de riesgo laboral"/>
    <s v="(en blanco)"/>
    <s v="(en blanco)"/>
    <n v="0"/>
    <n v="3577.75"/>
    <n v="900000"/>
    <n v="3577.7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99 - MULTIPROVINCIAL"/>
    <s v="2.2.1.3.01 - Teléfono local"/>
    <s v="(en blanco)"/>
    <s v="(en blanco)"/>
    <n v="2640000"/>
    <n v="1728836.6"/>
    <n v="2640000"/>
    <n v="1728836.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99 - MULTIPROVINCIAL"/>
    <s v="2.2.1.5.01 - Servicio de internet y televisión por cable"/>
    <s v="(en blanco)"/>
    <s v="(en blanco)"/>
    <n v="360000"/>
    <n v="445861.12"/>
    <n v="360000"/>
    <n v="438014.6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99 - MULTIPROVINCIAL"/>
    <s v="2.2.1.6.01 - Energía eléctrica"/>
    <s v="(en blanco)"/>
    <s v="(en blanco)"/>
    <n v="84000"/>
    <n v="85860.889999999985"/>
    <n v="84000"/>
    <n v="85860.88999999998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99 - MULTIPROVINCIAL"/>
    <s v="2.2.1.8.01 - Recolección de residuos"/>
    <s v="(en blanco)"/>
    <s v="(en blanco)"/>
    <n v="30000"/>
    <n v="39307"/>
    <n v="30000"/>
    <n v="3930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99 - MULTIPROVINCIAL"/>
    <s v="2.2.2.1.03 - Publicaciones de avisos oficiales"/>
    <s v="(en blanco)"/>
    <s v="(en blanco)"/>
    <n v="810000"/>
    <n v="1321972.93"/>
    <n v="1410000"/>
    <n v="1321972.9099999999"/>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99 - MULTIPROVINCIAL"/>
    <s v="2.2.2.2.01 - Impresión, encuadernación y rotulación"/>
    <s v="(en blanco)"/>
    <s v="(en blanco)"/>
    <n v="800000"/>
    <n v="0"/>
    <n v="20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99 - MULTIPROVINCIAL"/>
    <s v="2.2.3.1.01 - Viáticos dentro del país"/>
    <s v="(en blanco)"/>
    <s v="(en blanco)"/>
    <n v="654700"/>
    <n v="1474592.5"/>
    <n v="6654700"/>
    <n v="1474592.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99 - MULTIPROVINCIAL"/>
    <s v="2.2.3.2.01 - Viaticos fuera del país"/>
    <s v="(en blanco)"/>
    <s v="(en blanco)"/>
    <n v="6000000"/>
    <n v="0"/>
    <n v="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99 - MULTIPROVINCIAL"/>
    <s v="2.2.4.4.01 - Peaje"/>
    <s v="(en blanco)"/>
    <s v="(en blanco)"/>
    <n v="250000"/>
    <n v="0"/>
    <n v="25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99 - MULTIPROVINCIAL"/>
    <s v="2.2.5.1.01 - Alquileres y rentas de edificaciones y locales"/>
    <s v="(en blanco)"/>
    <s v="(en blanco)"/>
    <n v="7080000"/>
    <n v="3777978.9599999986"/>
    <n v="22325000"/>
    <n v="3777978.9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99 - MULTIPROVINCIAL"/>
    <s v="2.2.5.1.02 - Hospedaje"/>
    <s v="(en blanco)"/>
    <s v="(en blanco)"/>
    <n v="745200"/>
    <n v="66538.009999999995"/>
    <n v="200"/>
    <n v="66538.00999999999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99 - MULTIPROVINCIAL"/>
    <s v="2.2.5.4.01 - Alquileres de equipos de transporte, tracción y elevación"/>
    <s v="(en blanco)"/>
    <s v="(en blanco)"/>
    <n v="0"/>
    <n v="1587146"/>
    <n v="1953000"/>
    <n v="158714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99 - MULTIPROVINCIAL"/>
    <s v="2.2.5.9.01 - Licencias Informáticas"/>
    <s v="(en blanco)"/>
    <s v="(en blanco)"/>
    <n v="550000"/>
    <n v="1945677"/>
    <n v="2097000"/>
    <n v="194567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99 - MULTIPROVINCIAL"/>
    <s v="2.2.6.2.01 - Seguro de bienes muebles"/>
    <s v="(en blanco)"/>
    <s v="(en blanco)"/>
    <n v="1300000"/>
    <n v="0"/>
    <n v="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99 - MULTIPROVINCIAL"/>
    <s v="2.2.6.3.01 - Seguros de personas"/>
    <s v="(en blanco)"/>
    <s v="(en blanco)"/>
    <n v="0"/>
    <n v="764015.08"/>
    <n v="1300000"/>
    <n v="764015.08"/>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21300777.210000001"/>
    <n v="206550000"/>
    <n v="19843949.189999998"/>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35098.959999999999"/>
    <n v="100000"/>
    <n v="35098.94999999999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3040590.37"/>
    <n v="1574000"/>
    <n v="1440147.9"/>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2127.64"/>
    <n v="60000"/>
    <n v="42127.64"/>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49000"/>
    <n v="0"/>
    <n v="289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5.01 - Fumigación"/>
    <s v="(en blanco)"/>
    <s v="(en blanco)"/>
    <n v="1410000"/>
    <n v="219480"/>
    <n v="1510000"/>
    <n v="10974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6.01 - Eventos generales"/>
    <s v="(en blanco)"/>
    <s v="(en blanco)"/>
    <n v="2760000"/>
    <n v="24039902.720000003"/>
    <n v="34760000"/>
    <n v="23246014.700000003"/>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1 - Servicios técnicos y profesionales"/>
    <s v="(en blanco)"/>
    <s v="(en blanco)"/>
    <n v="0"/>
    <n v="19552382.370000001"/>
    <n v="72000000"/>
    <n v="12780124.869999999"/>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2 - Servicios jurídicos"/>
    <s v="(en blanco)"/>
    <s v="(en blanco)"/>
    <n v="2000000"/>
    <n v="3395324.01"/>
    <n v="3920000"/>
    <n v="1844240.04"/>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3 - Servicios de contabilidad y auditoría"/>
    <s v="(en blanco)"/>
    <s v="(en blanco)"/>
    <n v="0"/>
    <n v="0"/>
    <n v="500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4146480"/>
    <n v="2649686"/>
    <n v="2880000"/>
    <n v="162242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5 - Servicios de informática y sistemas computarizados"/>
    <s v="(en blanco)"/>
    <s v="(en blanco)"/>
    <n v="780000"/>
    <n v="390000"/>
    <n v="2730000"/>
    <n v="39000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7.06 - Otros servicios técnicos profesionales"/>
    <s v="(en blanco)"/>
    <s v="(en blanco)"/>
    <n v="12140000"/>
    <n v="6139781.4800000004"/>
    <n v="2136480"/>
    <n v="1591956.3"/>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8.01 - Impuestos"/>
    <s v="(en blanco)"/>
    <s v="(en blanco)"/>
    <n v="120000"/>
    <n v="0"/>
    <n v="12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99 - MULTIPROVINCIAL"/>
    <s v="2.2.8.8.03 - Tasas"/>
    <s v="(en blanco)"/>
    <s v="(en blanco)"/>
    <n v="150000"/>
    <n v="0"/>
    <n v="15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99 - MULTIPROVINCIAL"/>
    <s v="2.2.9.1.01 - Otras contrataciones de servicios"/>
    <s v="(en blanco)"/>
    <s v="(en blanco)"/>
    <n v="12176903"/>
    <n v="100182"/>
    <n v="2176903"/>
    <n v="100182"/>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99 - MULTIPROVINCIAL"/>
    <s v="2.2.9.2.03 - Servicios de Catering"/>
    <s v="(en blanco)"/>
    <s v="(en blanco)"/>
    <n v="12000000"/>
    <n v="2723709.02"/>
    <n v="9520000"/>
    <n v="1284709"/>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1122000"/>
    <n v="802394.66999999993"/>
    <n v="1122000"/>
    <n v="700269.6699999999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99 - MULTIPROVINCIAL"/>
    <s v="2.3.1.4.01 - Madera, corcho y sus manufacturas"/>
    <s v="(en blanco)"/>
    <s v="(en blanco)"/>
    <n v="0"/>
    <n v="788474.77"/>
    <n v="800000"/>
    <n v="788474.77"/>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99 - MULTIPROVINCIAL"/>
    <s v="2.3.2.2.01 - Acabados textiles"/>
    <s v="(en blanco)"/>
    <s v="(en blanco)"/>
    <n v="72820"/>
    <n v="78735.5"/>
    <n v="72820"/>
    <n v="78735.5"/>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6600"/>
    <n v="0"/>
    <n v="6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99 - MULTIPROVINCIAL"/>
    <s v="2.3.3.1.01 - Papel de escritorio"/>
    <s v="(en blanco)"/>
    <s v="(en blanco)"/>
    <n v="1987500"/>
    <n v="391435.51"/>
    <n v="987500"/>
    <n v="391435.5"/>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1673095"/>
    <n v="263800.27"/>
    <n v="899495"/>
    <n v="263800.26999999996"/>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99 - MULTIPROVINCIAL"/>
    <s v="2.3.3.3.01 - Productos de artes gráficas"/>
    <s v="(en blanco)"/>
    <s v="(en blanco)"/>
    <n v="1233000"/>
    <n v="75933"/>
    <n v="1233000"/>
    <n v="7593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99 - MULTIPROVINCIAL"/>
    <s v="2.3.3.4.01 - Libros, revistas y periódicos"/>
    <s v="(en blanco)"/>
    <s v="(en blanco)"/>
    <n v="98000"/>
    <n v="0"/>
    <n v="980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99 - MULTIPROVINCIAL"/>
    <s v="2.3.5.3.01 - Llantas y neumáticos"/>
    <s v="(en blanco)"/>
    <s v="(en blanco)"/>
    <n v="420000"/>
    <n v="491410.38"/>
    <n v="420000"/>
    <n v="491410.3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99 - MULTIPROVINCIAL"/>
    <s v="2.3.5.5.01 - Plástico"/>
    <s v="(en blanco)"/>
    <s v="(en blanco)"/>
    <n v="72000"/>
    <n v="177499.14"/>
    <n v="249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2.01 - Productos de vidrio"/>
    <s v="(en blanco)"/>
    <s v="(en blanco)"/>
    <n v="0"/>
    <n v="0"/>
    <n v="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2.02 - Productos de loza"/>
    <s v="(en blanco)"/>
    <s v="(en blanco)"/>
    <n v="0"/>
    <n v="25960"/>
    <n v="26000"/>
    <n v="2596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3.04 - Herramientas menores"/>
    <s v="(en blanco)"/>
    <s v="(en blanco)"/>
    <n v="48800"/>
    <n v="2100663.33"/>
    <n v="5234800"/>
    <n v="724293.62"/>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3.06 - Productos metálicos"/>
    <s v="(en blanco)"/>
    <s v="(en blanco)"/>
    <n v="80000"/>
    <n v="1383589.18"/>
    <n v="1480000"/>
    <n v="81698.4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4.01 - Minerales metalíferos"/>
    <s v="(en blanco)"/>
    <s v="(en blanco)"/>
    <n v="3600"/>
    <n v="0"/>
    <n v="3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99 - MULTIPROVINCIAL"/>
    <s v="2.3.6.4.04 - Piedra, arcilla y arena"/>
    <s v="(en blanco)"/>
    <s v="(en blanco)"/>
    <n v="0"/>
    <n v="445570.92000000004"/>
    <n v="2500000"/>
    <n v="403090.89999999997"/>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1.01 - Gasolina"/>
    <s v="(en blanco)"/>
    <s v="(en blanco)"/>
    <n v="12000000"/>
    <n v="7500000"/>
    <n v="7599875.4000000004"/>
    <n v="750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1.02 - Gasoil"/>
    <s v="(en blanco)"/>
    <s v="(en blanco)"/>
    <n v="220000"/>
    <n v="436330"/>
    <n v="520000"/>
    <n v="43633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1.04 - Gas GLP"/>
    <s v="(en blanco)"/>
    <s v="(en blanco)"/>
    <n v="20000"/>
    <n v="70000"/>
    <n v="120000"/>
    <n v="7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1.05 - Aceites y grasas"/>
    <s v="(en blanco)"/>
    <s v="(en blanco)"/>
    <n v="495669"/>
    <n v="0"/>
    <n v="295669"/>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2.03 - Productos químicos de uso personal y de laboratorios"/>
    <s v="(en blanco)"/>
    <s v="(en blanco)"/>
    <n v="186400"/>
    <n v="24780"/>
    <n v="186400"/>
    <n v="2478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2.06 - Pinturas, lacas, barnices, diluyentes y absorbentes para pinturas"/>
    <s v="(en blanco)"/>
    <s v="(en blanco)"/>
    <n v="81000"/>
    <n v="0"/>
    <n v="810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99 - MULTIPROVINCIAL"/>
    <s v="2.3.7.2.99 - Otros productos químicos y conexos"/>
    <s v="(en blanco)"/>
    <s v="(en blanco)"/>
    <n v="2785"/>
    <n v="105256"/>
    <n v="2785"/>
    <n v="105256"/>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1.01 - Útiles y materiales de limpieza e higiene"/>
    <s v="(en blanco)"/>
    <s v="(en blanco)"/>
    <n v="1299314"/>
    <n v="32802.82"/>
    <n v="299314"/>
    <n v="32802.82"/>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2.01 - Útiles  y materiales de escritorio, oficina e informática"/>
    <s v="(en blanco)"/>
    <s v="(en blanco)"/>
    <n v="3451450"/>
    <n v="895941.97"/>
    <n v="1136450"/>
    <n v="821601.94"/>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2.02 - Útiles y materiales  escolares y de enseñanzas"/>
    <s v="(en blanco)"/>
    <s v="(en blanco)"/>
    <n v="0"/>
    <n v="2902.8"/>
    <n v="32000"/>
    <n v="2902.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3.01 - Útiles menores médico, quirúrgicos o de laboratorio"/>
    <s v="(en blanco)"/>
    <s v="(en blanco)"/>
    <n v="93500"/>
    <n v="3772.93"/>
    <n v="93500"/>
    <n v="3772.9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5.01 - Útiles de cocina y comedor"/>
    <s v="(en blanco)"/>
    <s v="(en blanco)"/>
    <n v="304570"/>
    <n v="240208.92"/>
    <n v="304570"/>
    <n v="240208.92"/>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6.01 - Productos eléctricos y afines"/>
    <s v="(en blanco)"/>
    <s v="(en blanco)"/>
    <n v="595800"/>
    <n v="8890251.1099999994"/>
    <n v="48860924.600000001"/>
    <n v="4213643.6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8.01 - Repuestos"/>
    <s v="(en blanco)"/>
    <s v="(en blanco)"/>
    <n v="45000"/>
    <n v="844948.37"/>
    <n v="66210000"/>
    <n v="796237.95000000007"/>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8.02 - Accesorios"/>
    <s v="(en blanco)"/>
    <s v="(en blanco)"/>
    <n v="40800"/>
    <n v="171393.22"/>
    <n v="581800"/>
    <n v="50489.69"/>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9.01 - Productos y Utiles Varios  n.i.p"/>
    <s v="(en blanco)"/>
    <s v="(en blanco)"/>
    <n v="101500"/>
    <n v="0"/>
    <n v="1015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9.02 - Bonos para útiles diversos"/>
    <s v="(en blanco)"/>
    <s v="(en blanco)"/>
    <n v="0"/>
    <n v="1200000"/>
    <n v="1200000"/>
    <n v="120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9.04 - Productos y útiles de defensa y seguridad"/>
    <s v="(en blanco)"/>
    <s v="(en blanco)"/>
    <n v="236050"/>
    <n v="142026.81"/>
    <n v="154050"/>
    <n v="140151.35999999999"/>
  </r>
  <r>
    <s v="2023"/>
    <x v="0"/>
    <x v="0"/>
    <x v="1"/>
    <x v="1"/>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16360"/>
    <n v="118459.92000000001"/>
    <n v="101360"/>
    <n v="118459.91"/>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2.2.2.1.01 - Publicidad y propaganda"/>
    <s v="(en blanco)"/>
    <s v="(en blanco)"/>
    <n v="2000000"/>
    <n v="4377753.34"/>
    <n v="2000000"/>
    <n v="4106353.34"/>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2.2.2.2.01 - Impresión, encuadernación y rotulación"/>
    <s v="(en blanco)"/>
    <s v="(en blanco)"/>
    <n v="6750000"/>
    <n v="899999.33"/>
    <n v="6750000"/>
    <n v="899999.33"/>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2.2.3.1.01 - Viáticos dentro del país"/>
    <s v="(en blanco)"/>
    <s v="(en blanco)"/>
    <n v="10611200"/>
    <n v="6651450"/>
    <n v="10422400"/>
    <n v="591965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2.2.5.4.01 - Alquileres de equipos de transporte, tracción y elevación"/>
    <s v="(en blanco)"/>
    <s v="(en blanco)"/>
    <n v="10953000"/>
    <n v="7476360.25"/>
    <n v="10953000"/>
    <n v="6394424.1500000004"/>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6.01 - Eventos generales"/>
    <s v="(en blanco)"/>
    <s v="(en blanco)"/>
    <n v="75552933"/>
    <n v="8159461.2899999991"/>
    <n v="17477933"/>
    <n v="4980462"/>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2 - Servicios jurídicos"/>
    <s v="(en blanco)"/>
    <s v="(en blanco)"/>
    <n v="2600216"/>
    <n v="4803759.9399999995"/>
    <n v="2600216"/>
    <n v="4703759.9400000004"/>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3 - Servicios de contabilidad y auditoría"/>
    <s v="(en blanco)"/>
    <s v="(en blanco)"/>
    <n v="0"/>
    <n v="0"/>
    <n v="300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4 - Servicios de capacitación"/>
    <s v="(en blanco)"/>
    <s v="(en blanco)"/>
    <n v="5520000"/>
    <n v="411000"/>
    <n v="5520000"/>
    <n v="29400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6 - Otros servicios técnicos profesionales"/>
    <s v="(en blanco)"/>
    <s v="(en blanco)"/>
    <n v="4730000"/>
    <n v="4642251.3500000006"/>
    <n v="6608859.8300000001"/>
    <n v="4230723.99"/>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9 - OTRAS CONTRATACIONES DE SERVICIOS"/>
    <s v="N"/>
    <s v="00 - N/A"/>
    <s v="10 - FONDO GENERAL"/>
    <s v="99 - MULTIPROVINCIAL"/>
    <s v="2.2.9.1.01 - Otras contrataciones de servicios"/>
    <s v="(en blanco)"/>
    <s v="(en blanco)"/>
    <n v="345000"/>
    <n v="350921.99"/>
    <n v="453822"/>
    <n v="350921.99"/>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1 - ALIMENTOS Y PRODUCTOS AGROFORESTALES"/>
    <s v="N"/>
    <s v="00 - N/A"/>
    <s v="10 - FONDO GENERAL"/>
    <s v="99 - MULTIPROVINCIAL"/>
    <s v="2.3.1.3.03 - Productos forestales"/>
    <s v="(en blanco)"/>
    <s v="(en blanco)"/>
    <n v="0"/>
    <n v="43954"/>
    <n v="43954"/>
    <n v="2000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2.3.2.2.01 - Acabados textiles"/>
    <s v="(en blanco)"/>
    <s v="(en blanco)"/>
    <n v="0"/>
    <n v="71331"/>
    <n v="100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2.3.2.3.01 - Prendas y accesorios de vestir"/>
    <s v="(en blanco)"/>
    <s v="(en blanco)"/>
    <n v="23552500"/>
    <n v="4229238"/>
    <n v="23552500"/>
    <n v="422923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2.3.2.4.01 - Calzados"/>
    <s v="(en blanco)"/>
    <s v="(en blanco)"/>
    <n v="21960000"/>
    <n v="0"/>
    <n v="2196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2.3.3.3.01 - Productos de artes gráficas"/>
    <s v="(en blanco)"/>
    <s v="(en blanco)"/>
    <n v="0"/>
    <n v="120504"/>
    <n v="250000"/>
    <n v="120504"/>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2.3.6.3.06 - Productos metálicos"/>
    <s v="(en blanco)"/>
    <s v="(en blanco)"/>
    <n v="22075000"/>
    <n v="4607964.8100000005"/>
    <n v="5075000"/>
    <n v="4607964.8100000005"/>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2.3.7.2.06 - Pinturas, lacas, barnices, diluyentes y absorbentes para pinturas"/>
    <s v="(en blanco)"/>
    <s v="(en blanco)"/>
    <n v="6800000"/>
    <n v="7921173.2599999998"/>
    <n v="7921173.4700000007"/>
    <n v="7921173.259999999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2.3.9.2.01 - Útiles  y materiales de escritorio, oficina e informática"/>
    <s v="(en blanco)"/>
    <s v="(en blanco)"/>
    <n v="36250"/>
    <n v="0"/>
    <n v="3625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2.3.9.4.01 - Útiles destinados a actividades deportivas, culturales y recreativas"/>
    <s v="(en blanco)"/>
    <s v="(en blanco)"/>
    <n v="115699085"/>
    <n v="34474512.140000001"/>
    <n v="60004888.650000006"/>
    <n v="7764899.0700000003"/>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2.3.9.8.01 - Repuestos"/>
    <s v="(en blanco)"/>
    <s v="(en blanco)"/>
    <n v="0"/>
    <n v="29796.97"/>
    <n v="29797.100000000006"/>
    <n v="16819.32999999999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2.3.9.9.04 - Productos y útiles de defensa y seguridad"/>
    <s v="(en blanco)"/>
    <s v="(en blanco)"/>
    <n v="0"/>
    <n v="1238329.8500000001"/>
    <n v="1225000"/>
    <n v="1162879.8500000001"/>
  </r>
  <r>
    <s v="2023"/>
    <x v="0"/>
    <x v="0"/>
    <x v="1"/>
    <x v="1"/>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2.3.9.9.05 - Productos y útiles diversos"/>
    <s v="(en blanco)"/>
    <s v="(en blanco)"/>
    <n v="0"/>
    <n v="2081962.5"/>
    <n v="9769350"/>
    <n v="1771298"/>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1.01 - Sueldos empleados fijos"/>
    <s v="(en blanco)"/>
    <s v="(en blanco)"/>
    <n v="182387093"/>
    <n v="165405226.34999996"/>
    <n v="191805068.83000001"/>
    <n v="165315226.34999999"/>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2.08 - Empleados temporales"/>
    <s v="(en blanco)"/>
    <s v="(en blanco)"/>
    <n v="46435729"/>
    <n v="68563865"/>
    <n v="99215586"/>
    <n v="6847686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2.11 - Interinato"/>
    <s v="(en blanco)"/>
    <s v="(en blanco)"/>
    <n v="500000"/>
    <n v="486524.00000000012"/>
    <n v="737726.4"/>
    <n v="486524"/>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4.01 - Sueldo Anual No. 13"/>
    <s v="(en blanco)"/>
    <s v="(en blanco)"/>
    <n v="23870682"/>
    <n v="16133.33"/>
    <n v="26021474.07"/>
    <n v="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5.03 - Prestación laboral por desvinculación"/>
    <s v="(en blanco)"/>
    <s v="(en blanco)"/>
    <n v="3800000"/>
    <n v="1947998.3"/>
    <n v="3800000"/>
    <n v="1947998.3"/>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2.1.1.5.04 - Proporción de vacaciones no disfrutadas"/>
    <s v="(en blanco)"/>
    <s v="(en blanco)"/>
    <n v="1600000"/>
    <n v="1345424.31"/>
    <n v="1600000"/>
    <n v="1291820.2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2.1.2.2.05 - Compensación servicios de seguridad"/>
    <s v="(en blanco)"/>
    <s v="(en blanco)"/>
    <n v="8000000"/>
    <n v="14000000"/>
    <n v="16800000"/>
    <n v="1400000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2.1.2.2.06 - Incentivo por Rendimiento Individual"/>
    <s v="(en blanco)"/>
    <s v="(en blanco)"/>
    <n v="0"/>
    <n v="5217230.57"/>
    <n v="5870166.7800000003"/>
    <n v="5217230.57"/>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2.1.2.2.08 - Compensaciones especiales"/>
    <s v="(en blanco)"/>
    <s v="(en blanco)"/>
    <n v="0"/>
    <n v="575000"/>
    <n v="595000"/>
    <n v="57500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2.1.2.2.09 - Bono por desempeño a servidores de carrera"/>
    <s v="(en blanco)"/>
    <s v="(en blanco)"/>
    <n v="2000000"/>
    <n v="652936.21"/>
    <n v="966833.22"/>
    <n v="652936.21"/>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2.1.2.2.15 - Compensación extraordinaria anual"/>
    <s v="(en blanco)"/>
    <s v="(en blanco)"/>
    <n v="0"/>
    <n v="0"/>
    <n v="10005000"/>
    <n v="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2.1.5.1.01 - Contribuciones al seguro de salud"/>
    <s v="(en blanco)"/>
    <s v="(en blanco)"/>
    <n v="15701254"/>
    <n v="16537374.110000003"/>
    <n v="17584444.059999999"/>
    <n v="16524824.810000004"/>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2.1.5.2.01 - Contribuciones al seguro de pensiones"/>
    <s v="(en blanco)"/>
    <s v="(en blanco)"/>
    <n v="15814570"/>
    <n v="16697115.999999998"/>
    <n v="17824616.649999999"/>
    <n v="16684549"/>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2.1.5.3.01 - Contribuciones al seguro de riesgo laboral"/>
    <s v="(en blanco)"/>
    <s v="(en blanco)"/>
    <n v="2377706"/>
    <n v="2265558.4300000002"/>
    <n v="2403532.06"/>
    <n v="2263522.9300000002"/>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2.1.5.4.01 - Contribuciones al plan de retiro complementario"/>
    <s v="(en blanco)"/>
    <s v="(en blanco)"/>
    <n v="2564156"/>
    <n v="1224519.45"/>
    <n v="2564156"/>
    <n v="1224519.45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2.2.1.3.01 - Teléfono local"/>
    <s v="(en blanco)"/>
    <s v="(en blanco)"/>
    <n v="7000000"/>
    <n v="3437486.2299999991"/>
    <n v="7000000"/>
    <n v="3437486.23"/>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2.2.1.6.02 - Electricidad no cortable"/>
    <s v="(en blanco)"/>
    <s v="(en blanco)"/>
    <n v="40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2.2.1.7.01 - Agua"/>
    <s v="(en blanco)"/>
    <s v="(en blanco)"/>
    <n v="6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2.2.2.1.01 - Publicidad y propaganda"/>
    <s v="(en blanco)"/>
    <s v="(en blanco)"/>
    <n v="3800000"/>
    <n v="16077894.129999999"/>
    <n v="21535346.719999999"/>
    <n v="10046885.65"/>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2.2.2.2.01 - Impresión, encuadernación y rotulación"/>
    <s v="(en blanco)"/>
    <s v="(en blanco)"/>
    <n v="3000000"/>
    <n v="3230029.2"/>
    <n v="8000000"/>
    <n v="3083283.2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2.2.3.1.01 - Viáticos dentro del país"/>
    <s v="(en blanco)"/>
    <s v="(en blanco)"/>
    <n v="547000"/>
    <n v="3486300"/>
    <n v="2735800"/>
    <n v="343740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2.2.3.2.01 - Viaticos fuera del país"/>
    <s v="(en blanco)"/>
    <s v="(en blanco)"/>
    <n v="757000"/>
    <n v="0"/>
    <n v="75700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2.2.4.1.01 - Pasajes y gastos de transporte"/>
    <s v="(en blanco)"/>
    <s v="(en blanco)"/>
    <n v="1200000"/>
    <n v="412211.43000000005"/>
    <n v="1600000"/>
    <n v="301061.43"/>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2.2.4.2.01 - Fletes"/>
    <s v="(en blanco)"/>
    <s v="(en blanco)"/>
    <n v="0"/>
    <n v="94401.600000000006"/>
    <n v="450"/>
    <n v="94401.60000000000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2.2.4.4.01 - Peaje"/>
    <s v="(en blanco)"/>
    <s v="(en blanco)"/>
    <n v="340000"/>
    <n v="1140"/>
    <n v="40000"/>
    <n v="114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2.2.5.1.01 - Alquileres y rentas de edificaciones y locales"/>
    <s v="(en blanco)"/>
    <s v="(en blanco)"/>
    <n v="2500000"/>
    <n v="4405676"/>
    <n v="9600000"/>
    <n v="263329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2.2.5.1.02 - Hospedaje"/>
    <s v="(en blanco)"/>
    <s v="(en blanco)"/>
    <n v="12787400"/>
    <n v="7844514.9399999995"/>
    <n v="14067400"/>
    <n v="4918496.7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2.2.5.4.01 - Alquileres de equipos de transporte, tracción y elevación"/>
    <s v="(en blanco)"/>
    <s v="(en blanco)"/>
    <n v="2000000"/>
    <n v="9505239.0199999996"/>
    <n v="16000000"/>
    <n v="451544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2.2.5.8.01 - Otros alquileres y arrendamientos por derechos de usos"/>
    <s v="(en blanco)"/>
    <s v="(en blanco)"/>
    <n v="3000000"/>
    <n v="3186810.0300000003"/>
    <n v="16561886"/>
    <n v="239481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2.2.5.9.01 - Licencias Informáticas"/>
    <s v="(en blanco)"/>
    <s v="(en blanco)"/>
    <n v="0"/>
    <n v="570576"/>
    <n v="1200000"/>
    <n v="57057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2.2.6.1.01 - Seguro de bienes inmuebles e infraestructura"/>
    <s v="(en blanco)"/>
    <s v="(en blanco)"/>
    <n v="272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2.2.6.2.01 - Seguro de bienes muebles"/>
    <s v="(en blanco)"/>
    <s v="(en blanco)"/>
    <n v="1160000"/>
    <n v="0"/>
    <n v="116000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2.2.6.3.01 - Seguros de personas"/>
    <s v="(en blanco)"/>
    <s v="(en blanco)"/>
    <n v="1440000"/>
    <n v="2185173.2999999998"/>
    <n v="1440000"/>
    <n v="2185173.2999999998"/>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1582564.01"/>
    <n v="3919780.84"/>
    <n v="7450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574616"/>
    <n v="0"/>
    <n v="574616"/>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4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80000"/>
    <n v="65209.16"/>
    <n v="65209.159999999916"/>
    <n v="65209.1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400000"/>
    <n v="3341021.2900000005"/>
    <n v="8400000"/>
    <n v="1957201.93"/>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3279.360000000001"/>
    <n v="54000"/>
    <n v="53279.36000000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2.01 - Comisiones y gastos"/>
    <s v="(en blanco)"/>
    <s v="(en blanco)"/>
    <n v="28000"/>
    <n v="1974.84"/>
    <n v="28000"/>
    <n v="1974.8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5.01 - Fumigación"/>
    <s v="(en blanco)"/>
    <s v="(en blanco)"/>
    <n v="300000"/>
    <n v="512871.08999999997"/>
    <n v="300000"/>
    <n v="453871.08999999997"/>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5.02 - Lavandería"/>
    <s v="(en blanco)"/>
    <s v="(en blanco)"/>
    <n v="200000"/>
    <n v="1800.01"/>
    <n v="200000"/>
    <n v="18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5.03 - Limpieza e higiene"/>
    <s v="(en blanco)"/>
    <s v="(en blanco)"/>
    <n v="0"/>
    <n v="106455"/>
    <n v="100000"/>
    <n v="106455"/>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6.01 - Eventos generales"/>
    <s v="(en blanco)"/>
    <s v="(en blanco)"/>
    <n v="3200000"/>
    <n v="13338746.699999999"/>
    <n v="12518863"/>
    <n v="8353246.70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6.02 - Festividades"/>
    <s v="(en blanco)"/>
    <s v="(en blanco)"/>
    <n v="0"/>
    <n v="45000"/>
    <n v="45000"/>
    <n v="4500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7.01 - Servicios técnicos y profesionales"/>
    <s v="(en blanco)"/>
    <s v="(en blanco)"/>
    <n v="0"/>
    <n v="548270"/>
    <n v="1500000"/>
    <n v="54827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2.2.8.8.01 - Impuestos"/>
    <s v="(en blanco)"/>
    <s v="(en blanco)"/>
    <n v="0"/>
    <n v="2669.4"/>
    <n v="2068.17"/>
    <n v="2669.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2.2.9.2.01 - Servicios de alimentación"/>
    <s v="(en blanco)"/>
    <s v="(en blanco)"/>
    <n v="0"/>
    <n v="11145022.739999998"/>
    <n v="45056000"/>
    <n v="8051416.74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2.2.9.2.03 - Servicios de Catering"/>
    <s v="(en blanco)"/>
    <s v="(en blanco)"/>
    <n v="4360000"/>
    <n v="8020303.5"/>
    <n v="14432111.130000001"/>
    <n v="8020303.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2.3.1.1.01 - Alimentos y bebidas para personas"/>
    <s v="(en blanco)"/>
    <s v="(en blanco)"/>
    <n v="1160000"/>
    <n v="1186449.1399999999"/>
    <n v="2971000"/>
    <n v="1021248.28"/>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2.3.1.3.03 - Productos forestales"/>
    <s v="(en blanco)"/>
    <s v="(en blanco)"/>
    <n v="0"/>
    <n v="26464"/>
    <n v="9000"/>
    <n v="90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2.3.2.1.01 - Hilados, fibras, telas y útiles de costura"/>
    <s v="(en blanco)"/>
    <s v="(en blanco)"/>
    <n v="0"/>
    <n v="800"/>
    <n v="800"/>
    <n v="8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2.3.2.3.01 - Prendas y accesorios de vestir"/>
    <s v="(en blanco)"/>
    <s v="(en blanco)"/>
    <n v="1000000"/>
    <n v="29852711.160000004"/>
    <n v="73771425.329999998"/>
    <n v="17978996.559999999"/>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2.3.2.4.01 - Calzados"/>
    <s v="(en blanco)"/>
    <s v="(en blanco)"/>
    <n v="0"/>
    <n v="1239"/>
    <n v="3040000"/>
    <n v="1239"/>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2.3.3.1.01 - Papel de escritorio"/>
    <s v="(en blanco)"/>
    <s v="(en blanco)"/>
    <n v="0"/>
    <n v="197327.86"/>
    <n v="200000"/>
    <n v="197327.86"/>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2.3.3.2.01 - Papel y cartón"/>
    <s v="(en blanco)"/>
    <s v="(en blanco)"/>
    <n v="0"/>
    <n v="186140.62"/>
    <n v="410000"/>
    <n v="186140.6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2.3.3.3.01 - Productos de artes gráficas"/>
    <s v="(en blanco)"/>
    <s v="(en blanco)"/>
    <n v="0"/>
    <n v="63503"/>
    <n v="1500"/>
    <n v="63503"/>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99 - MULTIPROVINCIAL"/>
    <s v="2.3.4.1.01 - Productos medicinales para uso humano"/>
    <s v="(en blanco)"/>
    <s v="(en blanco)"/>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2.3.5.3.01 - Llantas y neumáticos"/>
    <s v="(en blanco)"/>
    <s v="(en blanco)"/>
    <n v="300000"/>
    <n v="271299.92"/>
    <n v="271299.92"/>
    <n v="264999.9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2.3.5.4.01 - Artículos de caucho"/>
    <s v="(en blanco)"/>
    <s v="(en blanco)"/>
    <n v="0"/>
    <n v="225"/>
    <n v="225"/>
    <n v="22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2.3.5.5.01 - Plástico"/>
    <s v="(en blanco)"/>
    <s v="(en blanco)"/>
    <n v="0"/>
    <n v="6475.01"/>
    <n v="2080000"/>
    <n v="6475.0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1.01 - Productos de cemento"/>
    <s v="(en blanco)"/>
    <s v="(en blanco)"/>
    <n v="0"/>
    <n v="10605"/>
    <n v="10605"/>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1.05 - Productos de arcilla y derivados"/>
    <s v="(en blanco)"/>
    <s v="(en blanco)"/>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2.01 - Productos de vidrio"/>
    <s v="(en blanco)"/>
    <s v="(en blanco)"/>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2.02 - Productos de loza"/>
    <s v="(en blanco)"/>
    <s v="(en blanco)"/>
    <n v="0"/>
    <n v="45010"/>
    <n v="4501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2.03 - Productos de porcelana"/>
    <s v="(en blanco)"/>
    <s v="(en blanco)"/>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3.04 - Herramientas menores"/>
    <s v="(en blanco)"/>
    <s v="(en blanco)"/>
    <n v="1050000"/>
    <n v="12074.7"/>
    <n v="150000"/>
    <n v="12074.7"/>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3.06 - Productos metálicos"/>
    <s v="(en blanco)"/>
    <s v="(en blanco)"/>
    <n v="300000"/>
    <n v="1742855.81"/>
    <n v="300000"/>
    <n v="1442545.8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2.3.6.4.04 - Piedra, arcilla y arena"/>
    <s v="(en blanco)"/>
    <s v="(en blanco)"/>
    <n v="0"/>
    <n v="0"/>
    <n v="323000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2.3.7.1.01 - Gasolina"/>
    <s v="(en blanco)"/>
    <s v="(en blanco)"/>
    <n v="12000000"/>
    <n v="11000000"/>
    <n v="18000000"/>
    <n v="110000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2.3.7.2.02 - Productos fotoquímicos"/>
    <s v="(en blanco)"/>
    <s v="(en blanco)"/>
    <n v="0"/>
    <n v="295"/>
    <n v="295"/>
    <n v="29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2.3.7.2.06 - Pinturas, lacas, barnices, diluyentes y absorbentes para pinturas"/>
    <s v="(en blanco)"/>
    <s v="(en blanco)"/>
    <n v="500000"/>
    <n v="119266.75999999959"/>
    <n v="119266.76000000001"/>
    <n v="107115.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2.3.7.2.99 - Otros productos químicos y conexos"/>
    <s v="(en blanco)"/>
    <s v="(en blanco)"/>
    <n v="0"/>
    <n v="230630"/>
    <n v="245650"/>
    <n v="22851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1.01 - Útiles y materiales de limpieza e higiene"/>
    <s v="(en blanco)"/>
    <s v="(en blanco)"/>
    <n v="0"/>
    <n v="275462.87"/>
    <n v="546010"/>
    <n v="266258.87"/>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2.01 - Útiles  y materiales de escritorio, oficina e informática"/>
    <s v="(en blanco)"/>
    <s v="(en blanco)"/>
    <n v="1800000"/>
    <n v="3820019.12"/>
    <n v="4300000"/>
    <n v="3593400.1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3.01 - Útiles menores médico, quirúrgicos o de laboratorio"/>
    <s v="(en blanco)"/>
    <s v="(en blanco)"/>
    <n v="0"/>
    <n v="0"/>
    <n v="2000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4.01 - Útiles destinados a actividades deportivas, culturales y recreativas"/>
    <s v="(en blanco)"/>
    <s v="(en blanco)"/>
    <n v="2600000"/>
    <n v="1991254.48"/>
    <n v="1991254.4800000042"/>
    <n v="168799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5.01 - Útiles de cocina y comedor"/>
    <s v="(en blanco)"/>
    <s v="(en blanco)"/>
    <n v="0"/>
    <n v="771091.14999999991"/>
    <n v="700000"/>
    <n v="761531.1399999999"/>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6.01 - Productos eléctricos y afines"/>
    <s v="(en blanco)"/>
    <s v="(en blanco)"/>
    <n v="0"/>
    <n v="6058277.6899999995"/>
    <n v="7417651.8499999996"/>
    <n v="5921058.829999999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8.01 - Repuestos"/>
    <s v="(en blanco)"/>
    <s v="(en blanco)"/>
    <n v="0"/>
    <n v="200394.44"/>
    <n v="200394.44"/>
    <n v="200394.4"/>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8.02 - Accesorios"/>
    <s v="(en blanco)"/>
    <s v="(en blanco)"/>
    <n v="0"/>
    <n v="67751.39"/>
    <n v="51957.09"/>
    <n v="35991.29"/>
  </r>
  <r>
    <s v="2023"/>
    <x v="0"/>
    <x v="0"/>
    <x v="1"/>
    <x v="1"/>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2.3.9.9.05 - Productos y útiles diversos"/>
    <s v="(en blanco)"/>
    <s v="(en blanco)"/>
    <n v="0"/>
    <n v="502444.78"/>
    <n v="71500"/>
    <n v="480954.78"/>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1.01 - Sueldos empleados fijos"/>
    <s v="(en blanco)"/>
    <s v="(en blanco)"/>
    <n v="90239725"/>
    <n v="89821275.5"/>
    <n v="90196879.239999995"/>
    <n v="71696256.739999995"/>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2.05 - Periodo probatorio de ingreso a carrera"/>
    <s v="(en blanco)"/>
    <s v="(en blanco)"/>
    <n v="0"/>
    <n v="565800"/>
    <n v="634000"/>
    <n v="52580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2.08 - Empleados temporales"/>
    <s v="(en blanco)"/>
    <s v="(en blanco)"/>
    <n v="36744000"/>
    <n v="36413000"/>
    <n v="36110000"/>
    <n v="1874000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4.01 - Sueldo Anual No. 13"/>
    <s v="(en blanco)"/>
    <s v="(en blanco)"/>
    <n v="10581977"/>
    <n v="10581977"/>
    <n v="10581977"/>
    <n v="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5.03 - Prestación laboral por desvinculación"/>
    <s v="(en blanco)"/>
    <s v="(en blanco)"/>
    <n v="2750000"/>
    <n v="452598.4"/>
    <n v="2750000"/>
    <n v="452598.4"/>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2.1.1.5.04 - Proporción de vacaciones no disfrutadas"/>
    <s v="(en blanco)"/>
    <s v="(en blanco)"/>
    <n v="2750001"/>
    <n v="320775.12"/>
    <n v="2750001"/>
    <n v="286165.06"/>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2.1.2.2.06 - Incentivo por Rendimiento Individual"/>
    <s v="(en blanco)"/>
    <s v="(en blanco)"/>
    <n v="8789562"/>
    <n v="8201039.7599999998"/>
    <n v="8789562"/>
    <n v="8201039.7600000007"/>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2.1.2.2.10 - Compensación por cumplimiento de indicadores del MAP"/>
    <s v="(en blanco)"/>
    <s v="(en blanco)"/>
    <n v="10581977"/>
    <n v="8733772.2699999996"/>
    <n v="10581977"/>
    <n v="8733772.2699999996"/>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2.1.2.2.15 - Compensación extraordinaria anual"/>
    <s v="(en blanco)"/>
    <s v="(en blanco)"/>
    <n v="0"/>
    <n v="0"/>
    <n v="8000000"/>
    <n v="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2.1.5.1.01 - Contribuciones al seguro de salud"/>
    <s v="(en blanco)"/>
    <s v="(en blanco)"/>
    <n v="9003146"/>
    <n v="9019793.3200000003"/>
    <n v="9022884.5600000005"/>
    <n v="6406328.7800000003"/>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2.1.5.2.01 - Contribuciones al seguro de pensiones"/>
    <s v="(en blanco)"/>
    <s v="(en blanco)"/>
    <n v="9015844"/>
    <n v="9032514.7999999989"/>
    <n v="9035610.4000000004"/>
    <n v="6488015.6800000006"/>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2.1.5.3.01 - Contribuciones al seguro de riesgo laboral"/>
    <s v="(en blanco)"/>
    <s v="(en blanco)"/>
    <n v="1523805"/>
    <n v="1526622.6"/>
    <n v="1527145.8"/>
    <n v="986492.66999999993"/>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2.1.5.4.01 - Contribuciones al plan de retiro complementario"/>
    <s v="(en blanco)"/>
    <s v="(en blanco)"/>
    <n v="32838"/>
    <n v="32838"/>
    <n v="32838"/>
    <n v="22220.600000000002"/>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2.01 - Servicios telefónico de larga distancia"/>
    <s v="(en blanco)"/>
    <s v="(en blanco)"/>
    <n v="3375"/>
    <n v="3375"/>
    <n v="3375"/>
    <n v="798.6400000000001"/>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3.01 - Teléfono local"/>
    <s v="(en blanco)"/>
    <s v="(en blanco)"/>
    <n v="2857284"/>
    <n v="1788868.5899999999"/>
    <n v="1788868.59"/>
    <n v="1119908.29"/>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5.01 - Servicio de internet y televisión por cable"/>
    <s v="(en blanco)"/>
    <s v="(en blanco)"/>
    <n v="2814176"/>
    <n v="3353019.29"/>
    <n v="3353019.29"/>
    <n v="3047092.97"/>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6.01 - Energía eléctrica"/>
    <s v="(en blanco)"/>
    <s v="(en blanco)"/>
    <n v="1487561"/>
    <n v="2017133.12"/>
    <n v="2017133.12"/>
    <n v="1107769.0399999998"/>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7.01 - Agua"/>
    <s v="(en blanco)"/>
    <s v="(en blanco)"/>
    <n v="56249"/>
    <n v="0"/>
    <n v="56249"/>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2.2.1.8.01 - Recolección de residuos"/>
    <s v="(en blanco)"/>
    <s v="(en blanco)"/>
    <n v="38060"/>
    <n v="367402.73"/>
    <n v="1333060"/>
    <n v="26848"/>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99 - MULTIPROVINCIAL"/>
    <s v="2.2.2.1.01 - Publicidad y propaganda"/>
    <s v="(en blanco)"/>
    <s v="(en blanco)"/>
    <n v="0"/>
    <n v="0"/>
    <n v="2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99 - MULTIPROVINCIAL"/>
    <s v="2.2.2.1.03 - Publicaciones de avisos oficiales"/>
    <s v="(en blanco)"/>
    <s v="(en blanco)"/>
    <n v="0"/>
    <n v="0"/>
    <n v="1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99 - MULTIPROVINCIAL"/>
    <s v="2.2.2.2.01 - Impresión, encuadernación y rotulación"/>
    <s v="(en blanco)"/>
    <s v="(en blanco)"/>
    <n v="0"/>
    <n v="0"/>
    <n v="1885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2.2.5.1.01 - Alquileres y rentas de edificaciones y locales"/>
    <s v="(en blanco)"/>
    <s v="(en blanco)"/>
    <n v="0"/>
    <n v="0"/>
    <n v="8456329.3900000006"/>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2.2.5.4.01 - Alquileres de equipos de transporte, tracción y elevación"/>
    <s v="(en blanco)"/>
    <s v="(en blanco)"/>
    <n v="0"/>
    <n v="201800"/>
    <n v="36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99 - MULTIPROVINCIAL"/>
    <s v="2.2.6.3.01 - Seguros de personas"/>
    <s v="(en blanco)"/>
    <s v="(en blanco)"/>
    <n v="465298476"/>
    <n v="388142321.77999997"/>
    <n v="465298476"/>
    <n v="388142321.77999997"/>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154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8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6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8695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47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30051.9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127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1649844"/>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5197"/>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5.01 - Fumigación"/>
    <s v="(en blanco)"/>
    <s v="(en blanco)"/>
    <n v="0"/>
    <n v="0"/>
    <n v="13239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5.03 - Limpieza e higiene"/>
    <s v="(en blanco)"/>
    <s v="(en blanco)"/>
    <n v="0"/>
    <n v="0"/>
    <n v="746483"/>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6.01 - Eventos generales"/>
    <s v="(en blanco)"/>
    <s v="(en blanco)"/>
    <n v="0"/>
    <n v="113232.8"/>
    <n v="51187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6.04 - Actuaciones artísticas"/>
    <s v="(en blanco)"/>
    <s v="(en blanco)"/>
    <n v="0"/>
    <n v="0"/>
    <n v="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2 - Servicios jurídicos"/>
    <s v="(en blanco)"/>
    <s v="(en blanco)"/>
    <n v="0"/>
    <n v="0"/>
    <n v="5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3 - Servicios de contabilidad y auditoría"/>
    <s v="(en blanco)"/>
    <s v="(en blanco)"/>
    <n v="0"/>
    <n v="0"/>
    <n v="54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0"/>
    <n v="1017600"/>
    <n v="1460000"/>
    <n v="4200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5 - Servicios de informática y sistemas computarizados"/>
    <s v="(en blanco)"/>
    <s v="(en blanco)"/>
    <n v="0"/>
    <n v="0"/>
    <n v="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6 - Otros servicios técnicos profesionales"/>
    <s v="(en blanco)"/>
    <s v="(en blanco)"/>
    <n v="0"/>
    <n v="0"/>
    <n v="2022381.76"/>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99 - MULTIPROVINCIAL"/>
    <s v="2.2.9.2.01 - Servicios de alimentación"/>
    <s v="(en blanco)"/>
    <s v="(en blanco)"/>
    <n v="0"/>
    <n v="2327680"/>
    <n v="269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99 - MULTIPROVINCIAL"/>
    <s v="2.2.9.2.03 - Servicios de Catering"/>
    <s v="(en blanco)"/>
    <s v="(en blanco)"/>
    <n v="0"/>
    <n v="978397"/>
    <n v="385775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0"/>
    <n v="100000"/>
    <n v="14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99 - MULTIPROVINCIAL"/>
    <s v="2.3.1.3.03 - Productos forestales"/>
    <s v="(en blanco)"/>
    <s v="(en blanco)"/>
    <n v="0"/>
    <n v="95875"/>
    <n v="329771.88"/>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99 - MULTIPROVINCIAL"/>
    <s v="2.3.2.2.01 - Acabados textiles"/>
    <s v="(en blanco)"/>
    <s v="(en blanco)"/>
    <n v="0"/>
    <n v="3960.08"/>
    <n v="10030.029999999999"/>
    <n v="2072.08"/>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900000"/>
    <n v="22000"/>
    <n v="745345.55"/>
    <n v="22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99 - MULTIPROVINCIAL"/>
    <s v="2.3.3.1.01 - Papel de escritorio"/>
    <s v="(en blanco)"/>
    <s v="(en blanco)"/>
    <n v="0"/>
    <n v="171154.7"/>
    <n v="243778.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0"/>
    <n v="362794.54"/>
    <n v="874736.2"/>
    <n v="16659.240000000002"/>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99 - MULTIPROVINCIAL"/>
    <s v="2.3.4.1.01 - Productos medicinales para uso humano"/>
    <s v="(en blanco)"/>
    <s v="(en blanco)"/>
    <n v="2000000"/>
    <n v="656000"/>
    <n v="1336842.58"/>
    <n v="656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99 - MULTIPROVINCIAL"/>
    <s v="2.3.5.3.01 - Llantas y neumáticos"/>
    <s v="(en blanco)"/>
    <s v="(en blanco)"/>
    <n v="0"/>
    <n v="0"/>
    <n v="30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99 - MULTIPROVINCIAL"/>
    <s v="2.3.5.5.01 - Plástico"/>
    <s v="(en blanco)"/>
    <s v="(en blanco)"/>
    <n v="0"/>
    <n v="0"/>
    <n v="17949.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99 - MULTIPROVINCIAL"/>
    <s v="2.3.6.2.02 - Productos de loza"/>
    <s v="(en blanco)"/>
    <s v="(en blanco)"/>
    <n v="0"/>
    <n v="0"/>
    <n v="585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99 - MULTIPROVINCIAL"/>
    <s v="2.3.6.3.06 - Productos metálicos"/>
    <s v="(en blanco)"/>
    <s v="(en blanco)"/>
    <n v="0"/>
    <n v="1135.73"/>
    <n v="2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1.01 - Gasolina"/>
    <s v="(en blanco)"/>
    <s v="(en blanco)"/>
    <n v="9300000"/>
    <n v="6456783.5"/>
    <n v="9300000"/>
    <n v="6456783.5"/>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3 - Productos químicos de uso personal y de laboratorios"/>
    <s v="(en blanco)"/>
    <s v="(en blanco)"/>
    <n v="0"/>
    <n v="51227.770000000004"/>
    <n v="200494.29"/>
    <n v="18816"/>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5 - Insecticidas, fumigantes y otros"/>
    <s v="(en blanco)"/>
    <s v="(en blanco)"/>
    <n v="0"/>
    <n v="0"/>
    <n v="346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6 - Pinturas, lacas, barnices, diluyentes y absorbentes para pinturas"/>
    <s v="(en blanco)"/>
    <s v="(en blanco)"/>
    <n v="0"/>
    <n v="0"/>
    <n v="375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99 - Otros productos químicos y conexos"/>
    <s v="(en blanco)"/>
    <s v="(en blanco)"/>
    <n v="0"/>
    <n v="163400.06"/>
    <n v="182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1.01 - Útiles y materiales de limpieza e higiene"/>
    <s v="(en blanco)"/>
    <s v="(en blanco)"/>
    <n v="660000"/>
    <n v="263256.03999999998"/>
    <n v="1682675.1099999999"/>
    <n v="82164.58"/>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1.02 - Materiales de limpieza e higiene personal"/>
    <s v="(en blanco)"/>
    <s v="(en blanco)"/>
    <n v="0"/>
    <n v="0"/>
    <n v="13468.46"/>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2.01 - Útiles  y materiales de escritorio, oficina e informática"/>
    <s v="(en blanco)"/>
    <s v="(en blanco)"/>
    <n v="0"/>
    <n v="109079.39"/>
    <n v="615219.82999999996"/>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3.01 - Útiles menores médico, quirúrgicos o de laboratorio"/>
    <s v="(en blanco)"/>
    <s v="(en blanco)"/>
    <n v="3675000"/>
    <n v="1618000"/>
    <n v="9045418.0800000001"/>
    <n v="1618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5.01 - Útiles de cocina y comedor"/>
    <s v="(en blanco)"/>
    <s v="(en blanco)"/>
    <n v="0"/>
    <n v="60392.4"/>
    <n v="1045892.72"/>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6.01 - Productos eléctricos y afines"/>
    <s v="(en blanco)"/>
    <s v="(en blanco)"/>
    <n v="0"/>
    <n v="134956.53"/>
    <n v="199268.7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8.01 - Repuestos"/>
    <s v="(en blanco)"/>
    <s v="(en blanco)"/>
    <n v="0"/>
    <n v="0"/>
    <n v="27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8.02 - Accesorios"/>
    <s v="(en blanco)"/>
    <s v="(en blanco)"/>
    <n v="0"/>
    <n v="4999.99"/>
    <n v="316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9.01 - Productos y Utiles Varios  n.i.p"/>
    <s v="(en blanco)"/>
    <s v="(en blanco)"/>
    <n v="0"/>
    <n v="0"/>
    <n v="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9.04 - Productos y útiles de defensa y seguridad"/>
    <s v="(en blanco)"/>
    <s v="(en blanco)"/>
    <n v="0"/>
    <n v="3020.8"/>
    <n v="15000"/>
    <n v="0"/>
  </r>
  <r>
    <s v="2023"/>
    <x v="0"/>
    <x v="0"/>
    <x v="1"/>
    <x v="1"/>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0"/>
    <n v="1134.22"/>
    <n v="643395"/>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1.01 - Sueldos empleados fijos"/>
    <s v="(en blanco)"/>
    <s v="(en blanco)"/>
    <n v="58800099"/>
    <n v="39679871.079999998"/>
    <n v="58800099"/>
    <n v="39679871.07999999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2.03 - Suplencias"/>
    <s v="(en blanco)"/>
    <s v="(en blanco)"/>
    <n v="0"/>
    <n v="326146.44"/>
    <n v="604790"/>
    <n v="326146.4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2.08 - Empleados temporales"/>
    <s v="(en blanco)"/>
    <s v="(en blanco)"/>
    <n v="25001049"/>
    <n v="37790585.929999992"/>
    <n v="41747184.039999999"/>
    <n v="37790585.92999999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2.09 - Personal de carácter eventual"/>
    <s v="(en blanco)"/>
    <s v="(en blanco)"/>
    <n v="6000000"/>
    <n v="400473"/>
    <n v="700000"/>
    <n v="40047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2.11 - Interinato"/>
    <s v="(en blanco)"/>
    <s v="(en blanco)"/>
    <n v="0"/>
    <n v="1449391.4799999997"/>
    <n v="1992517.1099999999"/>
    <n v="1449391.4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4.01 - Sueldo Anual No. 13"/>
    <s v="(en blanco)"/>
    <s v="(en blanco)"/>
    <n v="6983429"/>
    <n v="0"/>
    <n v="7729429"/>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5.03 - Prestación laboral por desvinculación"/>
    <s v="(en blanco)"/>
    <s v="(en blanco)"/>
    <n v="4000000"/>
    <n v="1048320"/>
    <n v="1232950"/>
    <n v="104832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2.1.1.5.04 - Proporción de vacaciones no disfrutadas"/>
    <s v="(en blanco)"/>
    <s v="(en blanco)"/>
    <n v="1000000"/>
    <n v="1323744.19"/>
    <n v="1323744.98"/>
    <n v="1323744.1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2.1.2.2.03 - Pago de horas extraordinarias"/>
    <s v="(en blanco)"/>
    <s v="(en blanco)"/>
    <n v="463000"/>
    <n v="8412.19"/>
    <n v="463000"/>
    <n v="8412.1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2.1.2.2.06 - Incentivo por Rendimiento Individual"/>
    <s v="(en blanco)"/>
    <s v="(en blanco)"/>
    <n v="6983429"/>
    <n v="6186154.7699999996"/>
    <n v="6265303"/>
    <n v="6137154.76999999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2.1.2.2.10 - Compensación por cumplimiento de indicadores del MAP"/>
    <s v="(en blanco)"/>
    <s v="(en blanco)"/>
    <n v="6983429"/>
    <n v="7269670"/>
    <n v="7289169.96"/>
    <n v="7269669.969999999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2.1.2.2.15 - Compensación extraordinaria anual"/>
    <s v="(en blanco)"/>
    <s v="(en blanco)"/>
    <n v="100000"/>
    <n v="0"/>
    <n v="3100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2.1.5.1.01 - Contribuciones al seguro de salud"/>
    <s v="(en blanco)"/>
    <s v="(en blanco)"/>
    <n v="6086141"/>
    <n v="5564713.7400000012"/>
    <n v="6172205"/>
    <n v="5564713.740000001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2.1.5.2.01 - Contribuciones al seguro de pensiones"/>
    <s v="(en blanco)"/>
    <s v="(en blanco)"/>
    <n v="6375882"/>
    <n v="5654899.1499999994"/>
    <n v="6462066"/>
    <n v="5654899.149999999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2.1.5.3.01 - Contribuciones al seguro de riesgo laboral"/>
    <s v="(en blanco)"/>
    <s v="(en blanco)"/>
    <n v="721745"/>
    <n v="701401.58"/>
    <n v="780745"/>
    <n v="701401.5800000000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2.1.5.4.01 - Contribuciones al plan de retiro complementario"/>
    <s v="(en blanco)"/>
    <s v="(en blanco)"/>
    <n v="273475"/>
    <n v="108155.86000000002"/>
    <n v="273475"/>
    <n v="108155.8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2.2.1.3.01 - Teléfono local"/>
    <s v="(en blanco)"/>
    <s v="(en blanco)"/>
    <n v="2508240"/>
    <n v="2126838.66"/>
    <n v="2508240"/>
    <n v="2126838.6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2.2.1.5.01 - Servicio de internet y televisión por cable"/>
    <s v="(en blanco)"/>
    <s v="(en blanco)"/>
    <n v="650000"/>
    <n v="1349975.8300000005"/>
    <n v="1640000"/>
    <n v="1349975.830000000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2.2.1.7.01 - Agua"/>
    <s v="(en blanco)"/>
    <s v="(en blanco)"/>
    <n v="45000"/>
    <n v="42500"/>
    <n v="52000"/>
    <n v="425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2.2.1.8.01 - Recolección de residuos"/>
    <s v="(en blanco)"/>
    <s v="(en blanco)"/>
    <n v="38400"/>
    <n v="32427"/>
    <n v="40400"/>
    <n v="3242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2.2.2.1.01 - Publicidad y propaganda"/>
    <s v="(en blanco)"/>
    <s v="(en blanco)"/>
    <n v="200000"/>
    <n v="822920.37000000011"/>
    <n v="986824"/>
    <n v="822920.3700000001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2.2.2.2.01 - Impresión, encuadernación y rotulación"/>
    <s v="(en blanco)"/>
    <s v="(en blanco)"/>
    <n v="2933000"/>
    <n v="1208907.1000000003"/>
    <n v="3171000"/>
    <n v="1208907.100000000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2.2.3.1.01 - Viáticos dentro del país"/>
    <s v="(en blanco)"/>
    <s v="(en blanco)"/>
    <n v="1082900"/>
    <n v="2400000"/>
    <n v="2738900"/>
    <n v="228693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2.2.3.2.01 - Viaticos fuera del país"/>
    <s v="(en blanco)"/>
    <s v="(en blanco)"/>
    <n v="2075800"/>
    <n v="190300.45"/>
    <n v="1990800"/>
    <n v="190300.4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2.2.4.1.01 - Pasajes y gastos de transporte"/>
    <s v="(en blanco)"/>
    <s v="(en blanco)"/>
    <n v="1956000"/>
    <n v="1498472.95"/>
    <n v="1576000"/>
    <n v="1498472.9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2.2.4.4.01 - Peaje"/>
    <s v="(en blanco)"/>
    <s v="(en blanco)"/>
    <n v="33024"/>
    <n v="1791.13"/>
    <n v="33024"/>
    <n v="1791.1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2.2.5.1.02 - Hospedaje"/>
    <s v="(en blanco)"/>
    <s v="(en blanco)"/>
    <n v="1134600"/>
    <n v="0"/>
    <n v="40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2.2.5.4.01 - Alquileres de equipos de transporte, tracción y elevación"/>
    <s v="(en blanco)"/>
    <s v="(en blanco)"/>
    <n v="2055000"/>
    <n v="3538198.73"/>
    <n v="4158000"/>
    <n v="2193198.720000000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2.2.5.9.01 - Licencias Informáticas"/>
    <s v="(en blanco)"/>
    <s v="(en blanco)"/>
    <n v="1618394"/>
    <n v="0"/>
    <n v="3040394"/>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2.2.6.2.01 - Seguro de bienes muebles"/>
    <s v="(en blanco)"/>
    <s v="(en blanco)"/>
    <n v="100000"/>
    <n v="9643.8700000000008"/>
    <n v="9643.8699999999953"/>
    <n v="9643.8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2.2.6.3.01 - Seguros de personas"/>
    <s v="(en blanco)"/>
    <s v="(en blanco)"/>
    <n v="16500"/>
    <n v="0"/>
    <n v="165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73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2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60000"/>
    <n v="0"/>
    <n v="160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832703.41"/>
    <n v="2000000"/>
    <n v="752301.9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500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2.01 - Comisiones y gastos"/>
    <s v="(en blanco)"/>
    <s v="(en blanco)"/>
    <n v="0"/>
    <n v="8359.1500000000015"/>
    <n v="16000"/>
    <n v="8359.150000000001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5.01 - Fumigación"/>
    <s v="(en blanco)"/>
    <s v="(en blanco)"/>
    <n v="75000"/>
    <n v="62186"/>
    <n v="78000"/>
    <n v="6218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6.01 - Eventos generales"/>
    <s v="(en blanco)"/>
    <s v="(en blanco)"/>
    <n v="3355000"/>
    <n v="1651959"/>
    <n v="7509000"/>
    <n v="165195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7.01 - Servicios técnicos y profesionales"/>
    <s v="(en blanco)"/>
    <s v="(en blanco)"/>
    <n v="12123487"/>
    <n v="23589637.23"/>
    <n v="25464709.390000001"/>
    <n v="23589637.23000000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7.04 - Servicios de capacitación"/>
    <s v="(en blanco)"/>
    <s v="(en blanco)"/>
    <n v="2600000"/>
    <n v="3577161.44"/>
    <n v="5718000"/>
    <n v="2757120.4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7.05 - Servicios de informática y sistemas computarizados"/>
    <s v="(en blanco)"/>
    <s v="(en blanco)"/>
    <n v="142100"/>
    <n v="0"/>
    <n v="1421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7.06 - Otros servicios técnicos profesionales"/>
    <s v="(en blanco)"/>
    <s v="(en blanco)"/>
    <n v="6108883"/>
    <n v="584743.55000000005"/>
    <n v="3244090.02"/>
    <n v="584743.5500000000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2.2.8.8.01 - Impuestos"/>
    <s v="(en blanco)"/>
    <s v="(en blanco)"/>
    <n v="0"/>
    <n v="0"/>
    <n v="15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2.2.9.2.01 - Servicios de alimentación"/>
    <s v="(en blanco)"/>
    <s v="(en blanco)"/>
    <n v="574000"/>
    <n v="360853.45999999996"/>
    <n v="574000"/>
    <n v="360853.459999999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2.2.9.2.03 - Servicios de Catering"/>
    <s v="(en blanco)"/>
    <s v="(en blanco)"/>
    <n v="5840000"/>
    <n v="1126162.5"/>
    <n v="1600094.5"/>
    <n v="112223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2.3.1.1.01 - Alimentos y bebidas para personas"/>
    <s v="(en blanco)"/>
    <s v="(en blanco)"/>
    <n v="614000"/>
    <n v="266426.99"/>
    <n v="614000"/>
    <n v="266426.9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2.3.1.3.03 - Productos forestales"/>
    <s v="(en blanco)"/>
    <s v="(en blanco)"/>
    <n v="125000"/>
    <n v="114696"/>
    <n v="175000"/>
    <n v="1146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2.3.1.4.01 - Madera, corcho y sus manufacturas"/>
    <s v="(en blanco)"/>
    <s v="(en blanco)"/>
    <n v="0"/>
    <n v="2200"/>
    <n v="5000"/>
    <n v="22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2.3.2.1.01 - Hilados, fibras, telas y útiles de costura"/>
    <s v="(en blanco)"/>
    <s v="(en blanco)"/>
    <n v="0"/>
    <n v="0"/>
    <n v="15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2.3.2.2.01 - Acabados textiles"/>
    <s v="(en blanco)"/>
    <s v="(en blanco)"/>
    <n v="36500"/>
    <n v="12271"/>
    <n v="36500"/>
    <n v="1227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2.3.2.3.01 - Prendas y accesorios de vestir"/>
    <s v="(en blanco)"/>
    <s v="(en blanco)"/>
    <n v="683232"/>
    <n v="200128"/>
    <n v="683232"/>
    <n v="20012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2.3.3.1.01 - Papel de escritorio"/>
    <s v="(en blanco)"/>
    <s v="(en blanco)"/>
    <n v="100000"/>
    <n v="70292.600000000006"/>
    <n v="100000"/>
    <n v="70292.60000000000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2.3.3.2.01 - Papel y cartón"/>
    <s v="(en blanco)"/>
    <s v="(en blanco)"/>
    <n v="638000"/>
    <n v="191599.39"/>
    <n v="638000"/>
    <n v="191599.3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2.3.3.3.01 - Productos de artes gráficas"/>
    <s v="(en blanco)"/>
    <s v="(en blanco)"/>
    <n v="15000"/>
    <n v="18054"/>
    <n v="15000"/>
    <n v="1805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2.3.3.4.01 - Libros, revistas y periódicos"/>
    <s v="(en blanco)"/>
    <s v="(en blanco)"/>
    <n v="15000"/>
    <n v="32150"/>
    <n v="55000"/>
    <n v="3215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2.3.5.3.01 - Llantas y neumáticos"/>
    <s v="(en blanco)"/>
    <s v="(en blanco)"/>
    <n v="350600"/>
    <n v="42008"/>
    <n v="350600"/>
    <n v="4200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2.3.5.5.01 - Plástico"/>
    <s v="(en blanco)"/>
    <s v="(en blanco)"/>
    <n v="43000"/>
    <n v="27405.329999999998"/>
    <n v="91752"/>
    <n v="27405.32999999999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2.3.6.3.04 - Herramientas menores"/>
    <s v="(en blanco)"/>
    <s v="(en blanco)"/>
    <n v="50000"/>
    <n v="65097.31"/>
    <n v="50000"/>
    <n v="65097.3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2.3.6.3.06 - Productos metálicos"/>
    <s v="(en blanco)"/>
    <s v="(en blanco)"/>
    <n v="100000"/>
    <n v="5607.62"/>
    <n v="100000"/>
    <n v="5607.6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2.3.6.4.03 - Carbón mineral"/>
    <s v="(en blanco)"/>
    <s v="(en blanco)"/>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2.3.6.4.04 - Piedra, arcilla y arena"/>
    <s v="(en blanco)"/>
    <s v="(en blanco)"/>
    <n v="0"/>
    <n v="0"/>
    <n v="3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1.01 - Gasolina"/>
    <s v="(en blanco)"/>
    <s v="(en blanco)"/>
    <n v="5400000"/>
    <n v="4000000"/>
    <n v="4000000"/>
    <n v="20000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1.02 - Gasoil"/>
    <s v="(en blanco)"/>
    <s v="(en blanco)"/>
    <n v="700000"/>
    <n v="169524"/>
    <n v="700000"/>
    <n v="16187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1.04 - Gas GLP"/>
    <s v="(en blanco)"/>
    <s v="(en blanco)"/>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1.05 - Aceites y grasas"/>
    <s v="(en blanco)"/>
    <s v="(en blanco)"/>
    <n v="250000"/>
    <n v="56994"/>
    <n v="250000"/>
    <n v="5699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1.99 - Otros combustibles"/>
    <s v="(en blanco)"/>
    <s v="(en blanco)"/>
    <n v="25000"/>
    <n v="6549.6"/>
    <n v="25000"/>
    <n v="654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2.03 - Productos químicos de uso personal y de laboratorios"/>
    <s v="(en blanco)"/>
    <s v="(en blanco)"/>
    <n v="15000"/>
    <n v="2005.06"/>
    <n v="15000"/>
    <n v="2005.0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2.04 - Abonos y fertilizantes"/>
    <s v="(en blanco)"/>
    <s v="(en blanco)"/>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2.06 - Pinturas, lacas, barnices, diluyentes y absorbentes para pinturas"/>
    <s v="(en blanco)"/>
    <s v="(en blanco)"/>
    <n v="101000"/>
    <n v="35101.54"/>
    <n v="101000"/>
    <n v="35101.5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2.3.7.2.07 - Productos químicos para saneamiento de las aguas"/>
    <s v="(en blanco)"/>
    <s v="(en blanco)"/>
    <n v="40000"/>
    <n v="55734.26"/>
    <n v="115000"/>
    <n v="55734.2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1.01 - Útiles y materiales de limpieza e higiene"/>
    <s v="(en blanco)"/>
    <s v="(en blanco)"/>
    <n v="135000"/>
    <n v="98790.290000000008"/>
    <n v="135000"/>
    <n v="98790.2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2.01 - Útiles  y materiales de escritorio, oficina e informática"/>
    <s v="(en blanco)"/>
    <s v="(en blanco)"/>
    <n v="578900"/>
    <n v="741917.98"/>
    <n v="1361900"/>
    <n v="741917.9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5.01 - Útiles de cocina y comedor"/>
    <s v="(en blanco)"/>
    <s v="(en blanco)"/>
    <n v="18000"/>
    <n v="53730.47"/>
    <n v="83000"/>
    <n v="53730.4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6.01 - Productos eléctricos y afines"/>
    <s v="(en blanco)"/>
    <s v="(en blanco)"/>
    <n v="168000"/>
    <n v="61216.880000000005"/>
    <n v="168000"/>
    <n v="61216.88000000000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8.01 - Repuestos"/>
    <s v="(en blanco)"/>
    <s v="(en blanco)"/>
    <n v="34000"/>
    <n v="35775.11"/>
    <n v="134000"/>
    <n v="35775.1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8.02 - Accesorios"/>
    <s v="(en blanco)"/>
    <s v="(en blanco)"/>
    <n v="115000"/>
    <n v="43003.360000000001"/>
    <n v="115000"/>
    <n v="43003.36000000000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9.01 - Productos y Utiles Varios  n.i.p"/>
    <s v="(en blanco)"/>
    <s v="(en blanco)"/>
    <n v="20000"/>
    <n v="16915.36"/>
    <n v="20000"/>
    <n v="16915.3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9.04 - Productos y útiles de defensa y seguridad"/>
    <s v="(en blanco)"/>
    <s v="(en blanco)"/>
    <n v="30000"/>
    <n v="695"/>
    <n v="30000"/>
    <n v="695"/>
  </r>
  <r>
    <s v="2023"/>
    <x v="0"/>
    <x v="0"/>
    <x v="1"/>
    <x v="1"/>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2.3.9.9.05 - Productos y útiles diversos"/>
    <s v="(en blanco)"/>
    <s v="(en blanco)"/>
    <n v="0"/>
    <n v="6313"/>
    <n v="15356.13"/>
    <n v="6313"/>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1.01 - Sueldos empleados fijos"/>
    <s v="(en blanco)"/>
    <s v="(en blanco)"/>
    <n v="66797300"/>
    <n v="89813546.75999999"/>
    <n v="110593833"/>
    <n v="89813546.75999999"/>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1.08 - Sueldos fijos a docentes"/>
    <s v="(en blanco)"/>
    <s v="(en blanco)"/>
    <n v="75427411"/>
    <n v="0"/>
    <n v="9988056"/>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2.08 - Empleados temporales"/>
    <s v="(en blanco)"/>
    <s v="(en blanco)"/>
    <n v="67138529"/>
    <n v="65324367.170000009"/>
    <n v="81075857"/>
    <n v="65324367.170000009"/>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2.09 - Personal de carácter eventual"/>
    <s v="(en blanco)"/>
    <s v="(en blanco)"/>
    <n v="0"/>
    <n v="2410000"/>
    <n v="3410000"/>
    <n v="241000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2.11 - Interinato"/>
    <s v="(en blanco)"/>
    <s v="(en blanco)"/>
    <n v="0"/>
    <n v="955306"/>
    <n v="1090494"/>
    <n v="955306"/>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3.01 - Sueldos al personal fijo en trámite de pensiones"/>
    <s v="(en blanco)"/>
    <s v="(en blanco)"/>
    <n v="0"/>
    <n v="1040609.76"/>
    <n v="3205000"/>
    <n v="1040609.7600000001"/>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4.01 - Sueldo Anual No. 13"/>
    <s v="(en blanco)"/>
    <s v="(en blanco)"/>
    <n v="18000000"/>
    <n v="15761782.449999999"/>
    <n v="180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5.03 - Prestación laboral por desvinculación"/>
    <s v="(en blanco)"/>
    <s v="(en blanco)"/>
    <n v="7000000"/>
    <n v="1124250"/>
    <n v="7000000"/>
    <n v="112425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2.1.1.5.04 - Proporción de vacaciones no disfrutadas"/>
    <s v="(en blanco)"/>
    <s v="(en blanco)"/>
    <n v="4000000"/>
    <n v="1078649.52"/>
    <n v="4000000"/>
    <n v="1078649.5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2.1.2.2.03 - Pago de horas extraordinarias"/>
    <s v="(en blanco)"/>
    <s v="(en blanco)"/>
    <n v="0"/>
    <n v="242461589.71999997"/>
    <n v="246122212"/>
    <n v="242461589.7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2.1.2.2.05 - Compensación servicios de seguridad"/>
    <s v="(en blanco)"/>
    <s v="(en blanco)"/>
    <n v="2820000"/>
    <n v="1994000"/>
    <n v="2820000"/>
    <n v="199400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2.1.2.2.06 - Incentivo por Rendimiento Individual"/>
    <s v="(en blanco)"/>
    <s v="(en blanco)"/>
    <n v="18000000"/>
    <n v="12971133.07"/>
    <n v="18000000"/>
    <n v="12971133.07"/>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2.1.2.2.10 - Compensación por cumplimiento de indicadores del MAP"/>
    <s v="(en blanco)"/>
    <s v="(en blanco)"/>
    <n v="18000000"/>
    <n v="16425141.33"/>
    <n v="18000000"/>
    <n v="16192141.33"/>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2.1.4.2.04 - Otras gratificaciones"/>
    <s v="(en blanco)"/>
    <s v="(en blanco)"/>
    <n v="18000000"/>
    <n v="0"/>
    <n v="180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2.1.5.1.01 - Contribuciones al seguro de salud"/>
    <s v="(en blanco)"/>
    <s v="(en blanco)"/>
    <n v="14843854"/>
    <n v="11142756.980000006"/>
    <n v="14843854"/>
    <n v="11142756.98000000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2.1.5.2.01 - Contribuciones al seguro de pensiones"/>
    <s v="(en blanco)"/>
    <s v="(en blanco)"/>
    <n v="14864798"/>
    <n v="11319921.83"/>
    <n v="14864798"/>
    <n v="11319921.83000000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2.1.5.3.01 - Contribuciones al seguro de riesgo laboral"/>
    <s v="(en blanco)"/>
    <s v="(en blanco)"/>
    <n v="2422857"/>
    <n v="1409698.5800000003"/>
    <n v="2422857"/>
    <n v="1409698.58"/>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2.1.5.4.01 - Contribuciones al plan de retiro complementario"/>
    <s v="(en blanco)"/>
    <s v="(en blanco)"/>
    <n v="1508548"/>
    <n v="773716.62"/>
    <n v="1508548"/>
    <n v="773716.6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2.2.1.3.01 - Teléfono local"/>
    <s v="(en blanco)"/>
    <s v="(en blanco)"/>
    <n v="4123430"/>
    <n v="3143801.57"/>
    <n v="4000000"/>
    <n v="2619099.9800000004"/>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2.2.1.5.01 - Servicio de internet y televisión por cable"/>
    <s v="(en blanco)"/>
    <s v="(en blanco)"/>
    <n v="3096000"/>
    <n v="1733240"/>
    <n v="2000000"/>
    <n v="1397192.7"/>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2.2.1.7.01 - Agua"/>
    <s v="(en blanco)"/>
    <s v="(en blanco)"/>
    <n v="60000"/>
    <n v="11468"/>
    <n v="48000"/>
    <n v="816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2.2.1.8.01 - Recolección de residuos"/>
    <s v="(en blanco)"/>
    <s v="(en blanco)"/>
    <n v="36000"/>
    <n v="32795"/>
    <n v="36000"/>
    <n v="28057"/>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2.2.2.1.01 - Publicidad y propaganda"/>
    <s v="(en blanco)"/>
    <s v="(en blanco)"/>
    <n v="4500000"/>
    <n v="1053672.8799999999"/>
    <n v="9960000"/>
    <n v="863306.8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2.2.2.2.01 - Impresión, encuadernación y rotulación"/>
    <s v="(en blanco)"/>
    <s v="(en blanco)"/>
    <n v="6042433"/>
    <n v="848959.85"/>
    <n v="8414933.0199999996"/>
    <n v="606741.25"/>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2.2.3.1.01 - Viáticos dentro del país"/>
    <s v="(en blanco)"/>
    <s v="(en blanco)"/>
    <n v="4750800"/>
    <n v="2609680.9899999988"/>
    <n v="7991800"/>
    <n v="2594746.479999998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2.2.3.2.01 - Viaticos fuera del país"/>
    <s v="(en blanco)"/>
    <s v="(en blanco)"/>
    <n v="8739000"/>
    <n v="75042"/>
    <n v="16273750"/>
    <n v="7504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2.2.4.1.01 - Pasajes y gastos de transporte"/>
    <s v="(en blanco)"/>
    <s v="(en blanco)"/>
    <n v="5721750"/>
    <n v="38500"/>
    <n v="10241750"/>
    <n v="3850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2.2.4.4.01 - Peaje"/>
    <s v="(en blanco)"/>
    <s v="(en blanco)"/>
    <n v="543000"/>
    <n v="150000"/>
    <n v="719700"/>
    <n v="15000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2.2.5.1.01 - Alquileres y rentas de edificaciones y locales"/>
    <s v="(en blanco)"/>
    <s v="(en blanco)"/>
    <n v="1400000"/>
    <n v="0"/>
    <n v="14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2.2.5.1.02 - Hospedaje"/>
    <s v="(en blanco)"/>
    <s v="(en blanco)"/>
    <n v="639000"/>
    <n v="0"/>
    <n v="5122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2.2.5.3.02 - Alquiler de equipo de tecnología y almacenamiento de datos"/>
    <s v="(en blanco)"/>
    <s v="(en blanco)"/>
    <n v="0"/>
    <n v="0"/>
    <n v="62705"/>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2.2.5.9.01 - Licencias Informáticas"/>
    <s v="(en blanco)"/>
    <s v="(en blanco)"/>
    <n v="1300000"/>
    <n v="0"/>
    <n v="55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2.2.6.1.01 - Seguro de bienes inmuebles e infraestructura"/>
    <s v="(en blanco)"/>
    <s v="(en blanco)"/>
    <n v="900000"/>
    <n v="701430.44"/>
    <n v="900000"/>
    <n v="701430.44"/>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2.2.6.2.01 - Seguro de bienes muebles"/>
    <s v="(en blanco)"/>
    <s v="(en blanco)"/>
    <n v="2700000"/>
    <n v="2044696.19"/>
    <n v="2700000"/>
    <n v="2044696.19"/>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2.2.6.3.01 - Seguros de personas"/>
    <s v="(en blanco)"/>
    <s v="(en blanco)"/>
    <n v="36600000"/>
    <n v="29061108.010000002"/>
    <n v="36600000"/>
    <n v="29061108.01000000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2712242.1899999995"/>
    <n v="6500000"/>
    <n v="2065595.8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76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
    <n v="0"/>
    <n v="3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908333"/>
    <n v="1500000.66"/>
    <n v="6750000"/>
    <n v="651367.0799999999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21240"/>
    <n v="30000"/>
    <n v="2124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496052.02"/>
    <n v="2500000"/>
    <n v="1707551.569999999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3110"/>
    <n v="80000"/>
    <n v="23311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97712.79"/>
    <n v="160000"/>
    <n v="21853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5.01 - Fumigación"/>
    <s v="(en blanco)"/>
    <s v="(en blanco)"/>
    <n v="261000"/>
    <n v="78234"/>
    <n v="300000"/>
    <n v="4248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5.02 - Lavandería"/>
    <s v="(en blanco)"/>
    <s v="(en blanco)"/>
    <n v="162000"/>
    <n v="124667"/>
    <n v="162000"/>
    <n v="61773"/>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5.03 - Limpieza e higiene"/>
    <s v="(en blanco)"/>
    <s v="(en blanco)"/>
    <n v="45000"/>
    <n v="295649"/>
    <n v="25000"/>
    <n v="1062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6.01 - Eventos generales"/>
    <s v="(en blanco)"/>
    <s v="(en blanco)"/>
    <n v="3001791"/>
    <n v="2283818.81"/>
    <n v="4344975.78"/>
    <n v="2283818.81"/>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2 - Servicios jurídicos"/>
    <s v="(en blanco)"/>
    <s v="(en blanco)"/>
    <n v="2499600"/>
    <n v="843619.76"/>
    <n v="3600000"/>
    <n v="804679.7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3 - Servicios de contabilidad y auditoría"/>
    <s v="(en blanco)"/>
    <s v="(en blanco)"/>
    <n v="600000"/>
    <n v="0"/>
    <n v="125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0"/>
    <n v="50399984.619999997"/>
    <n v="87552668.5"/>
    <n v="316245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5 - Servicios de informática y sistemas computarizados"/>
    <s v="(en blanco)"/>
    <s v="(en blanco)"/>
    <n v="0"/>
    <n v="215586"/>
    <n v="1125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2.2.8.7.06 - Otros servicios técnicos profesionales"/>
    <s v="(en blanco)"/>
    <s v="(en blanco)"/>
    <n v="6712815"/>
    <n v="2533051.09"/>
    <n v="8660000"/>
    <n v="1163051.0899999999"/>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2.2.9.2.01 - Servicios de alimentación"/>
    <s v="(en blanco)"/>
    <s v="(en blanco)"/>
    <n v="12387250"/>
    <n v="15284267.379999999"/>
    <n v="24687250"/>
    <n v="9764080.360000001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533000"/>
    <n v="726017.71"/>
    <n v="726200"/>
    <n v="579504.71"/>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2.3.1.3.03 - Productos forestales"/>
    <s v="(en blanco)"/>
    <s v="(en blanco)"/>
    <n v="133736"/>
    <n v="56640"/>
    <n v="107600"/>
    <n v="5664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2.3.2.2.01 - Acabados textiles"/>
    <s v="(en blanco)"/>
    <s v="(en blanco)"/>
    <n v="808100"/>
    <n v="653603"/>
    <n v="879900"/>
    <n v="1285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1214500"/>
    <n v="5780552.1400000006"/>
    <n v="6228928"/>
    <n v="72617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2.3.3.1.01 - Papel de escritorio"/>
    <s v="(en blanco)"/>
    <s v="(en blanco)"/>
    <n v="250000"/>
    <n v="202201.26"/>
    <n v="450375"/>
    <n v="202201.2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372614"/>
    <n v="286388.36"/>
    <n v="453760"/>
    <n v="286388.3600000000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2.3.3.3.01 - Productos de artes gráficas"/>
    <s v="(en blanco)"/>
    <s v="(en blanco)"/>
    <n v="110000"/>
    <n v="0"/>
    <n v="11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2.3.3.4.01 - Libros, revistas y periódicos"/>
    <s v="(en blanco)"/>
    <s v="(en blanco)"/>
    <n v="300000"/>
    <n v="16500"/>
    <n v="300000"/>
    <n v="1650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2.3.4.1.01 - Productos medicinales para uso humano"/>
    <s v="(en blanco)"/>
    <s v="(en blanco)"/>
    <n v="150000"/>
    <n v="194410.93"/>
    <n v="200000"/>
    <n v="194410.9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2.3.5.3.01 - Llantas y neumáticos"/>
    <s v="(en blanco)"/>
    <s v="(en blanco)"/>
    <n v="246500"/>
    <n v="362406.88"/>
    <n v="255000"/>
    <n v="362406.88"/>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2.3.5.4.01 - Artículos de caucho"/>
    <s v="(en blanco)"/>
    <s v="(en blanco)"/>
    <n v="22900"/>
    <n v="0"/>
    <n v="1429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2.3.5.5.01 - Plástico"/>
    <s v="(en blanco)"/>
    <s v="(en blanco)"/>
    <n v="169000"/>
    <n v="0"/>
    <n v="490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2.3.6.1.01 - Productos de cemento"/>
    <s v="(en blanco)"/>
    <s v="(en blanco)"/>
    <n v="2000"/>
    <n v="0"/>
    <n v="45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2.3.6.2.01 - Productos de vidrio"/>
    <s v="(en blanco)"/>
    <s v="(en blanco)"/>
    <n v="84501"/>
    <n v="0"/>
    <n v="395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2.3.6.3.04 - Herramientas menores"/>
    <s v="(en blanco)"/>
    <s v="(en blanco)"/>
    <n v="261650"/>
    <n v="4377.7999999999993"/>
    <n v="518350"/>
    <n v="4377.8"/>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2.3.6.3.06 - Productos metálicos"/>
    <s v="(en blanco)"/>
    <s v="(en blanco)"/>
    <n v="3100"/>
    <n v="8049.96"/>
    <n v="8200"/>
    <n v="8049.9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1.01 - Gasolina"/>
    <s v="(en blanco)"/>
    <s v="(en blanco)"/>
    <n v="1500000"/>
    <n v="3570000"/>
    <n v="5055000"/>
    <n v="323666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1.02 - Gasoil"/>
    <s v="(en blanco)"/>
    <s v="(en blanco)"/>
    <n v="9461932"/>
    <n v="4745000"/>
    <n v="6147600"/>
    <n v="337833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1.04 - Gas GLP"/>
    <s v="(en blanco)"/>
    <s v="(en blanco)"/>
    <n v="2160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1.05 - Aceites y grasas"/>
    <s v="(en blanco)"/>
    <s v="(en blanco)"/>
    <n v="1100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3 - Productos químicos de uso personal y de laboratorios"/>
    <s v="(en blanco)"/>
    <s v="(en blanco)"/>
    <n v="37697"/>
    <n v="0"/>
    <n v="697"/>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5 - Insecticidas, fumigantes y otros"/>
    <s v="(en blanco)"/>
    <s v="(en blanco)"/>
    <n v="2500"/>
    <n v="0"/>
    <n v="9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06 - Pinturas, lacas, barnices, diluyentes y absorbentes para pinturas"/>
    <s v="(en blanco)"/>
    <s v="(en blanco)"/>
    <n v="27400"/>
    <n v="1239"/>
    <n v="0"/>
    <n v="1239"/>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2.3.7.2.99 - Otros productos químicos y conexos"/>
    <s v="(en blanco)"/>
    <s v="(en blanco)"/>
    <n v="38869"/>
    <n v="28497"/>
    <n v="4"/>
    <n v="28497"/>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1.01 - Útiles y materiales de limpieza e higiene"/>
    <s v="(en blanco)"/>
    <s v="(en blanco)"/>
    <n v="80111"/>
    <n v="173859.90000000002"/>
    <n v="250335.09"/>
    <n v="173859.900000000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2.01 - Útiles  y materiales de escritorio, oficina e informática"/>
    <s v="(en blanco)"/>
    <s v="(en blanco)"/>
    <n v="5340498"/>
    <n v="3109777.16"/>
    <n v="4803120"/>
    <n v="2917533.420000000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3.01 - Útiles menores médico, quirúrgicos o de laboratorio"/>
    <s v="(en blanco)"/>
    <s v="(en blanco)"/>
    <n v="13250"/>
    <n v="22778.36"/>
    <n v="21250"/>
    <n v="22778.3500000000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5.01 - Útiles de cocina y comedor"/>
    <s v="(en blanco)"/>
    <s v="(en blanco)"/>
    <n v="75725"/>
    <n v="221290.9"/>
    <n v="50475"/>
    <n v="200758.9"/>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6.01 - Productos eléctricos y afines"/>
    <s v="(en blanco)"/>
    <s v="(en blanco)"/>
    <n v="660920"/>
    <n v="471174.94000000006"/>
    <n v="1011588.9"/>
    <n v="442854.9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8.01 - Repuestos"/>
    <s v="(en blanco)"/>
    <s v="(en blanco)"/>
    <n v="0"/>
    <n v="203373"/>
    <n v="180300"/>
    <n v="20337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8.02 - Accesorios"/>
    <s v="(en blanco)"/>
    <s v="(en blanco)"/>
    <n v="0"/>
    <n v="135727.26"/>
    <n v="458000"/>
    <n v="101034.26000000001"/>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9.01 - Productos y Utiles Varios  n.i.p"/>
    <s v="(en blanco)"/>
    <s v="(en blanco)"/>
    <n v="133671"/>
    <n v="0"/>
    <n v="161171.14000000001"/>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9.02 - Bonos para útiles diversos"/>
    <s v="(en blanco)"/>
    <s v="(en blanco)"/>
    <n v="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9.04 - Productos y útiles de defensa y seguridad"/>
    <s v="(en blanco)"/>
    <s v="(en blanco)"/>
    <n v="9200"/>
    <n v="7316"/>
    <n v="9200"/>
    <n v="7316"/>
  </r>
  <r>
    <s v="2023"/>
    <x v="0"/>
    <x v="0"/>
    <x v="1"/>
    <x v="1"/>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227205"/>
    <n v="796207.72"/>
    <n v="371322"/>
    <n v="737886.74999999988"/>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1.01 - Sueldos empleados fijos"/>
    <s v="(en blanco)"/>
    <s v="(en blanco)"/>
    <n v="524595924"/>
    <n v="442069483.2100001"/>
    <n v="524595924"/>
    <n v="425088260.92000008"/>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2.03 - Suplencias"/>
    <s v="(en blanco)"/>
    <s v="(en blanco)"/>
    <n v="1700000"/>
    <n v="0"/>
    <n v="1700000"/>
    <n v="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2.05 - Periodo probatorio de ingreso a carrera"/>
    <s v="(en blanco)"/>
    <s v="(en blanco)"/>
    <n v="19975000"/>
    <n v="3505000"/>
    <n v="19975000"/>
    <n v="3041166.67"/>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2.08 - Empleados temporales"/>
    <s v="(en blanco)"/>
    <s v="(en blanco)"/>
    <n v="417138400"/>
    <n v="299648050"/>
    <n v="404338400"/>
    <n v="29081138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2.09 - Personal de carácter eventual"/>
    <s v="(en blanco)"/>
    <s v="(en blanco)"/>
    <n v="28400000"/>
    <n v="106976158.88000003"/>
    <n v="100245253"/>
    <n v="106344948.88000003"/>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2.11 - Interinato"/>
    <s v="(en blanco)"/>
    <s v="(en blanco)"/>
    <n v="6462240"/>
    <n v="11868109.239999996"/>
    <n v="6462240"/>
    <n v="11788109.239999998"/>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3.01 - Sueldos al personal fijo en trámite de pensiones"/>
    <s v="(en blanco)"/>
    <s v="(en blanco)"/>
    <n v="4100000"/>
    <n v="4821554.72"/>
    <n v="4100000"/>
    <n v="4821554.7200000007"/>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4.01 - Sueldo Anual No. 13"/>
    <s v="(en blanco)"/>
    <s v="(en blanco)"/>
    <n v="83505964"/>
    <n v="105180"/>
    <n v="83505964"/>
    <n v="10518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5.03 - Prestación laboral por desvinculación"/>
    <s v="(en blanco)"/>
    <s v="(en blanco)"/>
    <n v="7000000"/>
    <n v="1880936.5"/>
    <n v="7000000"/>
    <n v="1770936.5"/>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2.1.1.5.04 - Proporción de vacaciones no disfrutadas"/>
    <s v="(en blanco)"/>
    <s v="(en blanco)"/>
    <n v="6000000"/>
    <n v="2491810.0499999998"/>
    <n v="6000000"/>
    <n v="2390287.1999999997"/>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03 - Pago de horas extraordinarias"/>
    <s v="(en blanco)"/>
    <s v="(en blanco)"/>
    <n v="2800000"/>
    <n v="4572986.08"/>
    <n v="2800000"/>
    <n v="4572986.080000001"/>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05 - Compensación servicios de seguridad"/>
    <s v="(en blanco)"/>
    <s v="(en blanco)"/>
    <n v="7000000"/>
    <n v="6067129.9800000014"/>
    <n v="7000000"/>
    <n v="5474768.0800000001"/>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06 - Incentivo por Rendimiento Individual"/>
    <s v="(en blanco)"/>
    <s v="(en blanco)"/>
    <n v="48470068"/>
    <n v="64247437.560000002"/>
    <n v="71070068"/>
    <n v="64247437.560000002"/>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09 - Bono por desempeño a servidores de carrera"/>
    <s v="(en blanco)"/>
    <s v="(en blanco)"/>
    <n v="7714786"/>
    <n v="5953612.8899999997"/>
    <n v="7714786"/>
    <n v="5745878.3600000003"/>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10 - Compensación por cumplimiento de indicadores del MAP"/>
    <s v="(en blanco)"/>
    <s v="(en blanco)"/>
    <n v="64750000"/>
    <n v="0"/>
    <n v="64750000"/>
    <n v="0"/>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2.1.2.2.15 - Compensación extraordinaria anual"/>
    <s v="(en blanco)"/>
    <s v="(en blanco)"/>
    <n v="0"/>
    <n v="136857.04999999999"/>
    <n v="1200000"/>
    <n v="0"/>
  </r>
  <r>
    <s v="2023"/>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99 - MULTIPROVINCIAL"/>
    <s v="2.1.3.1.01 - Dietas en el país"/>
    <s v="(en blanco)"/>
    <s v="(en blanco)"/>
    <n v="100000"/>
    <n v="13289.6"/>
    <n v="100000"/>
    <n v="11289.6"/>
  </r>
  <r>
    <s v="2023"/>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2.1.4.2.02 - Gratificaciones por pasantías"/>
    <s v="(en blanco)"/>
    <s v="(en blanco)"/>
    <n v="900000"/>
    <n v="65000"/>
    <n v="900000"/>
    <n v="65000"/>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71057508"/>
    <n v="61531885.529999994"/>
    <n v="78238489"/>
    <n v="59628907.820000023"/>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71157732"/>
    <n v="61800647.800000004"/>
    <n v="78061471"/>
    <n v="59891178.350000001"/>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12026659"/>
    <n v="8554527.8000000045"/>
    <n v="12026659"/>
    <n v="8333482.9000000013"/>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2.1.5.4.01 - Contribuciones al plan de retiro complementario"/>
    <s v="(en blanco)"/>
    <s v="(en blanco)"/>
    <n v="4163241"/>
    <n v="3309103.3400000012"/>
    <n v="4163241"/>
    <n v="2973483.8800000008"/>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2.2.1.2.01 - Servicios telefónico de larga distancia"/>
    <s v="(en blanco)"/>
    <s v="(en blanco)"/>
    <n v="250000"/>
    <n v="40982.720000000001"/>
    <n v="250000"/>
    <n v="40982.720000000001"/>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2.2.1.3.01 - Teléfono local"/>
    <s v="(en blanco)"/>
    <s v="(en blanco)"/>
    <n v="7875000"/>
    <n v="6991006.7000000002"/>
    <n v="7875000"/>
    <n v="6927877.4900000002"/>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2.2.1.5.01 - Servicio de internet y televisión por cable"/>
    <s v="(en blanco)"/>
    <s v="(en blanco)"/>
    <n v="21600000"/>
    <n v="17096849.460000001"/>
    <n v="21600000"/>
    <n v="17096849.449999999"/>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2.2.2.1.01 - Publicidad y propaganda"/>
    <s v="(en blanco)"/>
    <s v="(en blanco)"/>
    <n v="5000000"/>
    <n v="4233426.41"/>
    <n v="15295422"/>
    <n v="2538095.86"/>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2.2.2.1.02 - Promoción y patrocinio"/>
    <s v="(en blanco)"/>
    <s v="(en blanco)"/>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2.2.2.1.03 - Publicaciones de avisos oficiales"/>
    <s v="(en blanco)"/>
    <s v="(en blanco)"/>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12657200"/>
    <n v="11954085.640000001"/>
    <n v="14894759"/>
    <n v="7966470.2799999993"/>
  </r>
  <r>
    <s v="2023"/>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2.2.3.1.01 - Viáticos dentro del país"/>
    <s v="(en blanco)"/>
    <s v="(en blanco)"/>
    <n v="2201000"/>
    <n v="2776150"/>
    <n v="4201000"/>
    <n v="2776150"/>
  </r>
  <r>
    <s v="2023"/>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2.2.3.2.01 - Viaticos fuera del país"/>
    <s v="(en blanco)"/>
    <s v="(en blanco)"/>
    <n v="500000"/>
    <n v="1864500"/>
    <n v="1500000"/>
    <n v="1864500"/>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2.2.4.1.01 - Pasajes y gastos de transporte"/>
    <s v="(en blanco)"/>
    <s v="(en blanco)"/>
    <n v="543000"/>
    <n v="4878648"/>
    <n v="7335963"/>
    <n v="2053895.25"/>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2.2.4.2.01 - Fletes"/>
    <s v="(en blanco)"/>
    <s v="(en blanco)"/>
    <n v="20000"/>
    <n v="0"/>
    <n v="20000"/>
    <n v="0"/>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2.2.4.4.01 - Peaje"/>
    <s v="(en blanco)"/>
    <s v="(en blanco)"/>
    <n v="40000"/>
    <n v="300000"/>
    <n v="40000"/>
    <n v="300000"/>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2.2.5.1.01 - Alquileres y rentas de edificaciones y locales"/>
    <s v="(en blanco)"/>
    <s v="(en blanco)"/>
    <n v="39457488"/>
    <n v="31668953.209999993"/>
    <n v="39457488"/>
    <n v="27041822.800000001"/>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2.2.5.1.02 - Hospedaje"/>
    <s v="(en blanco)"/>
    <s v="(en blanco)"/>
    <n v="0"/>
    <n v="10144838.130000001"/>
    <n v="4600000"/>
    <n v="6266336.1600000001"/>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2.2.5.4.01 - Alquileres de equipos de transporte, tracción y elevación"/>
    <s v="(en blanco)"/>
    <s v="(en blanco)"/>
    <n v="2600000"/>
    <n v="333440"/>
    <n v="2600000"/>
    <n v="177440"/>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2.2.5.8.01 - Otros alquileres y arrendamientos por derechos de usos"/>
    <s v="(en blanco)"/>
    <s v="(en blanco)"/>
    <n v="2000000"/>
    <n v="2932663.32"/>
    <n v="3000000"/>
    <n v="1904737.3199999998"/>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2.2.5.9.01 - Licencias Informáticas"/>
    <s v="(en blanco)"/>
    <s v="(en blanco)"/>
    <n v="8597120"/>
    <n v="4510772.1499999994"/>
    <n v="8597120"/>
    <n v="4188613.33"/>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2.2.6.1.01 - Seguro de bienes inmuebles e infraestructura"/>
    <s v="(en blanco)"/>
    <s v="(en blanco)"/>
    <n v="800000"/>
    <n v="0"/>
    <n v="800000"/>
    <n v="0"/>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2.2.6.2.01 - Seguro de bienes muebles"/>
    <s v="(en blanco)"/>
    <s v="(en blanco)"/>
    <n v="6000000"/>
    <n v="4282613.72"/>
    <n v="6000000"/>
    <n v="4282613.72"/>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2.2.6.3.01 - Seguros de personas"/>
    <s v="(en blanco)"/>
    <s v="(en blanco)"/>
    <n v="24803224"/>
    <n v="18193500.57"/>
    <n v="24803224"/>
    <n v="18004739.349999998"/>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6793253.2999999989"/>
    <n v="1250859"/>
    <n v="3875671.68"/>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2 - Mantenimientos y reparaciones especiales"/>
    <s v="(en blanco)"/>
    <s v="(en blanco)"/>
    <n v="700000"/>
    <n v="13677135.340000004"/>
    <n v="13140880"/>
    <n v="7443346.5700000012"/>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3 - Limpieza, desmalezamiento de tierras y terrenos"/>
    <s v="(en blanco)"/>
    <s v="(en blanco)"/>
    <n v="1080000"/>
    <n v="0"/>
    <n v="108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10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6 - Mantenimiento y reparación de instalaciones eléctricas"/>
    <s v="(en blanco)"/>
    <s v="(en blanco)"/>
    <n v="10897905"/>
    <n v="36038439.109999999"/>
    <n v="42388755"/>
    <n v="26619554.050000004"/>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
    <n v="6663784"/>
    <n v="7310000"/>
    <n v="6663784"/>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294400.01"/>
    <n v="4500000"/>
    <n v="294400.01"/>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346489.75"/>
    <n v="200000"/>
    <n v="205125.75"/>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55000"/>
    <n v="0"/>
    <n v="155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5000"/>
    <n v="0"/>
    <n v="155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
    <n v="0"/>
    <n v="3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8837133.5900000017"/>
    <n v="9000000"/>
    <n v="4832626.6399999997"/>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2900000"/>
    <n v="9893525.2200000007"/>
    <n v="12900000"/>
    <n v="6943751.2100000009"/>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1.01 - Gastos judiciales"/>
    <s v="(en blanco)"/>
    <s v="(en blanco)"/>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2.01 - Comisiones y gastos"/>
    <s v="(en blanco)"/>
    <s v="(en blanco)"/>
    <n v="5000"/>
    <n v="5157.66"/>
    <n v="5000"/>
    <n v="5157.66"/>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4.01 - Servicios funerarios y gastos conexos"/>
    <s v="(en blanco)"/>
    <s v="(en blanco)"/>
    <n v="50000"/>
    <n v="0"/>
    <n v="5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5.01 - Fumigación"/>
    <s v="(en blanco)"/>
    <s v="(en blanco)"/>
    <n v="1990000"/>
    <n v="1351285.0800000003"/>
    <n v="1990000"/>
    <n v="730072.18"/>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5.02 - Lavandería"/>
    <s v="(en blanco)"/>
    <s v="(en blanco)"/>
    <n v="5000"/>
    <n v="590"/>
    <n v="5000"/>
    <n v="59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5.03 - Limpieza e higiene"/>
    <s v="(en blanco)"/>
    <s v="(en blanco)"/>
    <n v="5000"/>
    <n v="860501.22"/>
    <n v="5000"/>
    <n v="415641.22"/>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25652000"/>
    <n v="33291502.999999993"/>
    <n v="30124927"/>
    <n v="23210198.649999999"/>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6.02 - Festividades"/>
    <s v="(en blanco)"/>
    <s v="(en blanco)"/>
    <n v="2500000"/>
    <n v="0"/>
    <n v="25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6.03 - Actuaciones deportivas"/>
    <s v="(en blanco)"/>
    <s v="(en blanco)"/>
    <n v="250000"/>
    <n v="0"/>
    <n v="25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6.04 - Actuaciones artísticas"/>
    <s v="(en blanco)"/>
    <s v="(en blanco)"/>
    <n v="500000"/>
    <n v="28500"/>
    <n v="500000"/>
    <n v="2850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1 - Servicios técnicos y profesionales"/>
    <s v="(en blanco)"/>
    <s v="(en blanco)"/>
    <n v="11918000"/>
    <n v="8086319.2000000002"/>
    <n v="18794804"/>
    <n v="274232"/>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2 - Servicios jurídicos"/>
    <s v="(en blanco)"/>
    <s v="(en blanco)"/>
    <n v="1205000"/>
    <n v="1195977.96"/>
    <n v="1205000"/>
    <n v="640779.92000000004"/>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3 - Servicios de contabilidad y auditoría"/>
    <s v="(en blanco)"/>
    <s v="(en blanco)"/>
    <n v="300000"/>
    <n v="0"/>
    <n v="3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75287730"/>
    <n v="56735171.800000012"/>
    <n v="75287730"/>
    <n v="37075206.059999995"/>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5 - Servicios de informática y sistemas computarizados"/>
    <s v="(en blanco)"/>
    <s v="(en blanco)"/>
    <n v="9052600"/>
    <n v="8400681.6999999993"/>
    <n v="9052600"/>
    <n v="8400681.690000001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46269000"/>
    <n v="61909111.990000002"/>
    <n v="51542400"/>
    <n v="45226354.420000002"/>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8.01 - Impuestos"/>
    <s v="(en blanco)"/>
    <s v="(en blanco)"/>
    <n v="5000"/>
    <n v="299724.29000000004"/>
    <n v="5000"/>
    <n v="299724.29000000004"/>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8.02 - Derechos"/>
    <s v="(en blanco)"/>
    <s v="(en blanco)"/>
    <n v="5000"/>
    <n v="0"/>
    <n v="5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2.2.8.8.03 - Tasas"/>
    <s v="(en blanco)"/>
    <s v="(en blanco)"/>
    <n v="5000"/>
    <n v="0"/>
    <n v="5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2.2.8.7.04 - Servicios de capacitación"/>
    <s v="(en blanco)"/>
    <s v="(en blanco)"/>
    <n v="1999984"/>
    <n v="0"/>
    <n v="1999984"/>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2.2.8.7.06 - Otros servicios técnicos profesionales"/>
    <s v="(en blanco)"/>
    <s v="(en blanco)"/>
    <n v="4133300"/>
    <n v="0"/>
    <n v="4133300"/>
    <n v="0"/>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2.2.9.1.01 - Otras contrataciones de servicios"/>
    <s v="(en blanco)"/>
    <s v="(en blanco)"/>
    <n v="15200000"/>
    <n v="14787865.210000003"/>
    <n v="27606723"/>
    <n v="13752516.210000005"/>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2.2.9.2.01 - Servicios de alimentación"/>
    <s v="(en blanco)"/>
    <s v="(en blanco)"/>
    <n v="4825000"/>
    <n v="16380897.189999996"/>
    <n v="3175000"/>
    <n v="14230717.57"/>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2.2.9.2.03 - Servicios de Catering"/>
    <s v="(en blanco)"/>
    <s v="(en blanco)"/>
    <n v="4247500"/>
    <n v="15908539.180000002"/>
    <n v="19929540"/>
    <n v="6027860.6200000001"/>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362700479"/>
    <n v="115756727.58999993"/>
    <n v="140261759"/>
    <n v="55592209.759999983"/>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2.3.1.3.02 - Productos agrícolas"/>
    <s v="(en blanco)"/>
    <s v="(en blanco)"/>
    <n v="500000"/>
    <n v="0"/>
    <n v="500000"/>
    <n v="0"/>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2.3.1.3.03 - Productos forestales"/>
    <s v="(en blanco)"/>
    <s v="(en blanco)"/>
    <n v="190000"/>
    <n v="539170"/>
    <n v="190000"/>
    <n v="198268"/>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30000"/>
    <n v="318600"/>
    <n v="30000"/>
    <n v="318600"/>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2.3.2.1.01 - Hilados, fibras, telas y útiles de costura"/>
    <s v="(en blanco)"/>
    <s v="(en blanco)"/>
    <n v="50000"/>
    <n v="4085.25"/>
    <n v="50000"/>
    <n v="4085.25"/>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2.3.2.2.01 - Acabados textiles"/>
    <s v="(en blanco)"/>
    <s v="(en blanco)"/>
    <n v="3924600"/>
    <n v="2378765.2399999998"/>
    <n v="4424600"/>
    <n v="2378765.2399999998"/>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2.3.2.3.01 - Prendas y accesorios de vestir"/>
    <s v="(en blanco)"/>
    <s v="(en blanco)"/>
    <n v="1000000"/>
    <n v="5113877.16"/>
    <n v="6035000"/>
    <n v="3009461.62"/>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2.3.2.4.01 - Calzados"/>
    <s v="(en blanco)"/>
    <s v="(en blanco)"/>
    <n v="20000"/>
    <n v="0"/>
    <n v="20000"/>
    <n v="0"/>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2.3.3.1.01 - Papel de escritorio"/>
    <s v="(en blanco)"/>
    <s v="(en blanco)"/>
    <n v="1985345"/>
    <n v="1530840.6899999997"/>
    <n v="1985345"/>
    <n v="1281622.6899999997"/>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2.3.3.2.01 - Papel y cartón"/>
    <s v="(en blanco)"/>
    <s v="(en blanco)"/>
    <n v="1550300"/>
    <n v="4725863.71"/>
    <n v="1900300"/>
    <n v="3639299.9999999995"/>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2.3.3.3.01 - Productos de artes gráficas"/>
    <s v="(en blanco)"/>
    <s v="(en blanco)"/>
    <n v="1263200"/>
    <n v="817903.69000000006"/>
    <n v="1563200"/>
    <n v="817903.69000000006"/>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2.3.3.4.01 - Libros, revistas y periódicos"/>
    <s v="(en blanco)"/>
    <s v="(en blanco)"/>
    <n v="20000"/>
    <n v="0"/>
    <n v="370000"/>
    <n v="0"/>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2.3.3.5.01 - Textos de enseñanza"/>
    <s v="(en blanco)"/>
    <s v="(en blanco)"/>
    <n v="1266000"/>
    <n v="3144150"/>
    <n v="5266000"/>
    <n v="2034220"/>
  </r>
  <r>
    <s v="2023"/>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2.3.4.1.01 - Productos medicinales para uso humano"/>
    <s v="(en blanco)"/>
    <s v="(en blanco)"/>
    <n v="100000"/>
    <n v="228891.18999999997"/>
    <n v="600000"/>
    <n v="180516.04"/>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2.3.5.2.01 - Artículos de cuero"/>
    <s v="(en blanco)"/>
    <s v="(en blanco)"/>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2.3.5.3.01 - Llantas y neumáticos"/>
    <s v="(en blanco)"/>
    <s v="(en blanco)"/>
    <n v="1460000"/>
    <n v="1288654.3999999999"/>
    <n v="1460000"/>
    <n v="695303.2"/>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2.3.5.4.01 - Artículos de caucho"/>
    <s v="(en blanco)"/>
    <s v="(en blanco)"/>
    <n v="100000"/>
    <n v="72631.510000000009"/>
    <n v="100000"/>
    <n v="71851.649999999994"/>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2.3.5.5.01 - Plástico"/>
    <s v="(en blanco)"/>
    <s v="(en blanco)"/>
    <n v="100000"/>
    <n v="567545.5199999999"/>
    <n v="1157900"/>
    <n v="557670.69999999995"/>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50000"/>
    <n v="10690.55"/>
    <n v="50000"/>
    <n v="10690.55"/>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1.02 - Productos de cal"/>
    <s v="(en blanco)"/>
    <s v="(en blanco)"/>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1.03 - Productos de asbestos"/>
    <s v="(en blanco)"/>
    <s v="(en blanco)"/>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1.04 - Productos de yeso"/>
    <s v="(en blanco)"/>
    <s v="(en blanco)"/>
    <n v="50000"/>
    <n v="30"/>
    <n v="50000"/>
    <n v="3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1.05 - Productos de arcilla y derivados"/>
    <s v="(en blanco)"/>
    <s v="(en blanco)"/>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2.01 - Productos de vidrio"/>
    <s v="(en blanco)"/>
    <s v="(en blanco)"/>
    <n v="50000"/>
    <n v="140908.63"/>
    <n v="50000"/>
    <n v="140908.63"/>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2.02 - Productos de loza"/>
    <s v="(en blanco)"/>
    <s v="(en blanco)"/>
    <n v="50000"/>
    <n v="104131.63"/>
    <n v="50000"/>
    <n v="42653.63"/>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2.03 - Productos de porcelana"/>
    <s v="(en blanco)"/>
    <s v="(en blanco)"/>
    <n v="50000"/>
    <n v="979"/>
    <n v="50000"/>
    <n v="979"/>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100000"/>
    <n v="897306.44"/>
    <n v="1399000"/>
    <n v="163943.09000000003"/>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100000"/>
    <n v="155223.34999999998"/>
    <n v="1571080"/>
    <n v="152090.45000000001"/>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0"/>
    <n v="103880"/>
    <n v="250000"/>
    <n v="10388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2.3.6.4.06 - Productos abrasivos"/>
    <s v="(en blanco)"/>
    <s v="(en blanco)"/>
    <n v="0"/>
    <n v="1156.4000000000001"/>
    <n v="200000"/>
    <n v="1156.4000000000001"/>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1.01 - Gasolina"/>
    <s v="(en blanco)"/>
    <s v="(en blanco)"/>
    <n v="14300000"/>
    <n v="11543200.02"/>
    <n v="14300000"/>
    <n v="856290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1.02 - Gasoil"/>
    <s v="(en blanco)"/>
    <s v="(en blanco)"/>
    <n v="16500000"/>
    <n v="10127793.350000001"/>
    <n v="16500000"/>
    <n v="6245403.3700000001"/>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1.04 - Gas GLP"/>
    <s v="(en blanco)"/>
    <s v="(en blanco)"/>
    <n v="2420000"/>
    <n v="1959040.7099999997"/>
    <n v="2420000"/>
    <n v="1499700.83"/>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1.05 - Aceites y grasas"/>
    <s v="(en blanco)"/>
    <s v="(en blanco)"/>
    <n v="330000"/>
    <n v="62869.19"/>
    <n v="330000"/>
    <n v="60858"/>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1.06 - Lubricantes"/>
    <s v="(en blanco)"/>
    <s v="(en blanco)"/>
    <n v="110000"/>
    <n v="23600"/>
    <n v="110000"/>
    <n v="2360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1 - Productos explosivos y pirotecnia"/>
    <s v="(en blanco)"/>
    <s v="(en blanco)"/>
    <n v="0"/>
    <n v="3540"/>
    <n v="200000"/>
    <n v="354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181720"/>
    <n v="47015.76"/>
    <n v="181720"/>
    <n v="47015.76"/>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4 - Abonos y fertilizantes"/>
    <s v="(en blanco)"/>
    <s v="(en blanco)"/>
    <n v="50000"/>
    <n v="50725"/>
    <n v="50000"/>
    <n v="50725"/>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5 - Insecticidas, fumigantes y otros"/>
    <s v="(en blanco)"/>
    <s v="(en blanco)"/>
    <n v="50000"/>
    <n v="66230.990000000005"/>
    <n v="50000"/>
    <n v="26783.590000000004"/>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0"/>
    <n v="967869.73"/>
    <n v="400000"/>
    <n v="734157.99"/>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07 - Productos químicos para saneamiento de las aguas"/>
    <s v="(en blanco)"/>
    <s v="(en blanco)"/>
    <n v="50000"/>
    <n v="0"/>
    <n v="525000"/>
    <n v="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50000"/>
    <n v="230881.27"/>
    <n v="550000"/>
    <n v="219690.30000000002"/>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1050060"/>
    <n v="5420961.0099999998"/>
    <n v="10047939"/>
    <n v="4311099.0500000007"/>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7645520"/>
    <n v="17348255.909999996"/>
    <n v="20587860"/>
    <n v="11111216.770000003"/>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2.02 - Útiles y materiales  escolares y de enseñanzas"/>
    <s v="(en blanco)"/>
    <s v="(en blanco)"/>
    <n v="145000"/>
    <n v="1806250.88"/>
    <n v="2186300"/>
    <n v="1415816.37"/>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300000"/>
    <n v="176807.40999999997"/>
    <n v="1021800"/>
    <n v="141749.61000000004"/>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4.01 - Útiles destinados a actividades deportivas, culturales y recreativas"/>
    <s v="(en blanco)"/>
    <s v="(en blanco)"/>
    <n v="2000000"/>
    <n v="1568443.06"/>
    <n v="7401700"/>
    <n v="189188.02999999994"/>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5.01 - Útiles de cocina y comedor"/>
    <s v="(en blanco)"/>
    <s v="(en blanco)"/>
    <n v="600000"/>
    <n v="4768895.53"/>
    <n v="5602440"/>
    <n v="3613156.5900000003"/>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6.01 - Productos eléctricos y afines"/>
    <s v="(en blanco)"/>
    <s v="(en blanco)"/>
    <n v="280102"/>
    <n v="3597100.3200000003"/>
    <n v="5329245"/>
    <n v="3336277.3500000006"/>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8.01 - Repuestos"/>
    <s v="(en blanco)"/>
    <s v="(en blanco)"/>
    <n v="0"/>
    <n v="166965.4"/>
    <n v="50000"/>
    <n v="140285.69"/>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8.02 - Accesorios"/>
    <s v="(en blanco)"/>
    <s v="(en blanco)"/>
    <n v="0"/>
    <n v="1493036.0599999998"/>
    <n v="250000"/>
    <n v="1047690.7000000002"/>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9.01 - Productos y Utiles Varios  n.i.p"/>
    <s v="(en blanco)"/>
    <s v="(en blanco)"/>
    <n v="987572"/>
    <n v="322974.86"/>
    <n v="4802581"/>
    <n v="322974.86000000004"/>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220000"/>
    <n v="2443539.7000000002"/>
    <n v="1227900"/>
    <n v="1218071.6100000001"/>
  </r>
  <r>
    <s v="2023"/>
    <x v="0"/>
    <x v="0"/>
    <x v="1"/>
    <x v="1"/>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2.3.9.9.05 - Productos y útiles diversos"/>
    <s v="(en blanco)"/>
    <s v="(en blanco)"/>
    <n v="0"/>
    <n v="1682775.49"/>
    <n v="250000"/>
    <n v="1429357.39"/>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1.01 - Sueldos empleados fijos"/>
    <s v="(en blanco)"/>
    <s v="(en blanco)"/>
    <n v="387600000"/>
    <n v="367243237.15999997"/>
    <n v="394521489.13"/>
    <n v="282347460.84000003"/>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1.08 - Sueldos fijos a docentes"/>
    <s v="(en blanco)"/>
    <s v="(en blanco)"/>
    <n v="24320267"/>
    <n v="0"/>
    <n v="24320267"/>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2.03 - Suplencias"/>
    <s v="(en blanco)"/>
    <s v="(en blanco)"/>
    <n v="2400000"/>
    <n v="0"/>
    <n v="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2.05 - Periodo probatorio de ingreso a carrera"/>
    <s v="(en blanco)"/>
    <s v="(en blanco)"/>
    <n v="2400000"/>
    <n v="0"/>
    <n v="2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2.08 - Empleados temporales"/>
    <s v="(en blanco)"/>
    <s v="(en blanco)"/>
    <n v="204000000"/>
    <n v="288410333.35000002"/>
    <n v="378903473.06999999"/>
    <n v="260524533.34999999"/>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2.09 - Personal de carácter eventual"/>
    <s v="(en blanco)"/>
    <s v="(en blanco)"/>
    <n v="2400000"/>
    <n v="0"/>
    <n v="2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2.11 - Interinato"/>
    <s v="(en blanco)"/>
    <s v="(en blanco)"/>
    <n v="0"/>
    <n v="6547389.5"/>
    <n v="8047387.75"/>
    <n v="5990730.75"/>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3.01 - Sueldos al personal fijo en trámite de pensiones"/>
    <s v="(en blanco)"/>
    <s v="(en blanco)"/>
    <n v="7200000"/>
    <n v="1872465.6"/>
    <n v="7200000"/>
    <n v="838116.3999999999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4.01 - Sueldo Anual No. 13"/>
    <s v="(en blanco)"/>
    <s v="(en blanco)"/>
    <n v="46000000"/>
    <n v="60000000"/>
    <n v="600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5.03 - Prestación laboral por desvinculación"/>
    <s v="(en blanco)"/>
    <s v="(en blanco)"/>
    <n v="12000000"/>
    <n v="4999600"/>
    <n v="12000000"/>
    <n v="487236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2.1.1.5.04 - Proporción de vacaciones no disfrutadas"/>
    <s v="(en blanco)"/>
    <s v="(en blanco)"/>
    <n v="8256932"/>
    <n v="5316312"/>
    <n v="8256932"/>
    <n v="5210191.1399999997"/>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2.1.2.2.03 - Pago de horas extraordinarias"/>
    <s v="(en blanco)"/>
    <s v="(en blanco)"/>
    <n v="4800000"/>
    <n v="12100000"/>
    <n v="11370637.26"/>
    <n v="10150467.42"/>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2.1.2.2.05 - Compensación servicios de seguridad"/>
    <s v="(en blanco)"/>
    <s v="(en blanco)"/>
    <n v="12000000"/>
    <n v="10241241.6"/>
    <n v="12000000"/>
    <n v="4330387.999999999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2.1.2.2.06 - Incentivo por Rendimiento Individual"/>
    <s v="(en blanco)"/>
    <s v="(en blanco)"/>
    <n v="33000000"/>
    <n v="41489187.880000003"/>
    <n v="41489187.880000003"/>
    <n v="40079656.359999999"/>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2.1.2.2.10 - Compensación por cumplimiento de indicadores del MAP"/>
    <s v="(en blanco)"/>
    <s v="(en blanco)"/>
    <n v="35000000"/>
    <n v="54450000"/>
    <n v="54450000"/>
    <n v="53863889.439999998"/>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2.1.2.2.15 - Compensación extraordinaria anual"/>
    <s v="(en blanco)"/>
    <s v="(en blanco)"/>
    <n v="0"/>
    <n v="0"/>
    <n v="500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2.1.3.2.01 - Gastos de representación en el país"/>
    <s v="(en blanco)"/>
    <s v="(en blanco)"/>
    <n v="600000"/>
    <n v="0"/>
    <n v="6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2.1.3.2.02 - Gastos de representación en el exterior"/>
    <s v="(en blanco)"/>
    <s v="(en blanco)"/>
    <n v="600000"/>
    <n v="0"/>
    <n v="6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2.1.4.2.02 - Gratificaciones por pasantías"/>
    <s v="(en blanco)"/>
    <s v="(en blanco)"/>
    <n v="400000"/>
    <n v="0"/>
    <n v="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2.1.5.1.01 - Contribuciones al seguro de salud"/>
    <s v="(en blanco)"/>
    <s v="(en blanco)"/>
    <n v="44689707"/>
    <n v="44768574.079999998"/>
    <n v="46400706.579999998"/>
    <n v="38820749.920000002"/>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2.1.5.2.01 - Contribuciones al seguro de pensiones"/>
    <s v="(en blanco)"/>
    <s v="(en blanco)"/>
    <n v="44752739"/>
    <n v="48628287.279999994"/>
    <n v="46641401.170000002"/>
    <n v="39028758.509999998"/>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2.1.5.3.01 - Contribuciones al seguro de riesgo laboral"/>
    <s v="(en blanco)"/>
    <s v="(en blanco)"/>
    <n v="7248683"/>
    <n v="7084902.4299999997"/>
    <n v="7248683"/>
    <n v="5612395.7300000004"/>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2.1.5.4.01 - Contribuciones al plan de retiro complementario"/>
    <s v="(en blanco)"/>
    <s v="(en blanco)"/>
    <n v="486405"/>
    <n v="295431.96000000002"/>
    <n v="486405"/>
    <n v="224538.9800000000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2.2.1.3.01 - Teléfono local"/>
    <s v="(en blanco)"/>
    <s v="(en blanco)"/>
    <n v="0"/>
    <n v="10000000"/>
    <n v="10000000"/>
    <n v="8195417.860000001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2.2.1.5.01 - Servicio de internet y televisión por cable"/>
    <s v="(en blanco)"/>
    <s v="(en blanco)"/>
    <n v="42000000"/>
    <n v="22818880"/>
    <n v="32000000"/>
    <n v="10493124.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2.2.1.6.01 - Energía eléctrica"/>
    <s v="(en blanco)"/>
    <s v="(en blanco)"/>
    <n v="11760000"/>
    <n v="12653039.92"/>
    <n v="11760000"/>
    <n v="947865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2.2.1.7.01 - Agua"/>
    <s v="(en blanco)"/>
    <s v="(en blanco)"/>
    <n v="240000"/>
    <n v="0"/>
    <n v="266094"/>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2.2.1.8.01 - Recolección de residuos"/>
    <s v="(en blanco)"/>
    <s v="(en blanco)"/>
    <n v="240000"/>
    <n v="240000"/>
    <n v="256141"/>
    <n v="35672"/>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2.2.2.1.01 - Publicidad y propaganda"/>
    <s v="(en blanco)"/>
    <s v="(en blanco)"/>
    <n v="16400000"/>
    <n v="13292993.110000001"/>
    <n v="22489880"/>
    <n v="8876162.890000000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2.2.2.1.02 - Promoción y patrocinio"/>
    <s v="(en blanco)"/>
    <s v="(en blanco)"/>
    <n v="0"/>
    <n v="0"/>
    <n v="3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2.2.2.2.01 - Impresión, encuadernación y rotulación"/>
    <s v="(en blanco)"/>
    <s v="(en blanco)"/>
    <n v="23640367"/>
    <n v="7340394.8300000001"/>
    <n v="26170742.25"/>
    <n v="1025392.1300000001"/>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2.2.3.1.01 - Viáticos dentro del país"/>
    <s v="(en blanco)"/>
    <s v="(en blanco)"/>
    <n v="89848308"/>
    <n v="22551827.5"/>
    <n v="89962708"/>
    <n v="21245576.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2.2.3.2.01 - Viaticos fuera del país"/>
    <s v="(en blanco)"/>
    <s v="(en blanco)"/>
    <n v="600000"/>
    <n v="613207.82999999996"/>
    <n v="550000"/>
    <n v="510025.08"/>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2.2.4.1.01 - Pasajes y gastos de transporte"/>
    <s v="(en blanco)"/>
    <s v="(en blanco)"/>
    <n v="7982474"/>
    <n v="3236612.5"/>
    <n v="8875780"/>
    <n v="254308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2.2.4.2.01 - Fletes"/>
    <s v="(en blanco)"/>
    <s v="(en blanco)"/>
    <n v="8900000"/>
    <n v="10242400"/>
    <n v="14900600"/>
    <n v="39029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2.2.4.4.01 - Peaje"/>
    <s v="(en blanco)"/>
    <s v="(en blanco)"/>
    <n v="499939"/>
    <n v="480000"/>
    <n v="504939"/>
    <n v="4800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2.2.5.1.01 - Alquileres y rentas de edificaciones y locales"/>
    <s v="(en blanco)"/>
    <s v="(en blanco)"/>
    <n v="54000000"/>
    <n v="70354999.229999989"/>
    <n v="60362526.340000004"/>
    <n v="46104890.509999998"/>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2.2.5.1.02 - Hospedaje"/>
    <s v="(en blanco)"/>
    <s v="(en blanco)"/>
    <n v="660000"/>
    <n v="14565.2"/>
    <n v="66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2.2.5.4.01 - Alquileres de equipos de transporte, tracción y elevación"/>
    <s v="(en blanco)"/>
    <s v="(en blanco)"/>
    <n v="3018000"/>
    <n v="0"/>
    <n v="68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2.2.5.9.01 - Licencias Informáticas"/>
    <s v="(en blanco)"/>
    <s v="(en blanco)"/>
    <n v="22064600"/>
    <n v="268563.40000000002"/>
    <n v="22064600"/>
    <n v="105114.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2.2.6.1.01 - Seguro de bienes inmuebles e infraestructura"/>
    <s v="(en blanco)"/>
    <s v="(en blanco)"/>
    <n v="5000000"/>
    <n v="4697237.26"/>
    <n v="5000000"/>
    <n v="4697237.2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2.2.6.2.01 - Seguro de bienes muebles"/>
    <s v="(en blanco)"/>
    <s v="(en blanco)"/>
    <n v="4000000"/>
    <n v="3254000"/>
    <n v="4000000"/>
    <n v="3253441.41"/>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2.2.6.3.01 - Seguros de personas"/>
    <s v="(en blanco)"/>
    <s v="(en blanco)"/>
    <n v="16968000"/>
    <n v="6536384.6400000006"/>
    <n v="16968000"/>
    <n v="3595154.289999999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1 - Reparaciones y mantenimientos menores en edificaciones"/>
    <s v="(en blanco)"/>
    <s v="(en blanco)"/>
    <n v="4850000"/>
    <n v="924690"/>
    <n v="953000"/>
    <n v="42469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42960000"/>
    <n v="530960"/>
    <n v="37981240"/>
    <n v="53096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566046.4"/>
    <n v="2860000"/>
    <n v="115938.67"/>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500000"/>
    <n v="5000000"/>
    <n v="1101559.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600000"/>
    <n v="0"/>
    <n v="16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900000"/>
    <n v="5718572.75"/>
    <n v="7230538.6100000003"/>
    <n v="3455139.880000000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341999.99"/>
    <n v="2515999.98"/>
    <n v="107896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0000"/>
    <n v="848420"/>
    <n v="1180000"/>
    <n v="529283.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24000"/>
    <n v="0"/>
    <n v="424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2.01 - Comisiones y gastos"/>
    <s v="(en blanco)"/>
    <s v="(en blanco)"/>
    <n v="0"/>
    <n v="0"/>
    <n v="25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3.01 - Servicios sanitarios médicos y veterinarios"/>
    <s v="(en blanco)"/>
    <s v="(en blanco)"/>
    <n v="8708310"/>
    <n v="4266094.76"/>
    <n v="10158562.43"/>
    <n v="3010827.2600000007"/>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5.01 - Fumigación"/>
    <s v="(en blanco)"/>
    <s v="(en blanco)"/>
    <n v="960000"/>
    <n v="754800"/>
    <n v="1533300"/>
    <n v="39766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5.03 - Limpieza e higiene"/>
    <s v="(en blanco)"/>
    <s v="(en blanco)"/>
    <n v="700000"/>
    <n v="383431.93"/>
    <n v="700000"/>
    <n v="383431.9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6.01 - Eventos generales"/>
    <s v="(en blanco)"/>
    <s v="(en blanco)"/>
    <n v="6769315"/>
    <n v="2582943.6399999997"/>
    <n v="5977635"/>
    <n v="1747249.7"/>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7.02 - Servicios jurídicos"/>
    <s v="(en blanco)"/>
    <s v="(en blanco)"/>
    <n v="2946320"/>
    <n v="10000"/>
    <n v="7255945.5199999996"/>
    <n v="59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12100000"/>
    <n v="6984571.4800000004"/>
    <n v="12040218"/>
    <n v="3598834.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7.05 - Servicios de informática y sistemas computarizados"/>
    <s v="(en blanco)"/>
    <s v="(en blanco)"/>
    <n v="25900000"/>
    <n v="8196713.5999999996"/>
    <n v="280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2.2.8.7.06 - Otros servicios técnicos profesionales"/>
    <s v="(en blanco)"/>
    <s v="(en blanco)"/>
    <n v="14804470"/>
    <n v="1931801"/>
    <n v="14414670"/>
    <n v="9957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2.2.9.1.01 - Otras contrataciones de servicios"/>
    <s v="(en blanco)"/>
    <s v="(en blanco)"/>
    <n v="0"/>
    <n v="598000"/>
    <n v="598000"/>
    <n v="5980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2.2.9.2.01 - Servicios de alimentación"/>
    <s v="(en blanco)"/>
    <s v="(en blanco)"/>
    <n v="40140000"/>
    <n v="8059890.2999999998"/>
    <n v="41766437.009999998"/>
    <n v="3907624.809999999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2.2.9.2.02 - Servicios de alimentación escolar"/>
    <s v="(en blanco)"/>
    <s v="(en blanco)"/>
    <n v="22540916774"/>
    <n v="23836739645.730022"/>
    <n v="25306156934.169998"/>
    <n v="23106306857.830002"/>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2.2.9.2.03 - Servicios de Catering"/>
    <s v="(en blanco)"/>
    <s v="(en blanco)"/>
    <n v="15253450"/>
    <n v="16282445.76"/>
    <n v="19625669.539999999"/>
    <n v="3483663.4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8291895"/>
    <n v="3288928.7699999996"/>
    <n v="409347405"/>
    <n v="1504346.37"/>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2.3.1.3.01 - Productos pecuarios"/>
    <s v="(en blanco)"/>
    <s v="(en blanco)"/>
    <n v="400000"/>
    <n v="0"/>
    <n v="37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2.3.1.3.03 - Productos forestales"/>
    <s v="(en blanco)"/>
    <s v="(en blanco)"/>
    <n v="0"/>
    <n v="215645"/>
    <n v="30000"/>
    <n v="236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2.3.1.4.01 - Madera, corcho y sus manufacturas"/>
    <s v="(en blanco)"/>
    <s v="(en blanco)"/>
    <n v="965600"/>
    <n v="466909.48"/>
    <n v="1525895"/>
    <n v="373527.58"/>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2.3.2.1.01 - Hilados, fibras, telas y útiles de costura"/>
    <s v="(en blanco)"/>
    <s v="(en blanco)"/>
    <n v="0"/>
    <n v="118000"/>
    <n v="118000"/>
    <n v="1180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2.3.2.2.01 - Acabados textiles"/>
    <s v="(en blanco)"/>
    <s v="(en blanco)"/>
    <n v="250000"/>
    <n v="557937.57000000007"/>
    <n v="932444.11"/>
    <n v="557937.5500000000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766388249"/>
    <n v="747403975.7099998"/>
    <n v="900565929.72000003"/>
    <n v="626781262.3700001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2.3.2.4.01 - Calzados"/>
    <s v="(en blanco)"/>
    <s v="(en blanco)"/>
    <n v="28349404"/>
    <n v="320837856.35000002"/>
    <n v="533603108.02999997"/>
    <n v="320824690.6299999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2.3.3.1.01 - Papel de escritorio"/>
    <s v="(en blanco)"/>
    <s v="(en blanco)"/>
    <n v="716820"/>
    <n v="5805348.6600000001"/>
    <n v="6529554"/>
    <n v="5765173.200000000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343259040"/>
    <n v="26012045.5"/>
    <n v="38027523.050000012"/>
    <n v="9168930.480000000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2.3.3.3.01 - Productos de artes gráficas"/>
    <s v="(en blanco)"/>
    <s v="(en blanco)"/>
    <n v="6077000"/>
    <n v="167792.11"/>
    <n v="5997000"/>
    <n v="21007.9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2.3.3.4.01 - Libros, revistas y periódicos"/>
    <s v="(en blanco)"/>
    <s v="(en blanco)"/>
    <n v="0"/>
    <n v="88000"/>
    <n v="120000"/>
    <n v="6637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2.3.4.1.01 - Productos medicinales para uso humano"/>
    <s v="(en blanco)"/>
    <s v="(en blanco)"/>
    <n v="62396420"/>
    <n v="10891623.75"/>
    <n v="67945073.879999995"/>
    <n v="9600840.990000000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2.3.5.3.01 - Llantas y neumáticos"/>
    <s v="(en blanco)"/>
    <s v="(en blanco)"/>
    <n v="540000"/>
    <n v="374532"/>
    <n v="540000"/>
    <n v="37453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2.3.5.4.01 - Artículos de caucho"/>
    <s v="(en blanco)"/>
    <s v="(en blanco)"/>
    <n v="104000"/>
    <n v="0"/>
    <n v="104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2.3.5.5.01 - Plástico"/>
    <s v="(en blanco)"/>
    <s v="(en blanco)"/>
    <n v="142250"/>
    <n v="88295.859999999986"/>
    <n v="1192797.5900000001"/>
    <n v="67635.23999999996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1.01 - Productos de cemento"/>
    <s v="(en blanco)"/>
    <s v="(en blanco)"/>
    <n v="27400"/>
    <n v="5999.95"/>
    <n v="27400"/>
    <n v="5999.9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1.04 - Productos de yeso"/>
    <s v="(en blanco)"/>
    <s v="(en blanco)"/>
    <n v="0"/>
    <n v="0"/>
    <n v="125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1.05 - Productos de arcilla y derivados"/>
    <s v="(en blanco)"/>
    <s v="(en blanco)"/>
    <n v="1650"/>
    <n v="0"/>
    <n v="165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2.01 - Productos de vidrio"/>
    <s v="(en blanco)"/>
    <s v="(en blanco)"/>
    <n v="4500000"/>
    <n v="0"/>
    <n v="45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2.02 - Productos de loza"/>
    <s v="(en blanco)"/>
    <s v="(en blanco)"/>
    <n v="220000"/>
    <n v="0"/>
    <n v="22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3.04 - Herramientas menores"/>
    <s v="(en blanco)"/>
    <s v="(en blanco)"/>
    <n v="529110"/>
    <n v="195394.14"/>
    <n v="846110"/>
    <n v="142940.78"/>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3.06 - Productos metálicos"/>
    <s v="(en blanco)"/>
    <s v="(en blanco)"/>
    <n v="74000"/>
    <n v="17035.190000000002"/>
    <n v="217000"/>
    <n v="17035.189999999999"/>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2.3.6.4.04 - Piedra, arcilla y arena"/>
    <s v="(en blanco)"/>
    <s v="(en blanco)"/>
    <n v="62500"/>
    <n v="0"/>
    <n v="625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1.01 - Gasolina"/>
    <s v="(en blanco)"/>
    <s v="(en blanco)"/>
    <n v="89878"/>
    <n v="11439029.109999999"/>
    <n v="12100878"/>
    <n v="90000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1.02 - Gasoil"/>
    <s v="(en blanco)"/>
    <s v="(en blanco)"/>
    <n v="10914466"/>
    <n v="13807000"/>
    <n v="16350048.5"/>
    <n v="11420745.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1.04 - Gas GLP"/>
    <s v="(en blanco)"/>
    <s v="(en blanco)"/>
    <n v="14760"/>
    <n v="0"/>
    <n v="1476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1.06 - Lubricantes"/>
    <s v="(en blanco)"/>
    <s v="(en blanco)"/>
    <n v="0"/>
    <n v="11950.1"/>
    <n v="20000"/>
    <n v="11950.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2.03 - Productos químicos de uso personal y de laboratorios"/>
    <s v="(en blanco)"/>
    <s v="(en blanco)"/>
    <n v="0"/>
    <n v="0"/>
    <n v="59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2.05 - Insecticidas, fumigantes y otros"/>
    <s v="(en blanco)"/>
    <s v="(en blanco)"/>
    <n v="19400"/>
    <n v="0"/>
    <n v="194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2.06 - Pinturas, lacas, barnices, diluyentes y absorbentes para pinturas"/>
    <s v="(en blanco)"/>
    <s v="(en blanco)"/>
    <n v="387800"/>
    <n v="18172"/>
    <n v="293800"/>
    <n v="1817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2.3.7.2.99 - Otros productos químicos y conexos"/>
    <s v="(en blanco)"/>
    <s v="(en blanco)"/>
    <n v="351999"/>
    <n v="134490"/>
    <n v="1404248.87"/>
    <n v="113249.87"/>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1.01 - Útiles y materiales de limpieza e higiene"/>
    <s v="(en blanco)"/>
    <s v="(en blanco)"/>
    <n v="3596380"/>
    <n v="1923542.78"/>
    <n v="3396380"/>
    <n v="1519856.5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1.02 - Materiales de limpieza e higiene personal"/>
    <s v="(en blanco)"/>
    <s v="(en blanco)"/>
    <n v="0"/>
    <n v="14482423.199999999"/>
    <n v="223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2.01 - Útiles  y materiales de escritorio, oficina e informática"/>
    <s v="(en blanco)"/>
    <s v="(en blanco)"/>
    <n v="43227173"/>
    <n v="11126433.369999999"/>
    <n v="31995520.920000002"/>
    <n v="4316924.439999999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2.02 - Útiles y materiales  escolares y de enseñanzas"/>
    <s v="(en blanco)"/>
    <s v="(en blanco)"/>
    <n v="190312200"/>
    <n v="581209176.18000007"/>
    <n v="590390864.80000007"/>
    <n v="472317850.4200001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3.01 - Útiles menores médico, quirúrgicos o de laboratorio"/>
    <s v="(en blanco)"/>
    <s v="(en blanco)"/>
    <n v="12593094"/>
    <n v="36768009.619999997"/>
    <n v="97771621.319999993"/>
    <n v="36358536.35999999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5.01 - Útiles de cocina y comedor"/>
    <s v="(en blanco)"/>
    <s v="(en blanco)"/>
    <n v="1833029"/>
    <n v="2127963.04"/>
    <n v="2980853.65"/>
    <n v="1765030.6199999999"/>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6.01 - Productos eléctricos y afines"/>
    <s v="(en blanco)"/>
    <s v="(en blanco)"/>
    <n v="2611550"/>
    <n v="2956134.21"/>
    <n v="4580006.0999999996"/>
    <n v="2581500.3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8.01 - Repuestos"/>
    <s v="(en blanco)"/>
    <s v="(en blanco)"/>
    <n v="506271"/>
    <n v="71390"/>
    <n v="486271"/>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8.02 - Accesorios"/>
    <s v="(en blanco)"/>
    <s v="(en blanco)"/>
    <n v="88400"/>
    <n v="244002.21000000002"/>
    <n v="278400"/>
    <n v="244002.2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9.01 - Productos y Utiles Varios  n.i.p"/>
    <s v="(en blanco)"/>
    <s v="(en blanco)"/>
    <n v="79659500"/>
    <n v="614.54"/>
    <n v="1587529.0399999991"/>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9.02 - Bonos para útiles diversos"/>
    <s v="(en blanco)"/>
    <s v="(en blanco)"/>
    <n v="6258000"/>
    <n v="0"/>
    <n v="6258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9.04 - Productos y útiles de defensa y seguridad"/>
    <s v="(en blanco)"/>
    <s v="(en blanco)"/>
    <n v="910000"/>
    <n v="34202.78"/>
    <n v="1180000"/>
    <n v="27282.78"/>
  </r>
  <r>
    <s v="2023"/>
    <x v="0"/>
    <x v="0"/>
    <x v="1"/>
    <x v="1"/>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107800"/>
    <n v="184756.36000000002"/>
    <n v="199800"/>
    <n v="179410.24999999997"/>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2.2.2.1.01 - Publicidad y propaganda"/>
    <s v="(en blanco)"/>
    <s v="(en blanco)"/>
    <n v="624804"/>
    <n v="0"/>
    <n v="624804"/>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2.2.2.2.01 - Impresión, encuadernación y rotulación"/>
    <s v="(en blanco)"/>
    <s v="(en blanco)"/>
    <n v="1450800"/>
    <n v="0"/>
    <n v="2007225"/>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2.2.3.1.01 - Viáticos dentro del país"/>
    <s v="(en blanco)"/>
    <s v="(en blanco)"/>
    <n v="1123200"/>
    <n v="884676.36"/>
    <n v="1198200"/>
    <n v="884676.36"/>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N"/>
    <s v="00 - N/A"/>
    <s v="10 - FONDO GENERAL"/>
    <s v="99 - MULTIPROVINCIAL"/>
    <s v="2.2.5.1.01 - Alquileres y rentas de edificaciones y locales"/>
    <s v="(en blanco)"/>
    <s v="(en blanco)"/>
    <n v="500000"/>
    <n v="0"/>
    <n v="5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6.01 - Eventos generales"/>
    <s v="(en blanco)"/>
    <s v="(en blanco)"/>
    <n v="900000"/>
    <n v="900000"/>
    <n v="9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6 - Otros servicios técnicos profesionales"/>
    <s v="(en blanco)"/>
    <s v="(en blanco)"/>
    <n v="6468500"/>
    <n v="818448"/>
    <n v="3288885.33"/>
    <n v="14160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99 - MULTIPROVINCIAL"/>
    <s v="2.2.8.7.04 - Servicios de capacitación"/>
    <s v="(en blanco)"/>
    <s v="(en blanco)"/>
    <n v="0"/>
    <n v="0"/>
    <n v="30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99 - MULTIPROVINCIAL"/>
    <s v="2.2.8.7.06 - Otros servicios técnicos profesionales"/>
    <s v="(en blanco)"/>
    <s v="(en blanco)"/>
    <n v="0"/>
    <n v="0"/>
    <n v="20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1 - Servicios de alimentación"/>
    <s v="(en blanco)"/>
    <s v="(en blanco)"/>
    <n v="300000"/>
    <n v="1345200"/>
    <n v="1345200"/>
    <n v="134520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3 - Servicios de Catering"/>
    <s v="(en blanco)"/>
    <s v="(en blanco)"/>
    <n v="2413000"/>
    <n v="996780"/>
    <n v="1413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2.3.1.1.01 - Alimentos y bebidas para personas"/>
    <s v="(en blanco)"/>
    <s v="(en blanco)"/>
    <n v="200000"/>
    <n v="0"/>
    <n v="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99 - MULTIPROVINCIAL"/>
    <s v="2.3.2.3.01 - Prendas y accesorios de vestir"/>
    <s v="(en blanco)"/>
    <s v="(en blanco)"/>
    <n v="0"/>
    <n v="0"/>
    <n v="476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2.3.3.2.01 - Papel y cartón"/>
    <s v="(en blanco)"/>
    <s v="(en blanco)"/>
    <n v="0"/>
    <n v="3879.84"/>
    <n v="4000"/>
    <n v="3879.84"/>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2.01 - Útiles  y materiales de escritorio, oficina e informática"/>
    <s v="(en blanco)"/>
    <s v="(en blanco)"/>
    <n v="33000"/>
    <n v="374185.22000000003"/>
    <n v="383000"/>
    <n v="374185.22000000003"/>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9.01 - Productos y Utiles Varios  n.i.p"/>
    <s v="(en blanco)"/>
    <s v="(en blanco)"/>
    <n v="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1 - REMUNERACIONES"/>
    <s v="N"/>
    <s v="00 - N/A"/>
    <s v="10 - FONDO GENERAL"/>
    <s v="99 - MULTIPROVINCIAL"/>
    <s v="2.1.1.2.08 - Empleados temporales"/>
    <s v="(en blanco)"/>
    <s v="(en blanco)"/>
    <n v="9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99 - MULTIPROVINCIAL"/>
    <s v="2.1.2.2.01 - Compensación por gastos de alimentación"/>
    <s v="(en blanco)"/>
    <s v="(en blanco)"/>
    <n v="2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99 - MULTIPROVINCIAL"/>
    <s v="2.1.3.1.02 - Dietas en el exterior"/>
    <s v="(en blanco)"/>
    <s v="(en blanco)"/>
    <n v="75000"/>
    <n v="0"/>
    <n v="750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2.2.2.1.01 - Publicidad y propaganda"/>
    <s v="(en blanco)"/>
    <s v="(en blanco)"/>
    <n v="15210302"/>
    <n v="27335.88"/>
    <n v="861854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2.2.2.1.02 - Promoción y patrocinio"/>
    <s v="(en blanco)"/>
    <s v="(en blanco)"/>
    <n v="300000"/>
    <n v="0"/>
    <n v="655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2.2.2.2.01 - Impresión, encuadernación y rotulación"/>
    <s v="(en blanco)"/>
    <s v="(en blanco)"/>
    <n v="17502439"/>
    <n v="94400"/>
    <n v="8189428"/>
    <n v="944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2.2.3.1.01 - Viáticos dentro del país"/>
    <s v="(en blanco)"/>
    <s v="(en blanco)"/>
    <n v="10506800"/>
    <n v="963535"/>
    <n v="5414500"/>
    <n v="893385"/>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2.2.3.2.01 - Viaticos fuera del país"/>
    <s v="(en blanco)"/>
    <s v="(en blanco)"/>
    <n v="1769004"/>
    <n v="0"/>
    <n v="1691004"/>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2.2.4.1.01 - Pasajes y gastos de transporte"/>
    <s v="(en blanco)"/>
    <s v="(en blanco)"/>
    <n v="675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2.2.4.2.01 - Fletes"/>
    <s v="(en blanco)"/>
    <s v="(en blanco)"/>
    <n v="14750581"/>
    <n v="125788591.7"/>
    <n v="125916275.22"/>
    <n v="125788591.7"/>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2.2.4.3.01 - Almacenaje"/>
    <s v="(en blanco)"/>
    <s v="(en blanco)"/>
    <n v="14750582"/>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2.2.5.1.01 - Alquileres y rentas de edificaciones y locales"/>
    <s v="(en blanco)"/>
    <s v="(en blanco)"/>
    <n v="3386241"/>
    <n v="0"/>
    <n v="2586241"/>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2.2.5.4.01 - Alquileres de equipos de transporte, tracción y elevación"/>
    <s v="(en blanco)"/>
    <s v="(en blanco)"/>
    <n v="8566000"/>
    <n v="1227200"/>
    <n v="6846000"/>
    <n v="12272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2.2.5.8.01 - Otros alquileres y arrendamientos por derechos de usos"/>
    <s v="(en blanco)"/>
    <s v="(en blanco)"/>
    <n v="21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2.2.5.9.01 - Licencias Informáticas"/>
    <s v="(en blanco)"/>
    <s v="(en blanco)"/>
    <n v="8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2.2.6.2.01 - Seguro de bienes muebles"/>
    <s v="(en blanco)"/>
    <s v="(en blanco)"/>
    <n v="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237289"/>
    <n v="1237289"/>
    <n v="1237289"/>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0"/>
    <n v="600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2.2.8.6.01 - Eventos generales"/>
    <s v="(en blanco)"/>
    <s v="(en blanco)"/>
    <n v="11368508"/>
    <n v="10818718.129999999"/>
    <n v="11368428.76"/>
    <n v="6279927.4299999997"/>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2.2.8.7.01 - Servicios técnicos y profesionales"/>
    <s v="(en blanco)"/>
    <s v="(en blanco)"/>
    <n v="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2.2.8.7.04 - Servicios de capacitación"/>
    <s v="(en blanco)"/>
    <s v="(en blanco)"/>
    <n v="17453479"/>
    <n v="300000"/>
    <n v="2425740.0999999996"/>
    <n v="3000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2.2.8.7.05 - Servicios de informática y sistemas computarizados"/>
    <s v="(en blanco)"/>
    <s v="(en blanco)"/>
    <n v="1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2.2.8.7.06 - Otros servicios técnicos profesionales"/>
    <s v="(en blanco)"/>
    <s v="(en blanco)"/>
    <n v="33015000"/>
    <n v="54584962.330000013"/>
    <n v="59703297.330000006"/>
    <n v="52534806.899999999"/>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2.2.9.2.01 - Servicios de alimentación"/>
    <s v="(en blanco)"/>
    <s v="(en blanco)"/>
    <n v="11837255"/>
    <n v="151365.75"/>
    <n v="5657398"/>
    <n v="151365.75"/>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2.2.9.2.03 - Servicios de Catering"/>
    <s v="(en blanco)"/>
    <s v="(en blanco)"/>
    <n v="2517098"/>
    <n v="2235849.7400000002"/>
    <n v="4161067.74"/>
    <n v="220769.74"/>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2.3.1.1.01 - Alimentos y bebidas para personas"/>
    <s v="(en blanco)"/>
    <s v="(en blanco)"/>
    <n v="8455405"/>
    <n v="34743866.25"/>
    <n v="38275631.25"/>
    <n v="3694415.25"/>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2.3.2.1.01 - Hilados, fibras, telas y útiles de costura"/>
    <s v="(en blanco)"/>
    <s v="(en blanco)"/>
    <n v="0"/>
    <n v="0"/>
    <n v="8310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2.3.2.2.01 - Acabados textiles"/>
    <s v="(en blanco)"/>
    <s v="(en blanco)"/>
    <n v="100000"/>
    <n v="37465"/>
    <n v="37465"/>
    <n v="37465"/>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2.3.2.3.01 - Prendas y accesorios de vestir"/>
    <s v="(en blanco)"/>
    <s v="(en blanco)"/>
    <n v="200000"/>
    <n v="0"/>
    <n v="17196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2.3.3.1.01 - Papel de escritorio"/>
    <s v="(en blanco)"/>
    <s v="(en blanco)"/>
    <n v="58941"/>
    <n v="0"/>
    <n v="21476"/>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2.3.3.3.01 - Productos de artes gráficas"/>
    <s v="(en blanco)"/>
    <s v="(en blanco)"/>
    <n v="2482424"/>
    <n v="0"/>
    <n v="2072424"/>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2.3.4.1.01 - Productos medicinales para uso humano"/>
    <s v="(en blanco)"/>
    <s v="(en blanco)"/>
    <n v="780336158"/>
    <n v="475572771.48000008"/>
    <n v="476725003.35000002"/>
    <n v="475572771.48000008"/>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2.3.7.1.01 - Gasolina"/>
    <s v="(en blanco)"/>
    <s v="(en blanco)"/>
    <n v="2548626"/>
    <n v="1900000"/>
    <n v="1900000"/>
    <n v="19000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2.3.7.1.02 - Gasoil"/>
    <s v="(en blanco)"/>
    <s v="(en blanco)"/>
    <n v="2044973"/>
    <n v="1748600"/>
    <n v="2693573"/>
    <n v="17486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2.3.7.2.03 - Productos químicos de uso personal y de laboratorios"/>
    <s v="(en blanco)"/>
    <s v="(en blanco)"/>
    <n v="875685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2.3.7.2.99 - Otros productos químicos y conexos"/>
    <s v="(en blanco)"/>
    <s v="(en blanco)"/>
    <n v="0"/>
    <n v="306543277.23000002"/>
    <n v="324144171.63999999"/>
    <n v="306543277.23000008"/>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1.01 - Útiles y materiales de limpieza e higiene"/>
    <s v="(en blanco)"/>
    <s v="(en blanco)"/>
    <n v="10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2.01 - Útiles  y materiales de escritorio, oficina e informática"/>
    <s v="(en blanco)"/>
    <s v="(en blanco)"/>
    <n v="5452256"/>
    <n v="34935.56"/>
    <n v="2349539"/>
    <n v="6366.57"/>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3.01 - Útiles menores médico, quirúrgicos o de laboratorio"/>
    <s v="(en blanco)"/>
    <s v="(en blanco)"/>
    <n v="8290000"/>
    <n v="14146371.060000001"/>
    <n v="16326550.5"/>
    <n v="14146371.060000001"/>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5.01 - Útiles de cocina y comedor"/>
    <s v="(en blanco)"/>
    <s v="(en blanco)"/>
    <n v="0"/>
    <n v="0"/>
    <n v="178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6.01 - Productos eléctricos y afines"/>
    <s v="(en blanco)"/>
    <s v="(en blanco)"/>
    <n v="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8.01 - Repuestos"/>
    <s v="(en blanco)"/>
    <s v="(en blanco)"/>
    <n v="0"/>
    <n v="52020.01"/>
    <n v="53000"/>
    <n v="52020.01"/>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8.02 - Accesorios"/>
    <s v="(en blanco)"/>
    <s v="(en blanco)"/>
    <n v="0"/>
    <n v="0"/>
    <n v="133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9.01 - Productos y Utiles Varios  n.i.p"/>
    <s v="(en blanco)"/>
    <s v="(en blanco)"/>
    <n v="79716347"/>
    <n v="0"/>
    <n v="3463"/>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9.04 - Productos y útiles de defensa y seguridad"/>
    <s v="(en blanco)"/>
    <s v="(en blanco)"/>
    <n v="0"/>
    <n v="0"/>
    <n v="225000"/>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2.3.9.9.05 - Productos y útiles diversos"/>
    <s v="(en blanco)"/>
    <s v="(en blanco)"/>
    <n v="0"/>
    <n v="0"/>
    <n v="1970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99 - MULTIPROVINCIAL"/>
    <s v="2.2.2.2.01 - Impresión, encuadernación y rotulación"/>
    <s v="(en blanco)"/>
    <s v="(en blanco)"/>
    <n v="800000"/>
    <n v="179124"/>
    <n v="800000"/>
    <n v="179124"/>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2.2.3.1.01 - Viáticos dentro del país"/>
    <s v="(en blanco)"/>
    <s v="(en blanco)"/>
    <n v="500000"/>
    <n v="0"/>
    <n v="5000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99 - MULTIPROVINCIAL"/>
    <s v="2.2.5.1.01 - Alquileres y rentas de edificaciones y locales"/>
    <s v="(en blanco)"/>
    <s v="(en blanco)"/>
    <n v="2000000"/>
    <n v="0"/>
    <n v="7034"/>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99 - MULTIPROVINCIAL"/>
    <s v="2.2.5.4.01 - Alquileres de equipos de transporte, tracción y elevación"/>
    <s v="(en blanco)"/>
    <s v="(en blanco)"/>
    <n v="1500000"/>
    <n v="990000.01"/>
    <n v="1000000"/>
    <n v="99000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99 - MULTIPROVINCIAL"/>
    <s v="2.2.9.2.01 - Servicios de alimentación"/>
    <s v="(en blanco)"/>
    <s v="(en blanco)"/>
    <n v="350000"/>
    <n v="0"/>
    <n v="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2.3.2.2.01 - Acabados textiles"/>
    <s v="(en blanco)"/>
    <s v="(en blanco)"/>
    <n v="0"/>
    <n v="0"/>
    <n v="16488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2.3.2.3.01 - Prendas y accesorios de vestir"/>
    <s v="(en blanco)"/>
    <s v="(en blanco)"/>
    <n v="0"/>
    <n v="0"/>
    <n v="26681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99 - MULTIPROVINCIAL"/>
    <s v="2.3.9.2.01 - Útiles  y materiales de escritorio, oficina e informática"/>
    <s v="(en blanco)"/>
    <s v="(en blanco)"/>
    <n v="300000"/>
    <n v="6700"/>
    <n v="27546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99 - MULTIPROVINCIAL"/>
    <s v="2.3.9.5.01 - Útiles de cocina y comedor"/>
    <s v="(en blanco)"/>
    <s v="(en blanco)"/>
    <n v="0"/>
    <n v="0"/>
    <n v="575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99 - MULTIPROVINCIAL"/>
    <s v="2.2.2.1.01 - Publicidad y propaganda"/>
    <s v="(en blanco)"/>
    <s v="(en blanco)"/>
    <n v="104000"/>
    <n v="0"/>
    <n v="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99 - MULTIPROVINCIAL"/>
    <s v="2.2.2.2.01 - Impresión, encuadernación y rotulación"/>
    <s v="(en blanco)"/>
    <s v="(en blanco)"/>
    <n v="93400"/>
    <n v="0"/>
    <n v="934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99 - MULTIPROVINCIAL"/>
    <s v="2.2.3.1.01 - Viáticos dentro del país"/>
    <s v="(en blanco)"/>
    <s v="(en blanco)"/>
    <n v="225000"/>
    <n v="0"/>
    <n v="225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4 - TRANSPORTE Y ALMACENAJE"/>
    <s v="N"/>
    <s v="00 - N/A"/>
    <s v="10 - FONDO GENERAL"/>
    <s v="99 - MULTIPROVINCIAL"/>
    <s v="2.2.4.3.01 - Almacenaje"/>
    <s v="(en blanco)"/>
    <s v="(en blanco)"/>
    <n v="14000"/>
    <n v="0"/>
    <n v="14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5 - ALQUILERES Y RENTAS"/>
    <s v="N"/>
    <s v="00 - N/A"/>
    <s v="10 - FONDO GENERAL"/>
    <s v="99 - MULTIPROVINCIAL"/>
    <s v="2.2.5.1.01 - Alquileres y rentas de edificaciones y locales"/>
    <s v="(en blanco)"/>
    <s v="(en blanco)"/>
    <n v="20000"/>
    <n v="0"/>
    <n v="2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99 - MULTIPROVINCIAL"/>
    <s v="2.2.8.6.01 - Eventos generales"/>
    <s v="(en blanco)"/>
    <s v="(en blanco)"/>
    <n v="60000"/>
    <n v="0"/>
    <n v="6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99 - MULTIPROVINCIAL"/>
    <s v="2.2.8.7.06 - Otros servicios técnicos profesionales"/>
    <s v="(en blanco)"/>
    <s v="(en blanco)"/>
    <n v="90000"/>
    <n v="0"/>
    <n v="75734"/>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99 - MULTIPROVINCIAL"/>
    <s v="2.2.9.2.01 - Servicios de alimentación"/>
    <s v="(en blanco)"/>
    <s v="(en blanco)"/>
    <n v="0"/>
    <n v="0"/>
    <n v="14266"/>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1 - ALIMENTOS Y PRODUCTOS AGROFORESTALES"/>
    <s v="N"/>
    <s v="00 - N/A"/>
    <s v="10 - FONDO GENERAL"/>
    <s v="99 - MULTIPROVINCIAL"/>
    <s v="2.3.1.3.02 - Productos agrícolas"/>
    <s v="(en blanco)"/>
    <s v="(en blanco)"/>
    <n v="22350"/>
    <n v="0"/>
    <n v="2235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3 - PAPEL, CARTÓN E IMPRESOS"/>
    <s v="N"/>
    <s v="00 - N/A"/>
    <s v="10 - FONDO GENERAL"/>
    <s v="99 - MULTIPROVINCIAL"/>
    <s v="2.3.3.2.01 - Papel y cartón"/>
    <s v="(en blanco)"/>
    <s v="(en blanco)"/>
    <n v="0"/>
    <n v="0"/>
    <n v="2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3 - PAPEL, CARTÓN E IMPRESOS"/>
    <s v="N"/>
    <s v="00 - N/A"/>
    <s v="10 - FONDO GENERAL"/>
    <s v="99 - MULTIPROVINCIAL"/>
    <s v="2.3.3.3.01 - Productos de artes gráficas"/>
    <s v="(en blanco)"/>
    <s v="(en blanco)"/>
    <n v="0"/>
    <n v="0"/>
    <n v="14868"/>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5 - CUERO, CAUCHO Y PLÁSTICO"/>
    <s v="N"/>
    <s v="00 - N/A"/>
    <s v="10 - FONDO GENERAL"/>
    <s v="99 - MULTIPROVINCIAL"/>
    <s v="2.3.5.5.01 - Plástico"/>
    <s v="(en blanco)"/>
    <s v="(en blanco)"/>
    <n v="19000"/>
    <n v="0"/>
    <n v="19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6 - PRODUCTOS DE MINERALES, METÁLICOS Y NO METÁLICOS"/>
    <s v="N"/>
    <s v="00 - N/A"/>
    <s v="10 - FONDO GENERAL"/>
    <s v="99 - MULTIPROVINCIAL"/>
    <s v="2.3.6.3.04 - Herramientas menores"/>
    <s v="(en blanco)"/>
    <s v="(en blanco)"/>
    <n v="0"/>
    <n v="0"/>
    <n v="44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6 - PRODUCTOS DE MINERALES, METÁLICOS Y NO METÁLICOS"/>
    <s v="N"/>
    <s v="00 - N/A"/>
    <s v="10 - FONDO GENERAL"/>
    <s v="99 - MULTIPROVINCIAL"/>
    <s v="2.3.6.3.06 - Productos metálicos"/>
    <s v="(en blanco)"/>
    <s v="(en blanco)"/>
    <n v="0"/>
    <n v="0"/>
    <n v="35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99 - MULTIPROVINCIAL"/>
    <s v="2.3.7.2.03 - Productos químicos de uso personal y de laboratorios"/>
    <s v="(en blanco)"/>
    <s v="(en blanco)"/>
    <n v="182000"/>
    <n v="0"/>
    <n v="182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99 - MULTIPROVINCIAL"/>
    <s v="2.3.7.2.05 - Insecticidas, fumigantes y otros"/>
    <s v="(en blanco)"/>
    <s v="(en blanco)"/>
    <n v="90000"/>
    <n v="0"/>
    <n v="9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99 - MULTIPROVINCIAL"/>
    <s v="2.3.7.2.99 - Otros productos químicos y conexos"/>
    <s v="(en blanco)"/>
    <s v="(en blanco)"/>
    <n v="417000"/>
    <n v="0"/>
    <n v="417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99 - MULTIPROVINCIAL"/>
    <s v="2.3.9.3.01 - Útiles menores médico, quirúrgicos o de laboratorio"/>
    <s v="(en blanco)"/>
    <s v="(en blanco)"/>
    <n v="218000"/>
    <n v="0"/>
    <n v="192332"/>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99 - MULTIPROVINCIAL"/>
    <s v="2.3.9.6.01 - Productos eléctricos y afines"/>
    <s v="(en blanco)"/>
    <s v="(en blanco)"/>
    <n v="0"/>
    <n v="0"/>
    <n v="9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99 - MULTIPROVINCIAL"/>
    <s v="2.3.9.9.01 - Productos y Utiles Varios  n.i.p"/>
    <s v="(en blanco)"/>
    <s v="(en blanco)"/>
    <n v="305250"/>
    <n v="0"/>
    <n v="305250"/>
    <n v="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1.01 - Sueldos empleados fijos"/>
    <s v="(en blanco)"/>
    <s v="(en blanco)"/>
    <n v="2183330177"/>
    <n v="1782121939.6800001"/>
    <n v="2151285646.04"/>
    <n v="1782051939.6799998"/>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2.03 - Suplencias"/>
    <s v="(en blanco)"/>
    <s v="(en blanco)"/>
    <n v="1223751"/>
    <n v="3404012.0000000005"/>
    <n v="3544224"/>
    <n v="3404012.000000000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2.05 - Periodo probatorio de ingreso a carrera"/>
    <s v="(en blanco)"/>
    <s v="(en blanco)"/>
    <n v="0"/>
    <n v="1078900"/>
    <n v="891600"/>
    <n v="107890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2.08 - Empleados temporales"/>
    <s v="(en blanco)"/>
    <s v="(en blanco)"/>
    <n v="1049102597"/>
    <n v="868499348.5"/>
    <n v="1058804808"/>
    <n v="868499348.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2.09 - Personal de carácter eventual"/>
    <s v="(en blanco)"/>
    <s v="(en blanco)"/>
    <n v="925045613"/>
    <n v="774074515.75"/>
    <n v="879160113.75"/>
    <n v="706112015.7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2.11 - Interinato"/>
    <s v="(en blanco)"/>
    <s v="(en blanco)"/>
    <n v="8344951"/>
    <n v="3431368.75"/>
    <n v="8344951"/>
    <n v="3431368.7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3.01 - Sueldos al personal fijo en trámite de pensiones"/>
    <s v="(en blanco)"/>
    <s v="(en blanco)"/>
    <n v="34393849"/>
    <n v="37025444.609999999"/>
    <n v="34393849"/>
    <n v="37025444.610000007"/>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4.01 - Sueldo Anual No. 13"/>
    <s v="(en blanco)"/>
    <s v="(en blanco)"/>
    <n v="278247855"/>
    <n v="277786670.49000001"/>
    <n v="278492477.42000002"/>
    <n v="435991.089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5.01 - Prestaciones económicas"/>
    <s v="(en blanco)"/>
    <s v="(en blanco)"/>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5.03 - Prestación laboral por desvinculación"/>
    <s v="(en blanco)"/>
    <s v="(en blanco)"/>
    <n v="17784176"/>
    <n v="21183222.459999997"/>
    <n v="21183222.460000001"/>
    <n v="21183222.460000001"/>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2.1.1.5.04 - Proporción de vacaciones no disfrutadas"/>
    <s v="(en blanco)"/>
    <s v="(en blanco)"/>
    <n v="11468545"/>
    <n v="8081712.799999998"/>
    <n v="8332254.7899999991"/>
    <n v="6855572.670000000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1.01 - Primas por antigüedad"/>
    <s v="(en blanco)"/>
    <s v="(en blanco)"/>
    <n v="39137874"/>
    <n v="32030864.149999999"/>
    <n v="39137874"/>
    <n v="32030864.150000002"/>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03 - Pago de horas extraordinarias"/>
    <s v="(en blanco)"/>
    <s v="(en blanco)"/>
    <n v="351779"/>
    <n v="976523.24000000011"/>
    <n v="1571096.07"/>
    <n v="935634.31"/>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05 - Compensación servicios de seguridad"/>
    <s v="(en blanco)"/>
    <s v="(en blanco)"/>
    <n v="62578926"/>
    <n v="60274483.559999995"/>
    <n v="66061580"/>
    <n v="60274483.560000002"/>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06 - Incentivo por Rendimiento Individual"/>
    <s v="(en blanco)"/>
    <s v="(en blanco)"/>
    <n v="218676800"/>
    <n v="209458729.94"/>
    <n v="218676800"/>
    <n v="209458729.94"/>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08 - Compensaciones especiales"/>
    <s v="(en blanco)"/>
    <s v="(en blanco)"/>
    <n v="0"/>
    <n v="353908.88"/>
    <n v="353908"/>
    <n v="353908.88"/>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09 - Bono por desempeño a servidores de carrera"/>
    <s v="(en blanco)"/>
    <s v="(en blanco)"/>
    <n v="16500000"/>
    <n v="15095106.619999999"/>
    <n v="16500000"/>
    <n v="15095106.61999999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2.1.2.2.10 - Compensación por cumplimiento de indicadores del MAP"/>
    <s v="(en blanco)"/>
    <s v="(en blanco)"/>
    <n v="195753476"/>
    <n v="254760212.08999997"/>
    <n v="261045373"/>
    <n v="248603189.38"/>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2.1.5.1.01 - Contribuciones al seguro de salud"/>
    <s v="(en blanco)"/>
    <s v="(en blanco)"/>
    <n v="302319009"/>
    <n v="244884327.50000003"/>
    <n v="302610795.75999999"/>
    <n v="240060823.2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2.1.5.2.01 - Contribuciones al seguro de pensiones"/>
    <s v="(en blanco)"/>
    <s v="(en blanco)"/>
    <n v="302745411"/>
    <n v="246547850.66999996"/>
    <n v="303037609.31999999"/>
    <n v="241717543.16999996"/>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2.1.5.3.01 - Contribuciones al seguro de riesgo laboral"/>
    <s v="(en blanco)"/>
    <s v="(en blanco)"/>
    <n v="51168239"/>
    <n v="38993888.960000001"/>
    <n v="51217624.640000001"/>
    <n v="38177558.36000000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1.01 - Radiocomunicación"/>
    <s v="(en blanco)"/>
    <s v="(en blanco)"/>
    <n v="100000"/>
    <n v="117762.35"/>
    <n v="520000"/>
    <n v="117762.3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2.01 - Servicios telefónico de larga distancia"/>
    <s v="(en blanco)"/>
    <s v="(en blanco)"/>
    <n v="650000"/>
    <n v="32091.840000000004"/>
    <n v="500000"/>
    <n v="32091.84000000000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3.01 - Teléfono local"/>
    <s v="(en blanco)"/>
    <s v="(en blanco)"/>
    <n v="63125000"/>
    <n v="51610871.680000044"/>
    <n v="62251807.590000004"/>
    <n v="48750924.92000003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5.01 - Servicio de internet y televisión por cable"/>
    <s v="(en blanco)"/>
    <s v="(en blanco)"/>
    <n v="25328263"/>
    <n v="21826990.079999994"/>
    <n v="27857963"/>
    <n v="21601415.53999999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6.01 - Energía eléctrica"/>
    <s v="(en blanco)"/>
    <s v="(en blanco)"/>
    <n v="241256258"/>
    <n v="173483826.88999999"/>
    <n v="241532258"/>
    <n v="173483826.8900000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7.01 - Agua"/>
    <s v="(en blanco)"/>
    <s v="(en blanco)"/>
    <n v="350000"/>
    <n v="385268.55000000005"/>
    <n v="1303120"/>
    <n v="385268.550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2.2.1.8.01 - Recolección de residuos"/>
    <s v="(en blanco)"/>
    <s v="(en blanco)"/>
    <n v="1100000"/>
    <n v="1889473.96"/>
    <n v="4046597"/>
    <n v="596311.9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2.2.2.1.01 - Publicidad y propaganda"/>
    <s v="(en blanco)"/>
    <s v="(en blanco)"/>
    <n v="116372187"/>
    <n v="157204751.15000004"/>
    <n v="191634371.69"/>
    <n v="91736434.30999998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2.2.2.1.02 - Promoción y patrocinio"/>
    <s v="(en blanco)"/>
    <s v="(en blanco)"/>
    <n v="150000"/>
    <n v="0"/>
    <n v="10081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2.2.2.2.01 - Impresión, encuadernación y rotulación"/>
    <s v="(en blanco)"/>
    <s v="(en blanco)"/>
    <n v="32696205"/>
    <n v="23516912.439999998"/>
    <n v="37915911.170000002"/>
    <n v="19661995.06999999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99 - MULTIPROVINCIAL"/>
    <s v="2.2.2.2.01 - Impresión, encuadernación y rotulación"/>
    <s v="(en blanco)"/>
    <s v="(en blanco)"/>
    <n v="0"/>
    <n v="1101412"/>
    <n v="1101412"/>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70 - DONACION EXTERNA"/>
    <s v="99 - MULTIPROVINCIAL"/>
    <s v="2.2.2.2.01 - Impresión, encuadernación y rotulación"/>
    <s v="(en blanco)"/>
    <s v="(en blanco)"/>
    <n v="0"/>
    <n v="0"/>
    <n v="13301.44"/>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2.2.3.1.01 - Viáticos dentro del país"/>
    <s v="(en blanco)"/>
    <s v="(en blanco)"/>
    <n v="84907524"/>
    <n v="44345693.620000005"/>
    <n v="125283033.06999999"/>
    <n v="43113081.12000000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2.2.3.2.01 - Viaticos fuera del país"/>
    <s v="(en blanco)"/>
    <s v="(en blanco)"/>
    <n v="5506500"/>
    <n v="1632366.88"/>
    <n v="5639500"/>
    <n v="1632366.8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99 - MULTIPROVINCIAL"/>
    <s v="2.2.3.1.01 - Viáticos dentro del país"/>
    <s v="(en blanco)"/>
    <s v="(en blanco)"/>
    <n v="0"/>
    <n v="0"/>
    <n v="961588.6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2.2.4.1.01 - Pasajes y gastos de transporte"/>
    <s v="(en blanco)"/>
    <s v="(en blanco)"/>
    <n v="4800000"/>
    <n v="3519727.5500000003"/>
    <n v="5071080"/>
    <n v="1712927.549999999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2.2.4.2.01 - Fletes"/>
    <s v="(en blanco)"/>
    <s v="(en blanco)"/>
    <n v="1200948"/>
    <n v="316318.86"/>
    <n v="1468967"/>
    <n v="316318.8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2.2.4.3.01 - Almacenaje"/>
    <s v="(en blanco)"/>
    <s v="(en blanco)"/>
    <n v="20500000"/>
    <n v="5200187.8600000003"/>
    <n v="11628651.24"/>
    <n v="5024761.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2.2.4.3.02 - Servicios de manejo y embalaje"/>
    <s v="(en blanco)"/>
    <s v="(en blanco)"/>
    <n v="200829"/>
    <n v="927371.94"/>
    <n v="928829"/>
    <n v="927371.9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2.2.4.4.01 - Peaje"/>
    <s v="(en blanco)"/>
    <s v="(en blanco)"/>
    <n v="325540"/>
    <n v="811902.95"/>
    <n v="1340940"/>
    <n v="807202.9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1.01 - Alquileres y rentas de edificaciones y locales"/>
    <s v="(en blanco)"/>
    <s v="(en blanco)"/>
    <n v="61439492"/>
    <n v="37522814.659999989"/>
    <n v="45599686"/>
    <n v="31154562.64999999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1.02 - Hospedaje"/>
    <s v="(en blanco)"/>
    <s v="(en blanco)"/>
    <n v="0"/>
    <n v="4910764.6399999997"/>
    <n v="7029994"/>
    <n v="1560702.04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3.01 - Alquiler de equipo educacional"/>
    <s v="(en blanco)"/>
    <s v="(en blanco)"/>
    <n v="103146"/>
    <n v="36816"/>
    <n v="503146"/>
    <n v="3681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3.02 - Alquiler de equipo de tecnología y almacenamiento de datos"/>
    <s v="(en blanco)"/>
    <s v="(en blanco)"/>
    <n v="0"/>
    <n v="34869"/>
    <n v="100000"/>
    <n v="3486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3.03 - Alquiler de equipo de comunicación"/>
    <s v="(en blanco)"/>
    <s v="(en blanco)"/>
    <n v="450000"/>
    <n v="0"/>
    <n v="4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3.04 - Alquiler de equipo de oficina y muebles"/>
    <s v="(en blanco)"/>
    <s v="(en blanco)"/>
    <n v="50000"/>
    <n v="1182916"/>
    <n v="7610624"/>
    <n v="40939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4.01 - Alquileres de equipos de transporte, tracción y elevación"/>
    <s v="(en blanco)"/>
    <s v="(en blanco)"/>
    <n v="17820000"/>
    <n v="9608769.9700000007"/>
    <n v="10573000"/>
    <n v="6888769.970000000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8.01 - Otros alquileres y arrendamientos por derechos de usos"/>
    <s v="(en blanco)"/>
    <s v="(en blanco)"/>
    <n v="500000"/>
    <n v="1714401.9"/>
    <n v="2827000"/>
    <n v="1459215.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2.2.5.9.01 - Licencias Informáticas"/>
    <s v="(en blanco)"/>
    <s v="(en blanco)"/>
    <n v="870000"/>
    <n v="2986795.5300000007"/>
    <n v="17815973.18"/>
    <n v="1165793.86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2.2.6.1.01 - Seguro de bienes inmuebles e infraestructura"/>
    <s v="(en blanco)"/>
    <s v="(en blanco)"/>
    <n v="127000"/>
    <n v="0"/>
    <n v="127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2.2.6.2.01 - Seguro de bienes muebles"/>
    <s v="(en blanco)"/>
    <s v="(en blanco)"/>
    <n v="29583000"/>
    <n v="48571835.920000002"/>
    <n v="48664835.920000002"/>
    <n v="48571835.92000000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2.2.6.3.01 - Seguros de personas"/>
    <s v="(en blanco)"/>
    <s v="(en blanco)"/>
    <n v="9577075"/>
    <n v="5661585.419999999"/>
    <n v="9577075"/>
    <n v="5661585.41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1 - Reparaciones y mantenimientos menores en edificaciones"/>
    <s v="(en blanco)"/>
    <s v="(en blanco)"/>
    <n v="39301306"/>
    <n v="1220611.5799999998"/>
    <n v="7149337.4200000018"/>
    <n v="1220611.579999999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2 - Mantenimientos y reparaciones especiales"/>
    <s v="(en blanco)"/>
    <s v="(en blanco)"/>
    <n v="7000000"/>
    <n v="7012266.1000000006"/>
    <n v="8798887.8100000005"/>
    <n v="2299800.1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3 - Limpieza, desmalezamiento de tierras y terrenos"/>
    <s v="(en blanco)"/>
    <s v="(en blanco)"/>
    <n v="100000"/>
    <n v="0"/>
    <n v="1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4000000"/>
    <n v="0"/>
    <n v="3982848"/>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0"/>
    <n v="1654734.57"/>
    <n v="2270000"/>
    <n v="1316000.3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0"/>
    <n v="378000"/>
    <n v="401112.18999999948"/>
    <n v="20160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453987.55"/>
    <n v="367152"/>
    <n v="453987.5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736055"/>
    <n v="2929226.3600000003"/>
    <n v="3314810.82"/>
    <n v="1324426.36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450000"/>
    <n v="2869286.3800000004"/>
    <n v="138327430.79999998"/>
    <n v="1533235.75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246934.56000000003"/>
    <n v="1240870.23"/>
    <n v="246934.560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638444"/>
    <n v="21472771.280000005"/>
    <n v="27847333.710000001"/>
    <n v="16190660.59000000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621407.16"/>
    <n v="4730000"/>
    <n v="994427.1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1225251.8199999998"/>
    <n v="138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1.01 - Gastos judiciales"/>
    <s v="(en blanco)"/>
    <s v="(en blanco)"/>
    <n v="0"/>
    <n v="302611.25"/>
    <n v="887737.52"/>
    <n v="302611.2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2.01 - Comisiones y gastos"/>
    <s v="(en blanco)"/>
    <s v="(en blanco)"/>
    <n v="1201000"/>
    <n v="558778.78000000026"/>
    <n v="1198969.6300000001"/>
    <n v="558778.7800000002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3.01 - Servicios sanitarios médicos y veterinarios"/>
    <s v="(en blanco)"/>
    <s v="(en blanco)"/>
    <n v="59800262"/>
    <n v="14777302.520000001"/>
    <n v="33197217.75"/>
    <n v="14739302.52000000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4.01 - Servicios funerarios y gastos conexos"/>
    <s v="(en blanco)"/>
    <s v="(en blanco)"/>
    <n v="0"/>
    <n v="3603840"/>
    <n v="3620575"/>
    <n v="3020506.69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5.01 - Fumigación"/>
    <s v="(en blanco)"/>
    <s v="(en blanco)"/>
    <n v="10913500"/>
    <n v="802403"/>
    <n v="2281500"/>
    <n v="59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5.02 - Lavandería"/>
    <s v="(en blanco)"/>
    <s v="(en blanco)"/>
    <n v="0"/>
    <n v="205000"/>
    <n v="205000"/>
    <n v="3610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5.03 - Limpieza e higiene"/>
    <s v="(en blanco)"/>
    <s v="(en blanco)"/>
    <n v="1684446"/>
    <n v="768116.22"/>
    <n v="1450259"/>
    <n v="440076.2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6.01 - Eventos generales"/>
    <s v="(en blanco)"/>
    <s v="(en blanco)"/>
    <n v="56814774"/>
    <n v="54438393.159999996"/>
    <n v="62753839"/>
    <n v="31646638.98000000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6.02 - Festividades"/>
    <s v="(en blanco)"/>
    <s v="(en blanco)"/>
    <n v="115336"/>
    <n v="3740.63"/>
    <n v="115336"/>
    <n v="3740.6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6.04 - Actuaciones artísticas"/>
    <s v="(en blanco)"/>
    <s v="(en blanco)"/>
    <n v="150000"/>
    <n v="48262"/>
    <n v="15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7.01 - Servicios técnicos y profesionales"/>
    <s v="(en blanco)"/>
    <s v="(en blanco)"/>
    <n v="36299199"/>
    <n v="9825.630000000001"/>
    <n v="2870402.2699999996"/>
    <n v="9825.63000000000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7.02 - Servicios jurídicos"/>
    <s v="(en blanco)"/>
    <s v="(en blanco)"/>
    <n v="14160000"/>
    <n v="8587799.9399999995"/>
    <n v="8814000"/>
    <n v="6908439.96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7.04 - Servicios de capacitación"/>
    <s v="(en blanco)"/>
    <s v="(en blanco)"/>
    <n v="65133715"/>
    <n v="30487872.339999996"/>
    <n v="43187787.770000003"/>
    <n v="15056306.34000000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7.05 - Servicios de informática y sistemas computarizados"/>
    <s v="(en blanco)"/>
    <s v="(en blanco)"/>
    <n v="4741240"/>
    <n v="79853633.329999998"/>
    <n v="84598084.840000018"/>
    <n v="42287046.7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7.06 - Otros servicios técnicos profesionales"/>
    <s v="(en blanco)"/>
    <s v="(en blanco)"/>
    <n v="79008760"/>
    <n v="22334316.52"/>
    <n v="32463043.440000005"/>
    <n v="8198898.449999999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8.01 - Impuestos"/>
    <s v="(en blanco)"/>
    <s v="(en blanco)"/>
    <n v="100000"/>
    <n v="2101120.58"/>
    <n v="2271000"/>
    <n v="2101120.5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8.03 - Tasas"/>
    <s v="(en blanco)"/>
    <s v="(en blanco)"/>
    <n v="200000"/>
    <n v="54312.52"/>
    <n v="275000"/>
    <n v="54312.5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2.2.8.7.02 - Servicios jurídicos"/>
    <s v="(en blanco)"/>
    <s v="(en blanco)"/>
    <n v="0"/>
    <n v="0"/>
    <n v="1408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2.2.8.7.06 - Otros servicios técnicos profesionales"/>
    <s v="(en blanco)"/>
    <s v="(en blanco)"/>
    <n v="107891355"/>
    <n v="0"/>
    <n v="20612035"/>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99 - MULTIPROVINCIAL"/>
    <s v="2.2.8.7.01 - Servicios técnicos y profesionales"/>
    <s v="(en blanco)"/>
    <s v="(en blanco)"/>
    <n v="0"/>
    <n v="0"/>
    <n v="6379446.809999999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99 - MULTIPROVINCIAL"/>
    <s v="2.2.8.7.06 - Otros servicios técnicos profesionales"/>
    <s v="(en blanco)"/>
    <s v="(en blanco)"/>
    <n v="0"/>
    <n v="0"/>
    <n v="5359398.72"/>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99 - MULTIPROVINCIAL"/>
    <s v="2.2.8.8.01 - Impuestos"/>
    <s v="(en blanco)"/>
    <s v="(en blanco)"/>
    <n v="0"/>
    <n v="0"/>
    <n v="3234002.7800000003"/>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2.2.9.1.01 - Otras contrataciones de servicios"/>
    <s v="(en blanco)"/>
    <s v="(en blanco)"/>
    <n v="3000000"/>
    <n v="4696042.8"/>
    <n v="16088952.469999999"/>
    <n v="1829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2.2.9.2.01 - Servicios de alimentación"/>
    <s v="(en blanco)"/>
    <s v="(en blanco)"/>
    <n v="31394922"/>
    <n v="22468921.540000003"/>
    <n v="26851304.399999999"/>
    <n v="17217387.5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2.2.9.2.03 - Servicios de Catering"/>
    <s v="(en blanco)"/>
    <s v="(en blanco)"/>
    <n v="26226264"/>
    <n v="30709032.48"/>
    <n v="39432803.459999993"/>
    <n v="12405051.37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2.2.9.1.01 - Otras contrataciones de servicios"/>
    <s v="(en blanco)"/>
    <s v="(en blanco)"/>
    <n v="0"/>
    <n v="40000000"/>
    <n v="40000000"/>
    <n v="10717439.45000000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99 - MULTIPROVINCIAL"/>
    <s v="2.2.9.1.01 - Otras contrataciones de servicios"/>
    <s v="(en blanco)"/>
    <s v="(en blanco)"/>
    <n v="0"/>
    <n v="0"/>
    <n v="224203.11"/>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99 - MULTIPROVINCIAL"/>
    <s v="2.2.9.2.03 - Servicios de Catering"/>
    <s v="(en blanco)"/>
    <s v="(en blanco)"/>
    <n v="0"/>
    <n v="0"/>
    <n v="370815.15"/>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1.01 - Alimentos y bebidas para personas"/>
    <s v="(en blanco)"/>
    <s v="(en blanco)"/>
    <n v="34466076"/>
    <n v="13583094.290000001"/>
    <n v="32938971.690000005"/>
    <n v="11727672.290000001"/>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2.01 - Alimentos para animales"/>
    <s v="(en blanco)"/>
    <s v="(en blanco)"/>
    <n v="30000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3.01 - Productos pecuarios"/>
    <s v="(en blanco)"/>
    <s v="(en blanco)"/>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3.02 - Productos agrícolas"/>
    <s v="(en blanco)"/>
    <s v="(en blanco)"/>
    <n v="30000"/>
    <n v="0"/>
    <n v="3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3.03 - Productos forestales"/>
    <s v="(en blanco)"/>
    <s v="(en blanco)"/>
    <n v="65000"/>
    <n v="466654.01000000007"/>
    <n v="540000"/>
    <n v="23922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2.3.1.4.01 - Madera, corcho y sus manufacturas"/>
    <s v="(en blanco)"/>
    <s v="(en blanco)"/>
    <n v="130000"/>
    <n v="62272.020000000004"/>
    <n v="174400"/>
    <n v="40439.6600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2.3.2.1.01 - Hilados, fibras, telas y útiles de costura"/>
    <s v="(en blanco)"/>
    <s v="(en blanco)"/>
    <n v="169579"/>
    <n v="515514.75"/>
    <n v="2250548.5700000003"/>
    <n v="515514.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2.3.2.2.01 - Acabados textiles"/>
    <s v="(en blanco)"/>
    <s v="(en blanco)"/>
    <n v="13725910"/>
    <n v="14339599.99"/>
    <n v="20848104.82"/>
    <n v="14278109.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2.3.2.3.01 - Prendas y accesorios de vestir"/>
    <s v="(en blanco)"/>
    <s v="(en blanco)"/>
    <n v="9221657"/>
    <n v="31596368.329999998"/>
    <n v="44081176.629999995"/>
    <n v="17369051.26999999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2.3.2.4.01 - Calzados"/>
    <s v="(en blanco)"/>
    <s v="(en blanco)"/>
    <n v="50000"/>
    <n v="12408"/>
    <n v="70000"/>
    <n v="1240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99 - MULTIPROVINCIAL"/>
    <s v="2.3.2.2.01 - Acabados textiles"/>
    <s v="(en blanco)"/>
    <s v="(en blanco)"/>
    <n v="0"/>
    <n v="1389981"/>
    <n v="1389981"/>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1.01 - Papel de escritorio"/>
    <s v="(en blanco)"/>
    <s v="(en blanco)"/>
    <n v="3945000"/>
    <n v="3339369.9699999997"/>
    <n v="6379500"/>
    <n v="1787842.2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2.01 - Papel y cartón"/>
    <s v="(en blanco)"/>
    <s v="(en blanco)"/>
    <n v="3175000"/>
    <n v="3555262.8900000006"/>
    <n v="6346392.6200000001"/>
    <n v="3462431.109999999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3.01 - Productos de artes gráficas"/>
    <s v="(en blanco)"/>
    <s v="(en blanco)"/>
    <n v="1661933"/>
    <n v="171370.07"/>
    <n v="2980649.4"/>
    <n v="171370.0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4.01 - Libros, revistas y periódicos"/>
    <s v="(en blanco)"/>
    <s v="(en blanco)"/>
    <n v="608000"/>
    <n v="505360"/>
    <n v="708000"/>
    <n v="49536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5.01 - Textos de enseñanza"/>
    <s v="(en blanco)"/>
    <s v="(en blanco)"/>
    <n v="50000"/>
    <n v="181190"/>
    <n v="993000"/>
    <n v="18119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2.3.3.6.01 - Especies timbrados y valoradas"/>
    <s v="(en blanco)"/>
    <s v="(en blanco)"/>
    <n v="250000"/>
    <n v="43306"/>
    <n v="250000"/>
    <n v="4330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2.3.4.1.01 - Productos medicinales para uso humano"/>
    <s v="(en blanco)"/>
    <s v="(en blanco)"/>
    <n v="1190948535"/>
    <n v="971896281.16999984"/>
    <n v="1064863220.5099999"/>
    <n v="959854583.8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2.3.4.2.01 - Productos medicinales para uso veterinario"/>
    <s v="(en blanco)"/>
    <s v="(en blanco)"/>
    <n v="200000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2.3.4.1.01 - Productos medicinales para uso humano"/>
    <s v="(en blanco)"/>
    <s v="(en blanco)"/>
    <n v="0"/>
    <n v="45628041.049999997"/>
    <n v="4587132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2.3.5.1.01 - Cuero y pieles"/>
    <s v="(en blanco)"/>
    <s v="(en blanco)"/>
    <n v="400000"/>
    <n v="110880"/>
    <n v="400000"/>
    <n v="11088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2.3.5.2.01 - Artículos de cuero"/>
    <s v="(en blanco)"/>
    <s v="(en blanco)"/>
    <n v="0"/>
    <n v="4427.5"/>
    <n v="50000"/>
    <n v="442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2.3.5.3.01 - Llantas y neumáticos"/>
    <s v="(en blanco)"/>
    <s v="(en blanco)"/>
    <n v="13453454"/>
    <n v="6240125.0300000003"/>
    <n v="7482066.4199999999"/>
    <n v="4756284.059999997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2.3.5.4.01 - Artículos de caucho"/>
    <s v="(en blanco)"/>
    <s v="(en blanco)"/>
    <n v="28179"/>
    <n v="63989.87"/>
    <n v="128179"/>
    <n v="63989.8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2.3.5.5.01 - Plástico"/>
    <s v="(en blanco)"/>
    <s v="(en blanco)"/>
    <n v="13821807"/>
    <n v="1920692.7299999997"/>
    <n v="6474513.9700000007"/>
    <n v="1730417.72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2.3.5.5.01 - Plástico"/>
    <s v="(en blanco)"/>
    <s v="(en blanco)"/>
    <n v="0"/>
    <n v="30000320"/>
    <n v="3000032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1.01 - Productos de cemento"/>
    <s v="(en blanco)"/>
    <s v="(en blanco)"/>
    <n v="110000"/>
    <n v="629919.4800000001"/>
    <n v="1280343"/>
    <n v="601760.4299999999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1.02 - Productos de cal"/>
    <s v="(en blanco)"/>
    <s v="(en blanco)"/>
    <n v="0"/>
    <n v="4575"/>
    <n v="4000"/>
    <n v="45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1.03 - Productos de asbestos"/>
    <s v="(en blanco)"/>
    <s v="(en blanco)"/>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1.04 - Productos de yeso"/>
    <s v="(en blanco)"/>
    <s v="(en blanco)"/>
    <n v="1050000"/>
    <n v="27745.88"/>
    <n v="1050000"/>
    <n v="27745.8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1.05 - Productos de arcilla y derivados"/>
    <s v="(en blanco)"/>
    <s v="(en blanco)"/>
    <n v="1000000"/>
    <n v="0"/>
    <n v="213634"/>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2.01 - Productos de vidrio"/>
    <s v="(en blanco)"/>
    <s v="(en blanco)"/>
    <n v="200000"/>
    <n v="19556.330000000002"/>
    <n v="115000"/>
    <n v="19556.3300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2.02 - Productos de loza"/>
    <s v="(en blanco)"/>
    <s v="(en blanco)"/>
    <n v="100000"/>
    <n v="5528.5"/>
    <n v="106000"/>
    <n v="5528.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2.03 - Productos de porcelana"/>
    <s v="(en blanco)"/>
    <s v="(en blanco)"/>
    <n v="50000"/>
    <n v="0"/>
    <n v="5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3.04 - Herramientas menores"/>
    <s v="(en blanco)"/>
    <s v="(en blanco)"/>
    <n v="1119821"/>
    <n v="678656.64"/>
    <n v="1202821"/>
    <n v="220818.8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3.05 - Productos de hojalata"/>
    <s v="(en blanco)"/>
    <s v="(en blanco)"/>
    <n v="0"/>
    <n v="0"/>
    <n v="25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3.06 - Productos metálicos"/>
    <s v="(en blanco)"/>
    <s v="(en blanco)"/>
    <n v="3500000"/>
    <n v="2117248.9"/>
    <n v="2944376.0299999993"/>
    <n v="729645.2399999998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4.04 - Piedra, arcilla y arena"/>
    <s v="(en blanco)"/>
    <s v="(en blanco)"/>
    <n v="10000"/>
    <n v="308120.2"/>
    <n v="379000"/>
    <n v="308119.7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4.06 - Productos abrasivos"/>
    <s v="(en blanco)"/>
    <s v="(en blanco)"/>
    <n v="10000"/>
    <n v="10325"/>
    <n v="13000"/>
    <n v="1032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4.07 - Otros minerales"/>
    <s v="(en blanco)"/>
    <s v="(en blanco)"/>
    <n v="10000"/>
    <n v="0"/>
    <n v="1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2.3.6.9.01 - Otros productos no metálicos"/>
    <s v="(en blanco)"/>
    <s v="(en blanco)"/>
    <n v="100000"/>
    <n v="0"/>
    <n v="1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1.01 - Gasolina"/>
    <s v="(en blanco)"/>
    <s v="(en blanco)"/>
    <n v="65804608"/>
    <n v="48407485.240000002"/>
    <n v="57694496.779999994"/>
    <n v="37339985.23999999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1.02 - Gasoil"/>
    <s v="(en blanco)"/>
    <s v="(en blanco)"/>
    <n v="97968831"/>
    <n v="78340674.159999996"/>
    <n v="98792401.210000008"/>
    <n v="37506884.16000000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1.04 - Gas GLP"/>
    <s v="(en blanco)"/>
    <s v="(en blanco)"/>
    <n v="5000000"/>
    <n v="2787143.26"/>
    <n v="5042000"/>
    <n v="2787143.2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1.05 - Aceites y grasas"/>
    <s v="(en blanco)"/>
    <s v="(en blanco)"/>
    <n v="1500000"/>
    <n v="2092918.96"/>
    <n v="3500000"/>
    <n v="2092918.9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1.06 - Lubricantes"/>
    <s v="(en blanco)"/>
    <s v="(en blanco)"/>
    <n v="1300000"/>
    <n v="127614.48000000001"/>
    <n v="1320000"/>
    <n v="114681.87000000001"/>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01 - Productos explosivos y pirotecnia"/>
    <s v="(en blanco)"/>
    <s v="(en blanco)"/>
    <n v="5000"/>
    <n v="0"/>
    <n v="5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02 - Productos fotoquímicos"/>
    <s v="(en blanco)"/>
    <s v="(en blanco)"/>
    <n v="1000000"/>
    <n v="1723574.92"/>
    <n v="2724068.92"/>
    <n v="1723574.9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03 - Productos químicos de uso personal y de laboratorios"/>
    <s v="(en blanco)"/>
    <s v="(en blanco)"/>
    <n v="105332610"/>
    <n v="1473190.39"/>
    <n v="22830887.32"/>
    <n v="1473190.3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05 - Insecticidas, fumigantes y otros"/>
    <s v="(en blanco)"/>
    <s v="(en blanco)"/>
    <n v="41765183"/>
    <n v="69293460.74000001"/>
    <n v="85301258"/>
    <n v="51900796.73999999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06 - Pinturas, lacas, barnices, diluyentes y absorbentes para pinturas"/>
    <s v="(en blanco)"/>
    <s v="(en blanco)"/>
    <n v="6400000"/>
    <n v="2970052.8899999997"/>
    <n v="4465875"/>
    <n v="2834746.63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2.3.7.2.99 - Otros productos químicos y conexos"/>
    <s v="(en blanco)"/>
    <s v="(en blanco)"/>
    <n v="19005000"/>
    <n v="71723934.579999998"/>
    <n v="80062835.739999995"/>
    <n v="56360080.26000001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2.3.7.2.05 - Insecticidas, fumigantes y otros"/>
    <s v="(en blanco)"/>
    <s v="(en blanco)"/>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1.01 - Útiles y materiales de limpieza e higiene"/>
    <s v="(en blanco)"/>
    <s v="(en blanco)"/>
    <n v="17818284"/>
    <n v="9134393.6600000057"/>
    <n v="15316939.1"/>
    <n v="7547715.77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1.02 - Materiales de limpieza e higiene personal"/>
    <s v="(en blanco)"/>
    <s v="(en blanco)"/>
    <n v="0"/>
    <n v="424800"/>
    <n v="670000"/>
    <n v="42480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2.01 - Útiles  y materiales de escritorio, oficina e informática"/>
    <s v="(en blanco)"/>
    <s v="(en blanco)"/>
    <n v="51484039"/>
    <n v="40493419.920000002"/>
    <n v="51389682.509999998"/>
    <n v="33361673.22999999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2.02 - Útiles y materiales  escolares y de enseñanzas"/>
    <s v="(en blanco)"/>
    <s v="(en blanco)"/>
    <n v="1500"/>
    <n v="181637.39"/>
    <n v="208500"/>
    <n v="960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3.01 - Útiles menores médico, quirúrgicos o de laboratorio"/>
    <s v="(en blanco)"/>
    <s v="(en blanco)"/>
    <n v="95786546"/>
    <n v="9384798.2799999993"/>
    <n v="25565723.619999997"/>
    <n v="6781440.599999999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4.01 - Útiles destinados a actividades deportivas, culturales y recreativas"/>
    <s v="(en blanco)"/>
    <s v="(en blanco)"/>
    <n v="1000000"/>
    <n v="2463847.08"/>
    <n v="3277841.8"/>
    <n v="2463847.0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5.01 - Útiles de cocina y comedor"/>
    <s v="(en blanco)"/>
    <s v="(en blanco)"/>
    <n v="2670508"/>
    <n v="9786842.0200000014"/>
    <n v="16090330.75"/>
    <n v="9373168.240000003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6.01 - Productos eléctricos y afines"/>
    <s v="(en blanco)"/>
    <s v="(en blanco)"/>
    <n v="8215000"/>
    <n v="6441880.5199999986"/>
    <n v="9604794.7899999991"/>
    <n v="4963816.899999999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8.01 - Repuestos"/>
    <s v="(en blanco)"/>
    <s v="(en blanco)"/>
    <n v="2400000"/>
    <n v="5102803.4800000004"/>
    <n v="5660952.7400000002"/>
    <n v="2164165.569999999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8.02 - Accesorios"/>
    <s v="(en blanco)"/>
    <s v="(en blanco)"/>
    <n v="2000000"/>
    <n v="3850210.77"/>
    <n v="5017561.7"/>
    <n v="3397059.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9.01 - Productos y Utiles Varios  n.i.p"/>
    <s v="(en blanco)"/>
    <s v="(en blanco)"/>
    <n v="73948974"/>
    <n v="1235546.6499999999"/>
    <n v="33768576.019999996"/>
    <n v="1233935.95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9.02 - Bonos para útiles diversos"/>
    <s v="(en blanco)"/>
    <s v="(en blanco)"/>
    <n v="0"/>
    <n v="3000000"/>
    <n v="30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9.04 - Productos y útiles de defensa y seguridad"/>
    <s v="(en blanco)"/>
    <s v="(en blanco)"/>
    <n v="3005000"/>
    <n v="3579154.6"/>
    <n v="4901553.12"/>
    <n v="1455543.4100000006"/>
  </r>
  <r>
    <s v="2023"/>
    <x v="0"/>
    <x v="0"/>
    <x v="1"/>
    <x v="1"/>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2.3.9.9.05 - Productos y útiles diversos"/>
    <s v="(en blanco)"/>
    <s v="(en blanco)"/>
    <n v="13886485"/>
    <n v="8298494.290000001"/>
    <n v="13389130.09"/>
    <n v="8032129.739999999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2.3.9.9.04 - Productos y útiles de defensa y seguridad"/>
    <s v="(en blanco)"/>
    <s v="(en blanco)"/>
    <n v="0"/>
    <n v="156586"/>
    <n v="156586"/>
    <n v="0"/>
  </r>
  <r>
    <s v="2023"/>
    <x v="0"/>
    <x v="0"/>
    <x v="1"/>
    <x v="1"/>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2.3.9.9.05 - Productos y útiles diversos"/>
    <s v="(en blanco)"/>
    <s v="(en blanco)"/>
    <n v="0"/>
    <n v="77880"/>
    <n v="7788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99 - MULTIPROVINCIAL"/>
    <s v="2.3.9.3.01 - Útiles menores médico, quirúrgicos o de laboratorio"/>
    <s v="(en blanco)"/>
    <s v="(en blanco)"/>
    <n v="0"/>
    <n v="0"/>
    <n v="390625.18"/>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1.01 - Sueldos empleados fijos"/>
    <s v="(en blanco)"/>
    <s v="(en blanco)"/>
    <n v="65729822"/>
    <n v="60054417.030000016"/>
    <n v="65898822"/>
    <n v="60054416.989999995"/>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2.08 - Empleados temporales"/>
    <s v="(en blanco)"/>
    <s v="(en blanco)"/>
    <n v="28948920"/>
    <n v="25906510"/>
    <n v="29125372"/>
    <n v="2590651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2.09 - Personal de carácter eventual"/>
    <s v="(en blanco)"/>
    <s v="(en blanco)"/>
    <n v="0"/>
    <n v="280000"/>
    <n v="210000"/>
    <n v="28000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4.01 - Sueldo Anual No. 13"/>
    <s v="(en blanco)"/>
    <s v="(en blanco)"/>
    <n v="7889895"/>
    <n v="7874432.75"/>
    <n v="7930395.1799999997"/>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5.03 - Prestación laboral por desvinculación"/>
    <s v="(en blanco)"/>
    <s v="(en blanco)"/>
    <n v="1017483"/>
    <n v="1003517.9099999999"/>
    <n v="1086168.71"/>
    <n v="1003517.9099999999"/>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2.1.1.5.04 - Proporción de vacaciones no disfrutadas"/>
    <s v="(en blanco)"/>
    <s v="(en blanco)"/>
    <n v="0"/>
    <n v="171665.89"/>
    <n v="400000"/>
    <n v="171665.89"/>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2.1.2.2.05 - Compensación servicios de seguridad"/>
    <s v="(en blanco)"/>
    <s v="(en blanco)"/>
    <n v="684000"/>
    <n v="1034000"/>
    <n v="1128000"/>
    <n v="103400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2.1.2.2.06 - Incentivo por Rendimiento Individual"/>
    <s v="(en blanco)"/>
    <s v="(en blanco)"/>
    <n v="7889895"/>
    <n v="7393855.1799999997"/>
    <n v="7418208.9299999997"/>
    <n v="7393855.1799999997"/>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2.1.2.2.09 - Bono por desempeño a servidores de carrera"/>
    <s v="(en blanco)"/>
    <s v="(en blanco)"/>
    <n v="90000"/>
    <n v="90000"/>
    <n v="90000"/>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2.1.2.2.10 - Compensación por cumplimiento de indicadores del MAP"/>
    <s v="(en blanco)"/>
    <s v="(en blanco)"/>
    <n v="7889895"/>
    <n v="0"/>
    <n v="7909395.1799999997"/>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2.1.5.1.01 - Contribuciones al seguro de salud"/>
    <s v="(en blanco)"/>
    <s v="(en blanco)"/>
    <n v="6613284"/>
    <n v="6082260.3999999994"/>
    <n v="6593284"/>
    <n v="6082260.3999999976"/>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2.1.5.2.01 - Contribuciones al seguro de pensiones"/>
    <s v="(en blanco)"/>
    <s v="(en blanco)"/>
    <n v="6722190"/>
    <n v="6123106.0100000007"/>
    <n v="6702190"/>
    <n v="6123106.0100000007"/>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2.1.5.3.01 - Contribuciones al seguro de riesgo laboral"/>
    <s v="(en blanco)"/>
    <s v="(en blanco)"/>
    <n v="825474"/>
    <n v="783173.24000000011"/>
    <n v="825474"/>
    <n v="783173.24"/>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2.01 - Servicios telefónico de larga distancia"/>
    <s v="(en blanco)"/>
    <s v="(en blanco)"/>
    <n v="433741"/>
    <n v="0"/>
    <n v="433741"/>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3.01 - Teléfono local"/>
    <s v="(en blanco)"/>
    <s v="(en blanco)"/>
    <n v="2914745"/>
    <n v="1440885.8699999999"/>
    <n v="2914745"/>
    <n v="1440885.8699999999"/>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5.01 - Servicio de internet y televisión por cable"/>
    <s v="(en blanco)"/>
    <s v="(en blanco)"/>
    <n v="977738"/>
    <n v="1035321.29"/>
    <n v="977738"/>
    <n v="1035321.29"/>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6.01 - Energía eléctrica"/>
    <s v="(en blanco)"/>
    <s v="(en blanco)"/>
    <n v="3912005"/>
    <n v="1728856.6400000001"/>
    <n v="3912005"/>
    <n v="1728856.6400000001"/>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7.01 - Agua"/>
    <s v="(en blanco)"/>
    <s v="(en blanco)"/>
    <n v="57900"/>
    <n v="43416"/>
    <n v="57900"/>
    <n v="43416"/>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2.2.1.8.01 - Recolección de residuos"/>
    <s v="(en blanco)"/>
    <s v="(en blanco)"/>
    <n v="74568"/>
    <n v="53450"/>
    <n v="84568"/>
    <n v="5345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2.2.2.1.01 - Publicidad y propaganda"/>
    <s v="(en blanco)"/>
    <s v="(en blanco)"/>
    <n v="450000"/>
    <n v="0"/>
    <n v="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2.2.2.2.01 - Impresión, encuadernación y rotulación"/>
    <s v="(en blanco)"/>
    <s v="(en blanco)"/>
    <n v="350000"/>
    <n v="0"/>
    <n v="425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2.2.3.1.01 - Viáticos dentro del país"/>
    <s v="(en blanco)"/>
    <s v="(en blanco)"/>
    <n v="300000"/>
    <n v="0"/>
    <n v="3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2.2.5.9.01 - Licencias Informáticas"/>
    <s v="(en blanco)"/>
    <s v="(en blanco)"/>
    <n v="1600000"/>
    <n v="0"/>
    <n v="16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2.2.6.2.01 - Seguro de bienes muebles"/>
    <s v="(en blanco)"/>
    <s v="(en blanco)"/>
    <n v="1200000"/>
    <n v="1156407.3899999999"/>
    <n v="3300000"/>
    <n v="1156407.3899999999"/>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204258"/>
    <n v="9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0"/>
    <n v="345123.62"/>
    <n v="900000"/>
    <n v="345123.62"/>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5.01 - Fumigación"/>
    <s v="(en blanco)"/>
    <s v="(en blanco)"/>
    <n v="60000"/>
    <n v="0"/>
    <n v="6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7.03 - Servicios de contabilidad y auditoría"/>
    <s v="(en blanco)"/>
    <s v="(en blanco)"/>
    <n v="1850000"/>
    <n v="0"/>
    <n v="185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7.04 - Servicios de capacitación"/>
    <s v="(en blanco)"/>
    <s v="(en blanco)"/>
    <n v="147228"/>
    <n v="0"/>
    <n v="147228"/>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7.05 - Servicios de informática y sistemas computarizados"/>
    <s v="(en blanco)"/>
    <s v="(en blanco)"/>
    <n v="0"/>
    <n v="105222"/>
    <n v="105222"/>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7.06 - Otros servicios técnicos profesionales"/>
    <s v="(en blanco)"/>
    <s v="(en blanco)"/>
    <n v="14617042"/>
    <n v="202370"/>
    <n v="13600590"/>
    <n v="20237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2.2.8.8.01 - Impuestos"/>
    <s v="(en blanco)"/>
    <s v="(en blanco)"/>
    <n v="8000000"/>
    <n v="0"/>
    <n v="0"/>
    <n v="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2.3.1.1.01 - Alimentos y bebidas para personas"/>
    <s v="(en blanco)"/>
    <s v="(en blanco)"/>
    <n v="346812"/>
    <n v="231807.5"/>
    <n v="346812"/>
    <n v="146147.5"/>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2.3.3.1.01 - Papel de escritorio"/>
    <s v="(en blanco)"/>
    <s v="(en blanco)"/>
    <n v="250000"/>
    <n v="134575.5"/>
    <n v="240000"/>
    <n v="134575.5"/>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2.3.3.2.01 - Papel y cartón"/>
    <s v="(en blanco)"/>
    <s v="(en blanco)"/>
    <n v="0"/>
    <n v="0"/>
    <n v="82141"/>
    <n v="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2.3.7.1.01 - Gasolina"/>
    <s v="(en blanco)"/>
    <s v="(en blanco)"/>
    <n v="8000000"/>
    <n v="8000000"/>
    <n v="8000000"/>
    <n v="454310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2.3.9.1.01 - Útiles y materiales de limpieza e higiene"/>
    <s v="(en blanco)"/>
    <s v="(en blanco)"/>
    <n v="150000"/>
    <n v="38694.559999999998"/>
    <n v="150000"/>
    <n v="38694.559999999998"/>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2.3.9.2.01 - Útiles  y materiales de escritorio, oficina e informática"/>
    <s v="(en blanco)"/>
    <s v="(en blanco)"/>
    <n v="1200000"/>
    <n v="217148.3"/>
    <n v="1200000"/>
    <n v="169272.12"/>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2.3.9.5.01 - Útiles de cocina y comedor"/>
    <s v="(en blanco)"/>
    <s v="(en blanco)"/>
    <n v="0"/>
    <n v="55247.6"/>
    <n v="60000"/>
    <n v="55247.6"/>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2.3.9.6.01 - Productos eléctricos y afines"/>
    <s v="(en blanco)"/>
    <s v="(en blanco)"/>
    <n v="0"/>
    <n v="55983.990000000005"/>
    <n v="450000"/>
    <n v="0"/>
  </r>
  <r>
    <s v="2023"/>
    <x v="0"/>
    <x v="0"/>
    <x v="1"/>
    <x v="1"/>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2.3.9.9.05 - Productos y útiles diversos"/>
    <s v="(en blanco)"/>
    <s v="(en blanco)"/>
    <n v="247363"/>
    <n v="0"/>
    <n v="0"/>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1.01 - Sueldos empleados fijos"/>
    <s v="(en blanco)"/>
    <s v="(en blanco)"/>
    <n v="603166499"/>
    <n v="602415163.58999991"/>
    <n v="617901128.50999999"/>
    <n v="506424550.68999994"/>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2.05 - Periodo probatorio de ingreso a carrera"/>
    <s v="(en blanco)"/>
    <s v="(en blanco)"/>
    <n v="180000"/>
    <n v="75600"/>
    <n v="180000"/>
    <n v="252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2.08 - Empleados temporales"/>
    <s v="(en blanco)"/>
    <s v="(en blanco)"/>
    <n v="141804300"/>
    <n v="150314700"/>
    <n v="154133629"/>
    <n v="127232725"/>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2.09 - Personal de carácter eventual"/>
    <s v="(en blanco)"/>
    <s v="(en blanco)"/>
    <n v="2500000"/>
    <n v="2622000"/>
    <n v="4003847.17"/>
    <n v="25000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2.11 - Interinato"/>
    <s v="(en blanco)"/>
    <s v="(en blanco)"/>
    <n v="1020000"/>
    <n v="1001146.42"/>
    <n v="1260000"/>
    <n v="9210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3.01 - Sueldos al personal fijo en trámite de pensiones"/>
    <s v="(en blanco)"/>
    <s v="(en blanco)"/>
    <n v="10528449"/>
    <n v="9188412.7599999998"/>
    <n v="10075912"/>
    <n v="7813829.7799999993"/>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4.01 - Sueldo Anual No. 13"/>
    <s v="(en blanco)"/>
    <s v="(en blanco)"/>
    <n v="65096591"/>
    <n v="66024171"/>
    <n v="66024171"/>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5.03 - Prestación laboral por desvinculación"/>
    <s v="(en blanco)"/>
    <s v="(en blanco)"/>
    <n v="15000000"/>
    <n v="11923200"/>
    <n v="12944850"/>
    <n v="119232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2.1.1.5.04 - Proporción de vacaciones no disfrutadas"/>
    <s v="(en blanco)"/>
    <s v="(en blanco)"/>
    <n v="12800000"/>
    <n v="3999915.7900000005"/>
    <n v="4360245.6100000003"/>
    <n v="3999915.79"/>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03 - Pago de horas extraordinarias"/>
    <s v="(en blanco)"/>
    <s v="(en blanco)"/>
    <n v="4707379"/>
    <n v="1139327.79"/>
    <n v="2707379"/>
    <n v="1063043.8299999998"/>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05 - Compensación servicios de seguridad"/>
    <s v="(en blanco)"/>
    <s v="(en blanco)"/>
    <n v="24459840"/>
    <n v="24459840"/>
    <n v="24459840"/>
    <n v="203832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06 - Incentivo por Rendimiento Individual"/>
    <s v="(en blanco)"/>
    <s v="(en blanco)"/>
    <n v="40500000"/>
    <n v="56187760.659999996"/>
    <n v="56187760.689999998"/>
    <n v="56187760.660000004"/>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09 - Bono por desempeño a servidores de carrera"/>
    <s v="(en blanco)"/>
    <s v="(en blanco)"/>
    <n v="1700000"/>
    <n v="1445950"/>
    <n v="1445950"/>
    <n v="144595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10 - Compensación por cumplimiento de indicadores del MAP"/>
    <s v="(en blanco)"/>
    <s v="(en blanco)"/>
    <n v="0"/>
    <n v="0"/>
    <n v="63920343"/>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2.1.2.2.15 - Compensación extraordinaria anual"/>
    <s v="(en blanco)"/>
    <s v="(en blanco)"/>
    <n v="60979319"/>
    <n v="0"/>
    <n v="0"/>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2.1.5.1.01 - Contribuciones al seguro de salud"/>
    <s v="(en blanco)"/>
    <s v="(en blanco)"/>
    <n v="55561430"/>
    <n v="53912018.270000003"/>
    <n v="54863213.07"/>
    <n v="45712697.410000011"/>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2.1.5.2.01 - Contribuciones al seguro de pensiones"/>
    <s v="(en blanco)"/>
    <s v="(en blanco)"/>
    <n v="55639796"/>
    <n v="53996478.530000001"/>
    <n v="54941579.07"/>
    <n v="45802227.75"/>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2.1.5.3.01 - Contribuciones al seguro de riesgo laboral"/>
    <s v="(en blanco)"/>
    <s v="(en blanco)"/>
    <n v="9403910"/>
    <n v="8809581.379999999"/>
    <n v="9403910"/>
    <n v="7225183.54"/>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3.01 - Teléfono local"/>
    <s v="(en blanco)"/>
    <s v="(en blanco)"/>
    <n v="11040000"/>
    <n v="17178598.600000001"/>
    <n v="17240000"/>
    <n v="16594896.179999996"/>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4.01 - Telefax y correos"/>
    <s v="(en blanco)"/>
    <s v="(en blanco)"/>
    <n v="100000"/>
    <n v="22368.82"/>
    <n v="100000"/>
    <n v="22368.8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5.01 - Servicio de internet y televisión por cable"/>
    <s v="(en blanco)"/>
    <s v="(en blanco)"/>
    <n v="16200000"/>
    <n v="16708767.24"/>
    <n v="16200000"/>
    <n v="14575531.789999999"/>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6.01 - Energía eléctrica"/>
    <s v="(en blanco)"/>
    <s v="(en blanco)"/>
    <n v="37440000"/>
    <n v="41276280.619999997"/>
    <n v="42190000"/>
    <n v="32494023.01000000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7.01 - Agua"/>
    <s v="(en blanco)"/>
    <s v="(en blanco)"/>
    <n v="100000"/>
    <n v="73798"/>
    <n v="100000"/>
    <n v="6632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2.2.1.8.01 - Recolección de residuos"/>
    <s v="(en blanco)"/>
    <s v="(en blanco)"/>
    <n v="1200000"/>
    <n v="1102460.6599999999"/>
    <n v="1200000"/>
    <n v="752460.66"/>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2.2.2.1.01 - Publicidad y propaganda"/>
    <s v="(en blanco)"/>
    <s v="(en blanco)"/>
    <n v="8016865"/>
    <n v="3377990.53"/>
    <n v="3966865"/>
    <n v="2963825.2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2.2.2.2.01 - Impresión, encuadernación y rotulación"/>
    <s v="(en blanco)"/>
    <s v="(en blanco)"/>
    <n v="355000"/>
    <n v="125579.2"/>
    <n v="355000"/>
    <n v="125579.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2.2.3.1.01 - Viáticos dentro del país"/>
    <s v="(en blanco)"/>
    <s v="(en blanco)"/>
    <n v="4697600"/>
    <n v="5577900"/>
    <n v="6197600"/>
    <n v="55779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2.2.3.2.01 - Viaticos fuera del país"/>
    <s v="(en blanco)"/>
    <s v="(en blanco)"/>
    <n v="5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2.2.4.1.01 - Pasajes y gastos de transporte"/>
    <s v="(en blanco)"/>
    <s v="(en blanco)"/>
    <n v="195000"/>
    <n v="0"/>
    <n v="195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2.2.4.2.01 - Fletes"/>
    <s v="(en blanco)"/>
    <s v="(en blanco)"/>
    <n v="300000"/>
    <n v="0"/>
    <n v="3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2.2.4.4.01 - Peaje"/>
    <s v="(en blanco)"/>
    <s v="(en blanco)"/>
    <n v="1000000"/>
    <n v="769027.5"/>
    <n v="1000000"/>
    <n v="769027.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1.01 - Alquileres y rentas de edificaciones y locales"/>
    <s v="(en blanco)"/>
    <s v="(en blanco)"/>
    <n v="110386944"/>
    <n v="111925472.08000001"/>
    <n v="137239172.25999999"/>
    <n v="77590601.18999999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2.01 - Alquileres de máquinas y equipos de producción"/>
    <s v="(en blanco)"/>
    <s v="(en blanco)"/>
    <n v="20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2.02 - Alquileres de equipos eléctricos"/>
    <s v="(en blanco)"/>
    <s v="(en blanco)"/>
    <n v="0"/>
    <n v="0"/>
    <n v="349121.18"/>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3.03 - Alquiler de equipo de comunicación"/>
    <s v="(en blanco)"/>
    <s v="(en blanco)"/>
    <n v="284203"/>
    <n v="0"/>
    <n v="284203"/>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4.01 - Alquileres de equipos de transporte, tracción y elevación"/>
    <s v="(en blanco)"/>
    <s v="(en blanco)"/>
    <n v="16416450"/>
    <n v="9875600.2999999989"/>
    <n v="10316450"/>
    <n v="8176400.299999999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8.01 - Otros alquileres y arrendamientos por derechos de usos"/>
    <s v="(en blanco)"/>
    <s v="(en blanco)"/>
    <n v="4500000"/>
    <n v="1684699.99"/>
    <n v="3189949.99"/>
    <n v="1684699.99"/>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2.2.5.9.01 - Licencias Informáticas"/>
    <s v="(en blanco)"/>
    <s v="(en blanco)"/>
    <n v="22831000"/>
    <n v="8487174.870000001"/>
    <n v="22831000"/>
    <n v="6139354.9700000007"/>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20 - FONDOS CON DESTINO ESPECÍFICO"/>
    <s v="99 - MULTIPROVINCIAL"/>
    <s v="2.2.5.2.02 - Alquileres de equipos eléctricos"/>
    <s v="(en blanco)"/>
    <s v="(en blanco)"/>
    <n v="0"/>
    <n v="2301000"/>
    <n v="2301000"/>
    <n v="23010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2.2.6.1.01 - Seguro de bienes inmuebles e infraestructura"/>
    <s v="(en blanco)"/>
    <s v="(en blanco)"/>
    <n v="12617997"/>
    <n v="23180744.559999999"/>
    <n v="23180744.559999999"/>
    <n v="23180744.559999999"/>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2.2.6.2.01 - Seguro de bienes muebles"/>
    <s v="(en blanco)"/>
    <s v="(en blanco)"/>
    <n v="6208084"/>
    <n v="5562539.3100000005"/>
    <n v="6208084"/>
    <n v="5562539.310000000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2.2.6.3.01 - Seguros de personas"/>
    <s v="(en blanco)"/>
    <s v="(en blanco)"/>
    <n v="5000000"/>
    <n v="7417988.2400000002"/>
    <n v="8000000"/>
    <n v="6956718.7699999996"/>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1 - Reparaciones y mantenimientos menores en edificaciones"/>
    <s v="(en blanco)"/>
    <s v="(en blanco)"/>
    <n v="25000000"/>
    <n v="1367755.9500000002"/>
    <n v="3100000"/>
    <n v="167931.6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2 - Mantenimientos y reparaciones especiales"/>
    <s v="(en blanco)"/>
    <s v="(en blanco)"/>
    <n v="786881"/>
    <n v="357226.22"/>
    <n v="786881"/>
    <n v="357226.2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41667"/>
    <n v="117333.34"/>
    <n v="641667"/>
    <n v="70133.34"/>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941643"/>
    <n v="800000.01"/>
    <n v="941643"/>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806356"/>
    <n v="8909100.6699999999"/>
    <n v="9206356"/>
    <n v="3571621.9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919670"/>
    <n v="877507"/>
    <n v="1230137.6299999999"/>
    <n v="7369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946757"/>
    <n v="4880168.25"/>
    <n v="6457157"/>
    <n v="4847128.2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2.01 - Comisiones y gastos"/>
    <s v="(en blanco)"/>
    <s v="(en blanco)"/>
    <n v="96000"/>
    <n v="20979.27"/>
    <n v="96000"/>
    <n v="20979.27"/>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4.01 - Servicios funerarios y gastos conexos"/>
    <s v="(en blanco)"/>
    <s v="(en blanco)"/>
    <n v="1800000"/>
    <n v="796900"/>
    <n v="1000000"/>
    <n v="7969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5.01 - Fumigación"/>
    <s v="(en blanco)"/>
    <s v="(en blanco)"/>
    <n v="9800000"/>
    <n v="1891042.3399999999"/>
    <n v="2239532.37"/>
    <n v="909238.3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5.02 - Lavandería"/>
    <s v="(en blanco)"/>
    <s v="(en blanco)"/>
    <n v="500000"/>
    <n v="321432"/>
    <n v="400000"/>
    <n v="17747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5.03 - Limpieza e higiene"/>
    <s v="(en blanco)"/>
    <s v="(en blanco)"/>
    <n v="1258550"/>
    <n v="466222.17000000004"/>
    <n v="758550"/>
    <n v="421851.8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6.02 - Festividades"/>
    <s v="(en blanco)"/>
    <s v="(en blanco)"/>
    <n v="5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6.03 - Actuaciones deportivas"/>
    <s v="(en blanco)"/>
    <s v="(en blanco)"/>
    <n v="300000"/>
    <n v="0"/>
    <n v="3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6.04 - Actuaciones artísticas"/>
    <s v="(en blanco)"/>
    <s v="(en blanco)"/>
    <n v="200000"/>
    <n v="0"/>
    <n v="2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7.02 - Servicios jurídicos"/>
    <s v="(en blanco)"/>
    <s v="(en blanco)"/>
    <n v="18088490"/>
    <n v="13412665.880000001"/>
    <n v="18088490"/>
    <n v="12940665.879999999"/>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7.03 - Servicios de contabilidad y auditoría"/>
    <s v="(en blanco)"/>
    <s v="(en blanco)"/>
    <n v="1500000"/>
    <n v="0"/>
    <n v="160050.01"/>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7.04 - Servicios de capacitación"/>
    <s v="(en blanco)"/>
    <s v="(en blanco)"/>
    <n v="2000000"/>
    <n v="1424645.5"/>
    <n v="1800000"/>
    <n v="1172645.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7.05 - Servicios de informática y sistemas computarizados"/>
    <s v="(en blanco)"/>
    <s v="(en blanco)"/>
    <n v="4000000"/>
    <n v="4522966.3"/>
    <n v="4000000"/>
    <n v="4398358.3"/>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2.2.8.7.06 - Otros servicios técnicos profesionales"/>
    <s v="(en blanco)"/>
    <s v="(en blanco)"/>
    <n v="8100467"/>
    <n v="16324856.51"/>
    <n v="17837719.439999998"/>
    <n v="6887678.8600000003"/>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2.2.9.1.01 - Otras contrataciones de servicios"/>
    <s v="(en blanco)"/>
    <s v="(en blanco)"/>
    <n v="0"/>
    <n v="1262930"/>
    <n v="1500000"/>
    <n v="126293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2.2.9.2.01 - Servicios de alimentación"/>
    <s v="(en blanco)"/>
    <s v="(en blanco)"/>
    <n v="41252328"/>
    <n v="46895761.890000001"/>
    <n v="49882953.460000001"/>
    <n v="44159371.35000000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2.3.1.1.01 - Alimentos y bebidas para personas"/>
    <s v="(en blanco)"/>
    <s v="(en blanco)"/>
    <n v="2524284"/>
    <n v="2702096.8000000003"/>
    <n v="3424284"/>
    <n v="1925906.80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2.3.1.3.03 - Productos forestales"/>
    <s v="(en blanco)"/>
    <s v="(en blanco)"/>
    <n v="50000"/>
    <n v="26966.78"/>
    <n v="50000"/>
    <n v="26966.7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2.3.1.4.01 - Madera, corcho y sus manufacturas"/>
    <s v="(en blanco)"/>
    <s v="(en blanco)"/>
    <n v="2103919"/>
    <n v="3182994.54"/>
    <n v="3603919"/>
    <n v="1310470.24"/>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2.3.2.1.01 - Hilados, fibras, telas y útiles de costura"/>
    <s v="(en blanco)"/>
    <s v="(en blanco)"/>
    <n v="89077"/>
    <n v="0"/>
    <n v="89077"/>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2.3.2.2.01 - Acabados textiles"/>
    <s v="(en blanco)"/>
    <s v="(en blanco)"/>
    <n v="454200"/>
    <n v="192389.56"/>
    <n v="254200"/>
    <n v="178406.5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2.3.2.3.01 - Prendas y accesorios de vestir"/>
    <s v="(en blanco)"/>
    <s v="(en blanco)"/>
    <n v="10000000"/>
    <n v="159182"/>
    <n v="194904.3900000006"/>
    <n v="15918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2.3.2.4.01 - Calzados"/>
    <s v="(en blanco)"/>
    <s v="(en blanco)"/>
    <n v="1000000"/>
    <n v="10147.41"/>
    <n v="400000"/>
    <n v="10147.4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2.3.3.1.01 - Papel de escritorio"/>
    <s v="(en blanco)"/>
    <s v="(en blanco)"/>
    <n v="2000000"/>
    <n v="2128366"/>
    <n v="2157366"/>
    <n v="212836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2.3.3.2.01 - Papel y cartón"/>
    <s v="(en blanco)"/>
    <s v="(en blanco)"/>
    <n v="5914371"/>
    <n v="5693594.3999999994"/>
    <n v="5826445"/>
    <n v="567462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2.3.3.3.01 - Productos de artes gráficas"/>
    <s v="(en blanco)"/>
    <s v="(en blanco)"/>
    <n v="2528703"/>
    <n v="3473317.25"/>
    <n v="3858703"/>
    <n v="262426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2.3.3.4.01 - Libros, revistas y periódicos"/>
    <s v="(en blanco)"/>
    <s v="(en blanco)"/>
    <n v="80000"/>
    <n v="19650"/>
    <n v="86000"/>
    <n v="1965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2.3.4.1.01 - Productos medicinales para uso humano"/>
    <s v="(en blanco)"/>
    <s v="(en blanco)"/>
    <n v="9700218024"/>
    <n v="10003774251.710001"/>
    <n v="10598011005.119999"/>
    <n v="8706389750.760002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2.3.4.1.01 - Productos medicinales para uso humano"/>
    <s v="(en blanco)"/>
    <s v="(en blanco)"/>
    <n v="474055620"/>
    <n v="322514333.19999999"/>
    <n v="428881672.38999999"/>
    <n v="157893275.6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2.3.4.1.01 - Productos medicinales para uso humano"/>
    <s v="(en blanco)"/>
    <s v="(en blanco)"/>
    <n v="0"/>
    <n v="46612160"/>
    <n v="138689259.75999999"/>
    <n v="35250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2.3.5.3.01 - Llantas y neumáticos"/>
    <s v="(en blanco)"/>
    <s v="(en blanco)"/>
    <n v="3153706"/>
    <n v="1004714.07"/>
    <n v="2423706"/>
    <n v="1004713.2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2.3.5.4.01 - Artículos de caucho"/>
    <s v="(en blanco)"/>
    <s v="(en blanco)"/>
    <n v="111910"/>
    <n v="21535.040000000001"/>
    <n v="111910"/>
    <n v="21535.04000000000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2.3.5.5.01 - Plástico"/>
    <s v="(en blanco)"/>
    <s v="(en blanco)"/>
    <n v="12000000"/>
    <n v="5614610.0600000005"/>
    <n v="6274000"/>
    <n v="3932054.6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1.01 - Productos de cemento"/>
    <s v="(en blanco)"/>
    <s v="(en blanco)"/>
    <n v="50000"/>
    <n v="955164.83"/>
    <n v="214147.37"/>
    <n v="223000.1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1.04 - Productos de yeso"/>
    <s v="(en blanco)"/>
    <s v="(en blanco)"/>
    <n v="63211"/>
    <n v="89396.33"/>
    <n v="63211"/>
    <n v="18596.33000000000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2.01 - Productos de vidrio"/>
    <s v="(en blanco)"/>
    <s v="(en blanco)"/>
    <n v="154168"/>
    <n v="2655"/>
    <n v="50899.679999999993"/>
    <n v="265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2.02 - Productos de loza"/>
    <s v="(en blanco)"/>
    <s v="(en blanco)"/>
    <n v="56755"/>
    <n v="172106.52000000002"/>
    <n v="760023.32000000007"/>
    <n v="133756.5200000000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3.04 - Herramientas menores"/>
    <s v="(en blanco)"/>
    <s v="(en blanco)"/>
    <n v="300000"/>
    <n v="78066.12"/>
    <n v="300000"/>
    <n v="25277.3000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3.06 - Productos metálicos"/>
    <s v="(en blanco)"/>
    <s v="(en blanco)"/>
    <n v="15595281"/>
    <n v="523351.95"/>
    <n v="1931133.6300000008"/>
    <n v="346858.4499999999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4.04 - Piedra, arcilla y arena"/>
    <s v="(en blanco)"/>
    <s v="(en blanco)"/>
    <n v="16500"/>
    <n v="10089.119999999999"/>
    <n v="16500"/>
    <n v="10089.11999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2.3.6.4.07 - Otros minerales"/>
    <s v="(en blanco)"/>
    <s v="(en blanco)"/>
    <n v="10000"/>
    <n v="0"/>
    <n v="1000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1 - Gasolina"/>
    <s v="(en blanco)"/>
    <s v="(en blanco)"/>
    <n v="20000000"/>
    <n v="21390807"/>
    <n v="34157625.100000001"/>
    <n v="17314400.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2 - Gasoil"/>
    <s v="(en blanco)"/>
    <s v="(en blanco)"/>
    <n v="27463327"/>
    <n v="50144081.159999996"/>
    <n v="43463327"/>
    <n v="38726427.060000017"/>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3 - Keroseno"/>
    <s v="(en blanco)"/>
    <s v="(en blanco)"/>
    <n v="16922"/>
    <n v="0"/>
    <n v="16922"/>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4 - Gas GLP"/>
    <s v="(en blanco)"/>
    <s v="(en blanco)"/>
    <n v="60000"/>
    <n v="56336.2"/>
    <n v="60000"/>
    <n v="56336.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5 - Aceites y grasas"/>
    <s v="(en blanco)"/>
    <s v="(en blanco)"/>
    <n v="895456"/>
    <n v="71991.509999999995"/>
    <n v="895456"/>
    <n v="71991.50999999999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1.06 - Lubricantes"/>
    <s v="(en blanco)"/>
    <s v="(en blanco)"/>
    <n v="660200"/>
    <n v="4130"/>
    <n v="660200"/>
    <n v="413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2.03 - Productos químicos de uso personal y de laboratorios"/>
    <s v="(en blanco)"/>
    <s v="(en blanco)"/>
    <n v="50000"/>
    <n v="117449927.36"/>
    <n v="152245574.76000002"/>
    <n v="61470417.35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2.04 - Abonos y fertilizantes"/>
    <s v="(en blanco)"/>
    <s v="(en blanco)"/>
    <n v="33453"/>
    <n v="0"/>
    <n v="33453"/>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2.05 - Insecticidas, fumigantes y otros"/>
    <s v="(en blanco)"/>
    <s v="(en blanco)"/>
    <n v="60000"/>
    <n v="0"/>
    <n v="6000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2.06 - Pinturas, lacas, barnices, diluyentes y absorbentes para pinturas"/>
    <s v="(en blanco)"/>
    <s v="(en blanco)"/>
    <n v="2000000"/>
    <n v="1489338.51"/>
    <n v="1500000"/>
    <n v="971554.5100000001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2.3.7.2.99 - Otros productos químicos y conexos"/>
    <s v="(en blanco)"/>
    <s v="(en blanco)"/>
    <n v="2000000"/>
    <n v="22871564.169999998"/>
    <n v="73964642.479999989"/>
    <n v="5151508.6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20 - FONDOS CON DESTINO ESPECÍFICO"/>
    <s v="99 - MULTIPROVINCIAL"/>
    <s v="2.3.7.2.03 - Productos químicos de uso personal y de laboratorios"/>
    <s v="(en blanco)"/>
    <s v="(en blanco)"/>
    <n v="0"/>
    <n v="42872766.579999998"/>
    <n v="42872947.609999999"/>
    <n v="42872766.57999999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2.3.7.2.03 - Productos químicos de uso personal y de laboratorios"/>
    <s v="(en blanco)"/>
    <s v="(en blanco)"/>
    <n v="0"/>
    <n v="0"/>
    <n v="1606688.79"/>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2.3.7.2.99 - Otros productos químicos y conexos"/>
    <s v="(en blanco)"/>
    <s v="(en blanco)"/>
    <n v="0"/>
    <n v="0"/>
    <n v="2400826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1.01 - Útiles y materiales de limpieza e higiene"/>
    <s v="(en blanco)"/>
    <s v="(en blanco)"/>
    <n v="3000000"/>
    <n v="2189195.7599999998"/>
    <n v="3400000"/>
    <n v="2187346.1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2.01 - Útiles  y materiales de escritorio, oficina e informática"/>
    <s v="(en blanco)"/>
    <s v="(en blanco)"/>
    <n v="7000000"/>
    <n v="10220913.43"/>
    <n v="11545000"/>
    <n v="7553356.86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3.01 - Útiles menores médico, quirúrgicos o de laboratorio"/>
    <s v="(en blanco)"/>
    <s v="(en blanco)"/>
    <n v="1704754143"/>
    <n v="1365876912.8900003"/>
    <n v="2168924262.3800001"/>
    <n v="928066813.9499998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5.01 - Útiles de cocina y comedor"/>
    <s v="(en blanco)"/>
    <s v="(en blanco)"/>
    <n v="1500000"/>
    <n v="2204487.7800000003"/>
    <n v="3500000"/>
    <n v="2048383.8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6.01 - Productos eléctricos y afines"/>
    <s v="(en blanco)"/>
    <s v="(en blanco)"/>
    <n v="2563553"/>
    <n v="2124319.9900000002"/>
    <n v="2275076.52"/>
    <n v="1670369.4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8.01 - Repuestos"/>
    <s v="(en blanco)"/>
    <s v="(en blanco)"/>
    <n v="80049"/>
    <n v="129421.13"/>
    <n v="80049"/>
    <n v="56362.3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8.02 - Accesorios"/>
    <s v="(en blanco)"/>
    <s v="(en blanco)"/>
    <n v="47936"/>
    <n v="1912017.6800000004"/>
    <n v="2347936"/>
    <n v="506710.47"/>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9.01 - Productos y Utiles Varios  n.i.p"/>
    <s v="(en blanco)"/>
    <s v="(en blanco)"/>
    <n v="25403041"/>
    <n v="20677535.459999997"/>
    <n v="25864656.199999999"/>
    <n v="10641990.4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9.04 - Productos y útiles de defensa y seguridad"/>
    <s v="(en blanco)"/>
    <s v="(en blanco)"/>
    <n v="2010624"/>
    <n v="1052574.75"/>
    <n v="1510624"/>
    <n v="653734.75"/>
  </r>
  <r>
    <s v="2023"/>
    <x v="0"/>
    <x v="0"/>
    <x v="1"/>
    <x v="1"/>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2.3.9.9.05 - Productos y útiles diversos"/>
    <s v="(en blanco)"/>
    <s v="(en blanco)"/>
    <n v="100000"/>
    <n v="1488700.7800000003"/>
    <n v="1509490.48"/>
    <n v="363223.48000000004"/>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2.3.9.3.01 - Útiles menores médico, quirúrgicos o de laboratorio"/>
    <s v="(en blanco)"/>
    <s v="(en blanco)"/>
    <n v="0"/>
    <n v="18952110.919999998"/>
    <n v="39641486.849999994"/>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1.01 - Sueldos empleados fijos"/>
    <s v="(en blanco)"/>
    <s v="(en blanco)"/>
    <n v="218237230"/>
    <n v="188254817.02000007"/>
    <n v="244279995.88"/>
    <n v="188254817.02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2.03 - Suplencias"/>
    <s v="(en blanco)"/>
    <s v="(en blanco)"/>
    <n v="0"/>
    <n v="280000"/>
    <n v="420000"/>
    <n v="280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2.08 - Empleados temporales"/>
    <s v="(en blanco)"/>
    <s v="(en blanco)"/>
    <n v="25381200"/>
    <n v="25501200"/>
    <n v="26537866.68"/>
    <n v="21664666.67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2.09 - Personal de carácter eventual"/>
    <s v="(en blanco)"/>
    <s v="(en blanco)"/>
    <n v="6360000"/>
    <n v="16247206.66"/>
    <n v="19951108.32"/>
    <n v="16247206.66"/>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2.11 - Interinato"/>
    <s v="(en blanco)"/>
    <s v="(en blanco)"/>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3.01 - Sueldos al personal fijo en trámite de pensiones"/>
    <s v="(en blanco)"/>
    <s v="(en blanco)"/>
    <n v="0"/>
    <n v="1918492.8"/>
    <n v="2413449.6"/>
    <n v="1711478.40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4.01 - Sueldo Anual No. 13"/>
    <s v="(en blanco)"/>
    <s v="(en blanco)"/>
    <n v="21551856"/>
    <n v="0"/>
    <n v="22597336.82"/>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5.03 - Prestación laboral por desvinculación"/>
    <s v="(en blanco)"/>
    <s v="(en blanco)"/>
    <n v="588655"/>
    <n v="1157000"/>
    <n v="1157001"/>
    <n v="1082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99 - MULTIPROVINCIAL"/>
    <s v="2.1.1.5.04 - Proporción de vacaciones no disfrutadas"/>
    <s v="(en blanco)"/>
    <s v="(en blanco)"/>
    <n v="588654"/>
    <n v="834524.39999999991"/>
    <n v="869454.93"/>
    <n v="817219.3700000001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99 - MULTIPROVINCIAL"/>
    <s v="2.1.2.2.05 - Compensación servicios de seguridad"/>
    <s v="(en blanco)"/>
    <s v="(en blanco)"/>
    <n v="6600000"/>
    <n v="6714000"/>
    <n v="6714000"/>
    <n v="5635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99 - MULTIPROVINCIAL"/>
    <s v="2.1.2.2.06 - Incentivo por Rendimiento Individual"/>
    <s v="(en blanco)"/>
    <s v="(en blanco)"/>
    <n v="18171116"/>
    <n v="16336172.449999999"/>
    <n v="17194120.98"/>
    <n v="16336172.44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99 - MULTIPROVINCIAL"/>
    <s v="2.1.2.2.09 - Bono por desempeño a servidores de carrera"/>
    <s v="(en blanco)"/>
    <s v="(en blanco)"/>
    <n v="260000"/>
    <n v="260000"/>
    <n v="260000"/>
    <n v="260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99 - MULTIPROVINCIAL"/>
    <s v="2.1.2.2.10 - Compensación por cumplimiento de indicadores del MAP"/>
    <s v="(en blanco)"/>
    <s v="(en blanco)"/>
    <n v="18721116"/>
    <n v="20643977.300000001"/>
    <n v="21930449.41"/>
    <n v="20643977.2999999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2.1.5.1.01 - Contribuciones al seguro de salud"/>
    <s v="(en blanco)"/>
    <s v="(en blanco)"/>
    <n v="17651020"/>
    <n v="16397842.349999998"/>
    <n v="20654438.48"/>
    <n v="16111155.3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2.1.5.2.01 - Contribuciones al seguro de pensiones"/>
    <s v="(en blanco)"/>
    <s v="(en blanco)"/>
    <n v="17746602"/>
    <n v="16499822.509999998"/>
    <n v="20845763.710000001"/>
    <n v="16212730.589999996"/>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2.1.5.3.01 - Contribuciones al seguro de riesgo laboral"/>
    <s v="(en blanco)"/>
    <s v="(en blanco)"/>
    <n v="2564234"/>
    <n v="2575962.2700000005"/>
    <n v="3061730.19"/>
    <n v="2476572.95000000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2.01 - Servicios telefónico de larga distancia"/>
    <s v="(en blanco)"/>
    <s v="(en blanco)"/>
    <n v="200"/>
    <n v="6.5"/>
    <n v="100"/>
    <n v="6.5"/>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3.01 - Teléfono local"/>
    <s v="(en blanco)"/>
    <s v="(en blanco)"/>
    <n v="4000000"/>
    <n v="672744.14"/>
    <n v="1392735"/>
    <n v="672744.14"/>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5.01 - Servicio de internet y televisión por cable"/>
    <s v="(en blanco)"/>
    <s v="(en blanco)"/>
    <n v="5000000"/>
    <n v="6549247.1799999997"/>
    <n v="8599398"/>
    <n v="6549247.17999999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6.01 - Energía eléctrica"/>
    <s v="(en blanco)"/>
    <s v="(en blanco)"/>
    <n v="8000000"/>
    <n v="11529859.360000001"/>
    <n v="13474640"/>
    <n v="11529859.360000003"/>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7.01 - Agua"/>
    <s v="(en blanco)"/>
    <s v="(en blanco)"/>
    <n v="260000"/>
    <n v="135881"/>
    <n v="239770"/>
    <n v="135881"/>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99 - MULTIPROVINCIAL"/>
    <s v="2.2.1.8.01 - Recolección de residuos"/>
    <s v="(en blanco)"/>
    <s v="(en blanco)"/>
    <n v="100000"/>
    <n v="75000"/>
    <n v="90000"/>
    <n v="75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99 - MULTIPROVINCIAL"/>
    <s v="2.2.2.1.01 - Publicidad y propaganda"/>
    <s v="(en blanco)"/>
    <s v="(en blanco)"/>
    <n v="961000"/>
    <n v="137299.91"/>
    <n v="199708.95999999996"/>
    <n v="137299.91"/>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99 - MULTIPROVINCIAL"/>
    <s v="2.2.2.2.01 - Impresión, encuadernación y rotulación"/>
    <s v="(en blanco)"/>
    <s v="(en blanco)"/>
    <n v="800000"/>
    <n v="1015904.75"/>
    <n v="1720075"/>
    <n v="847156.6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99 - MULTIPROVINCIAL"/>
    <s v="2.2.4.1.01 - Pasajes y gastos de transporte"/>
    <s v="(en blanco)"/>
    <s v="(en blanco)"/>
    <n v="300000"/>
    <n v="95500"/>
    <n v="204700"/>
    <n v="64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99 - MULTIPROVINCIAL"/>
    <s v="2.2.4.3.01 - Almacenaje"/>
    <s v="(en blanco)"/>
    <s v="(en blanco)"/>
    <n v="0"/>
    <n v="329099.96000000002"/>
    <n v="329099.96000000002"/>
    <n v="220391.1999999999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99 - MULTIPROVINCIAL"/>
    <s v="2.2.5.3.02 - Alquiler de equipo de tecnología y almacenamiento de datos"/>
    <s v="(en blanco)"/>
    <s v="(en blanco)"/>
    <n v="0"/>
    <n v="990000"/>
    <n v="99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99 - MULTIPROVINCIAL"/>
    <s v="2.2.5.4.01 - Alquileres de equipos de transporte, tracción y elevación"/>
    <s v="(en blanco)"/>
    <s v="(en blanco)"/>
    <n v="2999"/>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99 - MULTIPROVINCIAL"/>
    <s v="2.2.5.9.01 - Licencias Informáticas"/>
    <s v="(en blanco)"/>
    <s v="(en blanco)"/>
    <n v="50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99 - MULTIPROVINCIAL"/>
    <s v="2.2.5.9.01 - Licencias Informáticas"/>
    <s v="(en blanco)"/>
    <s v="(en blanco)"/>
    <n v="0"/>
    <n v="3247465.62"/>
    <n v="3495000"/>
    <n v="3247465.6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99 - MULTIPROVINCIAL"/>
    <s v="2.2.6.1.01 - Seguro de bienes inmuebles e infraestructura"/>
    <s v="(en blanco)"/>
    <s v="(en blanco)"/>
    <n v="500000"/>
    <n v="319998.63"/>
    <n v="319998.63"/>
    <n v="307608.150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99 - MULTIPROVINCIAL"/>
    <s v="2.2.6.2.01 - Seguro de bienes muebles"/>
    <s v="(en blanco)"/>
    <s v="(en blanco)"/>
    <n v="500000"/>
    <n v="672096.5"/>
    <n v="782864.12"/>
    <n v="657781.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99 - MULTIPROVINCIAL"/>
    <s v="2.2.6.3.01 - Seguros de personas"/>
    <s v="(en blanco)"/>
    <s v="(en blanco)"/>
    <n v="500000"/>
    <n v="798250.87999999989"/>
    <n v="1112984.42"/>
    <n v="798250.8800000001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99 - MULTIPROVINCIAL"/>
    <s v="2.2.6.5.01 - Seguro sobre infraestructura"/>
    <s v="(en blanco)"/>
    <s v="(en blanco)"/>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1 - Reparaciones y mantenimientos menores en edificaciones"/>
    <s v="(en blanco)"/>
    <s v="(en blanco)"/>
    <n v="87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2 - Mantenimientos y reparaciones especiales"/>
    <s v="(en blanco)"/>
    <s v="(en blanco)"/>
    <n v="500000"/>
    <n v="1415339.9300000002"/>
    <n v="2864111.93"/>
    <n v="1415339.93"/>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4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48528"/>
    <n v="648528"/>
    <n v="250514"/>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50000"/>
    <n v="35000"/>
    <n v="24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400"/>
    <n v="355180"/>
    <n v="35518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1655078.3199999998"/>
    <n v="2553711.86"/>
    <n v="969846.6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582217.29"/>
    <n v="1582217.29"/>
    <n v="8485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1597965.54"/>
    <n v="2768253.51"/>
    <n v="1354894.42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99 - MULTIPROVINCIAL"/>
    <s v="2.2.7.2.99 - Otros servicios de mantenimiento, reparación, desmonte e instalación"/>
    <s v="(en blanco)"/>
    <s v="(en blanco)"/>
    <n v="0"/>
    <n v="0"/>
    <n v="5348.77"/>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2.01 - Comisiones y gastos"/>
    <s v="(en blanco)"/>
    <s v="(en blanco)"/>
    <n v="23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5.01 - Fumigación"/>
    <s v="(en blanco)"/>
    <s v="(en blanco)"/>
    <n v="450000"/>
    <n v="709180"/>
    <n v="1250000"/>
    <n v="580953.320000000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5.02 - Lavandería"/>
    <s v="(en blanco)"/>
    <s v="(en blanco)"/>
    <n v="78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5.03 - Limpieza e higiene"/>
    <s v="(en blanco)"/>
    <s v="(en blanco)"/>
    <n v="500000"/>
    <n v="2573975.1799999997"/>
    <n v="3875917.18"/>
    <n v="2192579.44"/>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6.01 - Eventos generales"/>
    <s v="(en blanco)"/>
    <s v="(en blanco)"/>
    <n v="100000"/>
    <n v="0"/>
    <n v="1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7.01 - Servicios técnicos y profesionales"/>
    <s v="(en blanco)"/>
    <s v="(en blanco)"/>
    <n v="0"/>
    <n v="585000"/>
    <n v="902766.52"/>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7.02 - Servicios jurídicos"/>
    <s v="(en blanco)"/>
    <s v="(en blanco)"/>
    <n v="500000"/>
    <n v="500802.8"/>
    <n v="500802.8"/>
    <n v="227352.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7.04 - Servicios de capacitación"/>
    <s v="(en blanco)"/>
    <s v="(en blanco)"/>
    <n v="30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7.05 - Servicios de informática y sistemas computarizados"/>
    <s v="(en blanco)"/>
    <s v="(en blanco)"/>
    <n v="0"/>
    <n v="307974.69"/>
    <n v="308000"/>
    <n v="307974.6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7.06 - Otros servicios técnicos profesionales"/>
    <s v="(en blanco)"/>
    <s v="(en blanco)"/>
    <n v="100000"/>
    <n v="37040.199999999997"/>
    <n v="227040.2"/>
    <n v="37040.1999999999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99 - MULTIPROVINCIAL"/>
    <s v="2.2.8.5.03 - Limpieza e higiene"/>
    <s v="(en blanco)"/>
    <s v="(en blanco)"/>
    <n v="0"/>
    <n v="118000"/>
    <n v="500000"/>
    <n v="118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99 - MULTIPROVINCIAL"/>
    <s v="2.2.8.7.01 - Servicios técnicos y profesionales"/>
    <s v="(en blanco)"/>
    <s v="(en blanco)"/>
    <n v="0"/>
    <n v="247964.83000000002"/>
    <n v="20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99 - MULTIPROVINCIAL"/>
    <s v="2.2.9.1.01 - Otras contrataciones de servicios"/>
    <s v="(en blanco)"/>
    <s v="(en blanco)"/>
    <n v="550000"/>
    <n v="243670"/>
    <n v="275000"/>
    <n v="24367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99 - MULTIPROVINCIAL"/>
    <s v="2.2.9.2.01 - Servicios de alimentación"/>
    <s v="(en blanco)"/>
    <s v="(en blanco)"/>
    <n v="400000"/>
    <n v="1933412.29"/>
    <n v="3547507.08"/>
    <n v="646499.2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99 - MULTIPROVINCIAL"/>
    <s v="2.2.9.1.01 - Otras contrataciones de servicios"/>
    <s v="(en blanco)"/>
    <s v="(en blanco)"/>
    <n v="0"/>
    <n v="0"/>
    <n v="28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99 - MULTIPROVINCIAL"/>
    <s v="2.3.1.1.01 - Alimentos y bebidas para personas"/>
    <s v="(en blanco)"/>
    <s v="(en blanco)"/>
    <n v="500000"/>
    <n v="1165576.7"/>
    <n v="2429276.38"/>
    <n v="1034575.2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99 - MULTIPROVINCIAL"/>
    <s v="2.3.1.3.02 - Productos agrícolas"/>
    <s v="(en blanco)"/>
    <s v="(en blanco)"/>
    <n v="0"/>
    <n v="8108.4"/>
    <n v="13600"/>
    <n v="8108.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99 - MULTIPROVINCIAL"/>
    <s v="2.3.1.3.03 - Productos forestales"/>
    <s v="(en blanco)"/>
    <s v="(en blanco)"/>
    <n v="0"/>
    <n v="107734"/>
    <n v="15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70 - DONACION EXTERNA"/>
    <s v="99 - MULTIPROVINCIAL"/>
    <s v="2.3.1.3.03 - Productos forestales"/>
    <s v="(en blanco)"/>
    <s v="(en blanco)"/>
    <n v="0"/>
    <n v="19186.8"/>
    <n v="23277.08"/>
    <n v="19186.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99 - MULTIPROVINCIAL"/>
    <s v="2.3.2.1.01 - Hilados, fibras, telas y útiles de costura"/>
    <s v="(en blanco)"/>
    <s v="(en blanco)"/>
    <n v="200000"/>
    <n v="22779.9"/>
    <n v="4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99 - MULTIPROVINCIAL"/>
    <s v="2.3.2.2.01 - Acabados textiles"/>
    <s v="(en blanco)"/>
    <s v="(en blanco)"/>
    <n v="90000"/>
    <n v="5320.01"/>
    <n v="331000"/>
    <n v="532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99 - MULTIPROVINCIAL"/>
    <s v="2.3.2.3.01 - Prendas y accesorios de vestir"/>
    <s v="(en blanco)"/>
    <s v="(en blanco)"/>
    <n v="500000"/>
    <n v="1005360"/>
    <n v="1665508"/>
    <n v="100536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99 - MULTIPROVINCIAL"/>
    <s v="2.3.2.4.01 - Calzados"/>
    <s v="(en blanco)"/>
    <s v="(en blanco)"/>
    <n v="0"/>
    <n v="9844.0300000000007"/>
    <n v="9844.0299999999988"/>
    <n v="9844.03000000000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99 - MULTIPROVINCIAL"/>
    <s v="2.3.2.1.01 - Hilados, fibras, telas y útiles de costura"/>
    <s v="(en blanco)"/>
    <s v="(en blanco)"/>
    <n v="0"/>
    <n v="12522.82"/>
    <n v="50000"/>
    <n v="672.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99 - MULTIPROVINCIAL"/>
    <s v="2.3.2.2.01 - Acabados textiles"/>
    <s v="(en blanco)"/>
    <s v="(en blanco)"/>
    <n v="0"/>
    <n v="869.78"/>
    <n v="479380"/>
    <n v="869.7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99 - MULTIPROVINCIAL"/>
    <s v="2.3.2.3.01 - Prendas y accesorios de vestir"/>
    <s v="(en blanco)"/>
    <s v="(en blanco)"/>
    <n v="0"/>
    <n v="2231.9699999999998"/>
    <n v="39462.74"/>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99 - MULTIPROVINCIAL"/>
    <s v="2.3.3.1.01 - Papel de escritorio"/>
    <s v="(en blanco)"/>
    <s v="(en blanco)"/>
    <n v="500000"/>
    <n v="5367.82"/>
    <n v="5367.82"/>
    <n v="5367.8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99 - MULTIPROVINCIAL"/>
    <s v="2.3.3.2.01 - Papel y cartón"/>
    <s v="(en blanco)"/>
    <s v="(en blanco)"/>
    <n v="300000"/>
    <n v="632870.79"/>
    <n v="1159471"/>
    <n v="513755.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99 - MULTIPROVINCIAL"/>
    <s v="2.3.3.3.01 - Productos de artes gráficas"/>
    <s v="(en blanco)"/>
    <s v="(en blanco)"/>
    <n v="450000"/>
    <n v="33748"/>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99 - MULTIPROVINCIAL"/>
    <s v="2.3.3.4.01 - Libros, revistas y periódicos"/>
    <s v="(en blanco)"/>
    <s v="(en blanco)"/>
    <n v="0"/>
    <n v="632836.66999999993"/>
    <n v="1033000"/>
    <n v="632836.66999999993"/>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99 - MULTIPROVINCIAL"/>
    <s v="2.3.3.2.01 - Papel y cartón"/>
    <s v="(en blanco)"/>
    <s v="(en blanco)"/>
    <n v="0"/>
    <n v="708228.92"/>
    <n v="708228.91999999993"/>
    <n v="694085.4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99 - MULTIPROVINCIAL"/>
    <s v="2.3.3.3.01 - Productos de artes gráficas"/>
    <s v="(en blanco)"/>
    <s v="(en blanco)"/>
    <n v="0"/>
    <n v="10000"/>
    <n v="2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99 - MULTIPROVINCIAL"/>
    <s v="2.3.3.4.01 - Libros, revistas y periódicos"/>
    <s v="(en blanco)"/>
    <s v="(en blanco)"/>
    <n v="0"/>
    <n v="1579346.51"/>
    <n v="1775466.37"/>
    <n v="1579346.5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99 - MULTIPROVINCIAL"/>
    <s v="2.3.3.5.01 - Textos de enseñanza"/>
    <s v="(en blanco)"/>
    <s v="(en blanco)"/>
    <n v="0"/>
    <n v="384091"/>
    <n v="400000"/>
    <n v="36239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99 - MULTIPROVINCIAL"/>
    <s v="2.3.4.1.01 - Productos medicinales para uso humano"/>
    <s v="(en blanco)"/>
    <s v="(en blanco)"/>
    <n v="300000"/>
    <n v="110002.83"/>
    <n v="110002.82999999996"/>
    <n v="103900.83"/>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99 - MULTIPROVINCIAL"/>
    <s v="2.3.4.1.01 - Productos medicinales para uso humano"/>
    <s v="(en blanco)"/>
    <s v="(en blanco)"/>
    <n v="0"/>
    <n v="0"/>
    <n v="45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99 - MULTIPROVINCIAL"/>
    <s v="2.3.5.5.01 - Plástico"/>
    <s v="(en blanco)"/>
    <s v="(en blanco)"/>
    <n v="550000"/>
    <n v="2510.09"/>
    <n v="6000"/>
    <n v="2510.0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2.3.6.1.01 - Productos de cemento"/>
    <s v="(en blanco)"/>
    <s v="(en blanco)"/>
    <n v="3000"/>
    <n v="1113.5899999999999"/>
    <n v="1113.5900000000001"/>
    <n v="1113.58999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2.3.6.1.04 - Productos de yeso"/>
    <s v="(en blanco)"/>
    <s v="(en blanco)"/>
    <n v="600"/>
    <n v="0"/>
    <n v="6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2.3.6.3.04 - Herramientas menores"/>
    <s v="(en blanco)"/>
    <s v="(en blanco)"/>
    <n v="100000"/>
    <n v="124451.39"/>
    <n v="192750"/>
    <n v="12071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2.3.6.3.06 - Productos metálicos"/>
    <s v="(en blanco)"/>
    <s v="(en blanco)"/>
    <n v="60000"/>
    <n v="283646.72000000003"/>
    <n v="290255.5"/>
    <n v="7526.7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99 - MULTIPROVINCIAL"/>
    <s v="2.3.6.1.04 - Productos de yeso"/>
    <s v="(en blanco)"/>
    <s v="(en blanco)"/>
    <n v="0"/>
    <n v="939.28"/>
    <n v="2000"/>
    <n v="939.2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99 - MULTIPROVINCIAL"/>
    <s v="2.3.6.3.04 - Herramientas menores"/>
    <s v="(en blanco)"/>
    <s v="(en blanco)"/>
    <n v="0"/>
    <n v="11526.119999999999"/>
    <n v="20000"/>
    <n v="5321.1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99 - MULTIPROVINCIAL"/>
    <s v="2.3.6.3.06 - Productos metálicos"/>
    <s v="(en blanco)"/>
    <s v="(en blanco)"/>
    <n v="0"/>
    <n v="16000"/>
    <n v="66016.25"/>
    <n v="16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99 - MULTIPROVINCIAL"/>
    <s v="2.3.6.4.04 - Piedra, arcilla y arena"/>
    <s v="(en blanco)"/>
    <s v="(en blanco)"/>
    <n v="0"/>
    <n v="30494"/>
    <n v="40494"/>
    <n v="3049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1.01 - Gasolina"/>
    <s v="(en blanco)"/>
    <s v="(en blanco)"/>
    <n v="1500000"/>
    <n v="2585000"/>
    <n v="2585600"/>
    <n v="2585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1.02 - Gasoil"/>
    <s v="(en blanco)"/>
    <s v="(en blanco)"/>
    <n v="1500000"/>
    <n v="1060000"/>
    <n v="1060000"/>
    <n v="105983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1.04 - Gas GLP"/>
    <s v="(en blanco)"/>
    <s v="(en blanco)"/>
    <n v="500000"/>
    <n v="196830.59"/>
    <n v="196830.59000000003"/>
    <n v="86780.8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1.05 - Aceites y grasas"/>
    <s v="(en blanco)"/>
    <s v="(en blanco)"/>
    <n v="1000"/>
    <n v="6726"/>
    <n v="9500"/>
    <n v="672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01 - Productos explosivos y pirotecnia"/>
    <s v="(en blanco)"/>
    <s v="(en blanco)"/>
    <n v="6000"/>
    <n v="0"/>
    <n v="64801.8"/>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03 - Productos químicos de uso personal y de laboratorios"/>
    <s v="(en blanco)"/>
    <s v="(en blanco)"/>
    <n v="150000"/>
    <n v="58988.81"/>
    <n v="58988.820000000007"/>
    <n v="50669.8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04 - Abonos y fertilizantes"/>
    <s v="(en blanco)"/>
    <s v="(en blanco)"/>
    <n v="0"/>
    <n v="0"/>
    <n v="1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05 - Insecticidas, fumigantes y otros"/>
    <s v="(en blanco)"/>
    <s v="(en blanco)"/>
    <n v="25000"/>
    <n v="4095"/>
    <n v="4096"/>
    <n v="409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06 - Pinturas, lacas, barnices, diluyentes y absorbentes para pinturas"/>
    <s v="(en blanco)"/>
    <s v="(en blanco)"/>
    <n v="500000"/>
    <n v="1003881.99"/>
    <n v="1818000"/>
    <n v="1001331.88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2.3.7.2.99 - Otros productos químicos y conexos"/>
    <s v="(en blanco)"/>
    <s v="(en blanco)"/>
    <n v="500000"/>
    <n v="35500.11"/>
    <n v="130000"/>
    <n v="35500.1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99 - MULTIPROVINCIAL"/>
    <s v="2.3.7.2.03 - Productos químicos de uso personal y de laboratorios"/>
    <s v="(en blanco)"/>
    <s v="(en blanco)"/>
    <n v="0"/>
    <n v="0"/>
    <n v="1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99 - MULTIPROVINCIAL"/>
    <s v="2.3.7.2.06 - Pinturas, lacas, barnices, diluyentes y absorbentes para pinturas"/>
    <s v="(en blanco)"/>
    <s v="(en blanco)"/>
    <n v="0"/>
    <n v="58915.11"/>
    <n v="75000"/>
    <n v="57591.8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99 - MULTIPROVINCIAL"/>
    <s v="2.3.7.2.99 - Otros productos químicos y conexos"/>
    <s v="(en blanco)"/>
    <s v="(en blanco)"/>
    <n v="0"/>
    <n v="138248.79999999999"/>
    <n v="157000"/>
    <n v="138248.799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1.01 - Útiles y materiales de limpieza e higiene"/>
    <s v="(en blanco)"/>
    <s v="(en blanco)"/>
    <n v="500000"/>
    <n v="549828.5"/>
    <n v="1219864.3399999999"/>
    <n v="508757.5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1.02 - Materiales de limpieza e higiene personal"/>
    <s v="(en blanco)"/>
    <s v="(en blanco)"/>
    <n v="500000"/>
    <n v="50060.09"/>
    <n v="111900"/>
    <n v="50060.09000000000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2.01 - Útiles  y materiales de escritorio, oficina e informática"/>
    <s v="(en blanco)"/>
    <s v="(en blanco)"/>
    <n v="300000"/>
    <n v="2643014.7400000002"/>
    <n v="3690585.16"/>
    <n v="1283955.15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2.02 - Útiles y materiales  escolares y de enseñanzas"/>
    <s v="(en blanco)"/>
    <s v="(en blanco)"/>
    <n v="50000"/>
    <n v="1062"/>
    <n v="60395.8"/>
    <n v="106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3.01 - Útiles menores médico, quirúrgicos o de laboratorio"/>
    <s v="(en blanco)"/>
    <s v="(en blanco)"/>
    <n v="5000"/>
    <n v="1123225.72"/>
    <n v="1233832.24"/>
    <n v="1123225.72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4.01 - Útiles destinados a actividades deportivas, culturales y recreativas"/>
    <s v="(en blanco)"/>
    <s v="(en blanco)"/>
    <n v="500000"/>
    <n v="3835"/>
    <n v="91695"/>
    <n v="383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5.01 - Útiles de cocina y comedor"/>
    <s v="(en blanco)"/>
    <s v="(en blanco)"/>
    <n v="200000"/>
    <n v="391127.11"/>
    <n v="600000"/>
    <n v="391127.1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6.01 - Productos eléctricos y afines"/>
    <s v="(en blanco)"/>
    <s v="(en blanco)"/>
    <n v="500000"/>
    <n v="1826874.23"/>
    <n v="2649673.2000000002"/>
    <n v="1800660.4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7.01 - Productos y útiles veterinarios"/>
    <s v="(en blanco)"/>
    <s v="(en blanco)"/>
    <n v="30000"/>
    <n v="2336.87"/>
    <n v="70000"/>
    <n v="2336.8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8.01 - Repuestos"/>
    <s v="(en blanco)"/>
    <s v="(en blanco)"/>
    <n v="50000"/>
    <n v="17861.099999999999"/>
    <n v="104880"/>
    <n v="11845.7400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8.02 - Accesorios"/>
    <s v="(en blanco)"/>
    <s v="(en blanco)"/>
    <n v="20000"/>
    <n v="270588.56"/>
    <n v="370000"/>
    <n v="174942.1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9.01 - Productos y Utiles Varios  n.i.p"/>
    <s v="(en blanco)"/>
    <s v="(en blanco)"/>
    <n v="45000"/>
    <n v="26398.25"/>
    <n v="45000"/>
    <n v="26398.2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9.04 - Productos y útiles de defensa y seguridad"/>
    <s v="(en blanco)"/>
    <s v="(en blanco)"/>
    <n v="150000"/>
    <n v="287667.91000000003"/>
    <n v="340350"/>
    <n v="173443.91"/>
  </r>
  <r>
    <s v="2023"/>
    <x v="0"/>
    <x v="0"/>
    <x v="1"/>
    <x v="1"/>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99 - MULTIPROVINCIAL"/>
    <s v="2.3.9.9.05 - Productos y útiles diversos"/>
    <s v="(en blanco)"/>
    <s v="(en blanco)"/>
    <n v="150000"/>
    <n v="729805.66"/>
    <n v="2214312"/>
    <n v="675230.6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1.02 - Materiales de limpieza e higiene personal"/>
    <s v="(en blanco)"/>
    <s v="(en blanco)"/>
    <n v="0"/>
    <n v="0"/>
    <n v="13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2.01 - Útiles  y materiales de escritorio, oficina e informática"/>
    <s v="(en blanco)"/>
    <s v="(en blanco)"/>
    <n v="0"/>
    <n v="505803.83"/>
    <n v="690158.16999999993"/>
    <n v="488406.4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2.02 - Útiles y materiales  escolares y de enseñanzas"/>
    <s v="(en blanco)"/>
    <s v="(en blanco)"/>
    <n v="0"/>
    <n v="833808.41999999993"/>
    <n v="4247918.3499999996"/>
    <n v="833286.86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3.01 - Útiles menores médico, quirúrgicos o de laboratorio"/>
    <s v="(en blanco)"/>
    <s v="(en blanco)"/>
    <n v="0"/>
    <n v="0"/>
    <n v="2720564.25"/>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4.01 - Útiles destinados a actividades deportivas, culturales y recreativas"/>
    <s v="(en blanco)"/>
    <s v="(en blanco)"/>
    <n v="0"/>
    <n v="699453.32"/>
    <n v="3848650.39"/>
    <n v="602210.3299999999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5.01 - Útiles de cocina y comedor"/>
    <s v="(en blanco)"/>
    <s v="(en blanco)"/>
    <n v="0"/>
    <n v="347788.32"/>
    <n v="680000"/>
    <n v="91155.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6.01 - Productos eléctricos y afines"/>
    <s v="(en blanco)"/>
    <s v="(en blanco)"/>
    <n v="0"/>
    <n v="50300.94"/>
    <n v="520944.64000000001"/>
    <n v="50300.9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8.02 - Accesorios"/>
    <s v="(en blanco)"/>
    <s v="(en blanco)"/>
    <n v="0"/>
    <n v="98170.57"/>
    <n v="1173951.97"/>
    <n v="96518.5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9.01 - Productos y Utiles Varios  n.i.p"/>
    <s v="(en blanco)"/>
    <s v="(en blanco)"/>
    <n v="0"/>
    <n v="0"/>
    <n v="756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9.04 - Productos y útiles de defensa y seguridad"/>
    <s v="(en blanco)"/>
    <s v="(en blanco)"/>
    <n v="0"/>
    <n v="847594"/>
    <n v="1212750"/>
    <n v="70800"/>
  </r>
  <r>
    <s v="2023"/>
    <x v="0"/>
    <x v="0"/>
    <x v="1"/>
    <x v="1"/>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99 - MULTIPROVINCIAL"/>
    <s v="2.3.9.9.05 - Productos y útiles diversos"/>
    <s v="(en blanco)"/>
    <s v="(en blanco)"/>
    <n v="0"/>
    <n v="306976.87"/>
    <n v="498500"/>
    <n v="306976.87"/>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2.1.1.1.01 - Sueldos empleados fijos"/>
    <s v="(en blanco)"/>
    <s v="(en blanco)"/>
    <n v="42000000"/>
    <n v="36519429.439999998"/>
    <n v="51947748"/>
    <n v="36519429.43999999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2.1.1.2.08 - Empleados temporales"/>
    <s v="(en blanco)"/>
    <s v="(en blanco)"/>
    <n v="5028000"/>
    <n v="6131500"/>
    <n v="7396500"/>
    <n v="613150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2.1.1.4.01 - Sueldo Anual No. 13"/>
    <s v="(en blanco)"/>
    <s v="(en blanco)"/>
    <n v="4469000"/>
    <n v="0"/>
    <n v="5069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2.1.1.5.03 - Prestación laboral por desvinculación"/>
    <s v="(en blanco)"/>
    <s v="(en blanco)"/>
    <n v="100000"/>
    <n v="0"/>
    <n v="1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2.1.1.5.04 - Proporción de vacaciones no disfrutadas"/>
    <s v="(en blanco)"/>
    <s v="(en blanco)"/>
    <n v="50000"/>
    <n v="0"/>
    <n v="5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2.1.5.1.01 - Contribuciones al seguro de salud"/>
    <s v="(en blanco)"/>
    <s v="(en blanco)"/>
    <n v="3297000"/>
    <n v="2991834.58"/>
    <n v="3603125"/>
    <n v="2991834.5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2.1.5.2.01 - Contribuciones al seguro de pensiones"/>
    <s v="(en blanco)"/>
    <s v="(en blanco)"/>
    <n v="3309000"/>
    <n v="3028215.99"/>
    <n v="3645761"/>
    <n v="3028215.989999999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2.1.5.3.01 - Contribuciones al seguro de riesgo laboral"/>
    <s v="(en blanco)"/>
    <s v="(en blanco)"/>
    <n v="532584"/>
    <n v="468710.08999999997"/>
    <n v="564584"/>
    <n v="468710.08999999997"/>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2 - PUBLICIDAD, IMPRESIÓN Y ENCUADERNACIÓN"/>
    <s v="N"/>
    <s v="00 - N/A"/>
    <s v="10 - FONDO GENERAL"/>
    <s v="99 - MULTIPROVINCIAL"/>
    <s v="2.2.2.1.01 - Publicidad y propaganda"/>
    <s v="(en blanco)"/>
    <s v="(en blanco)"/>
    <n v="0"/>
    <n v="0"/>
    <n v="9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2.2.3.1.01 - Viáticos dentro del país"/>
    <s v="(en blanco)"/>
    <s v="(en blanco)"/>
    <n v="0"/>
    <n v="0"/>
    <n v="1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2.2.4.1.01 - Pasajes y gastos de transporte"/>
    <s v="(en blanco)"/>
    <s v="(en blanco)"/>
    <n v="6000000"/>
    <n v="4802794.51"/>
    <n v="4992630"/>
    <n v="4802794.5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2.2.4.4.01 - Peaje"/>
    <s v="(en blanco)"/>
    <s v="(en blanco)"/>
    <n v="0"/>
    <n v="54960"/>
    <n v="100000"/>
    <n v="5496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2.2.6.3.01 - Seguros de personas"/>
    <s v="(en blanco)"/>
    <s v="(en blanco)"/>
    <n v="9000000"/>
    <n v="8319250.3000000007"/>
    <n v="9000000"/>
    <n v="8319250.2999999989"/>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6000"/>
    <n v="200000"/>
    <n v="600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2.2.8.2.01 - Comisiones y gastos"/>
    <s v="(en blanco)"/>
    <s v="(en blanco)"/>
    <n v="0"/>
    <n v="0"/>
    <n v="5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2.2.9.2.01 - Servicios de alimentación"/>
    <s v="(en blanco)"/>
    <s v="(en blanco)"/>
    <n v="75000000"/>
    <n v="61571227.600000001"/>
    <n v="63000000"/>
    <n v="61554427.700000003"/>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99 - MULTIPROVINCIAL"/>
    <s v="2.3.1.1.01 - Alimentos y bebidas para personas"/>
    <s v="(en blanco)"/>
    <s v="(en blanco)"/>
    <n v="1500000"/>
    <n v="55185.61"/>
    <n v="620798"/>
    <n v="55185.6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2.3.2.2.01 - Acabados textiles"/>
    <s v="(en blanco)"/>
    <s v="(en blanco)"/>
    <n v="1500000"/>
    <n v="3016808.06"/>
    <n v="2280275.66"/>
    <n v="2427582.14"/>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2.3.2.3.01 - Prendas y accesorios de vestir"/>
    <s v="(en blanco)"/>
    <s v="(en blanco)"/>
    <n v="1000000"/>
    <n v="45150180.32"/>
    <n v="51400000"/>
    <n v="45150180.32"/>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2.3.2.4.01 - Calzados"/>
    <s v="(en blanco)"/>
    <s v="(en blanco)"/>
    <n v="300000"/>
    <n v="13742874.200000001"/>
    <n v="14850000"/>
    <n v="13742874.19000000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99 - MULTIPROVINCIAL"/>
    <s v="2.3.3.2.01 - Papel y cartón"/>
    <s v="(en blanco)"/>
    <s v="(en blanco)"/>
    <n v="2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2.3.4.1.01 - Productos medicinales para uso humano"/>
    <s v="(en blanco)"/>
    <s v="(en blanco)"/>
    <n v="0"/>
    <n v="609808.66"/>
    <n v="609809"/>
    <n v="609808.66"/>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2.3.4.2.01 - Productos medicinales para uso veterinario"/>
    <s v="(en blanco)"/>
    <s v="(en blanco)"/>
    <n v="9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2.3.6.3.04 - Herramientas menores"/>
    <s v="(en blanco)"/>
    <s v="(en blanco)"/>
    <n v="0"/>
    <n v="240107.88"/>
    <n v="240108"/>
    <n v="240107.8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2.3.7.2.03 - Productos químicos de uso personal y de laboratorios"/>
    <s v="(en blanco)"/>
    <s v="(en blanco)"/>
    <n v="220000"/>
    <n v="834911.65999999992"/>
    <n v="834912"/>
    <n v="834911.64"/>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1.02 - Materiales de limpieza e higiene personal"/>
    <s v="(en blanco)"/>
    <s v="(en blanco)"/>
    <n v="500000"/>
    <n v="234082.5"/>
    <n v="234083"/>
    <n v="234082.5"/>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2.01 - Útiles  y materiales de escritorio, oficina e informática"/>
    <s v="(en blanco)"/>
    <s v="(en blanco)"/>
    <n v="5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3.01 - Útiles menores médico, quirúrgicos o de laboratorio"/>
    <s v="(en blanco)"/>
    <s v="(en blanco)"/>
    <n v="500000"/>
    <n v="315987.48"/>
    <n v="315988"/>
    <n v="315987.4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4.01 - Útiles destinados a actividades deportivas, culturales y recreativas"/>
    <s v="(en blanco)"/>
    <s v="(en blanco)"/>
    <n v="1379202"/>
    <n v="1905961.69"/>
    <n v="11929202"/>
    <n v="1905961.69"/>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5.01 - Útiles de cocina y comedor"/>
    <s v="(en blanco)"/>
    <s v="(en blanco)"/>
    <n v="500000"/>
    <n v="884865"/>
    <n v="1250000"/>
    <n v="884865"/>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2.3.9.9.01 - Productos y Utiles Varios  n.i.p"/>
    <s v="(en blanco)"/>
    <s v="(en blanco)"/>
    <n v="500000"/>
    <n v="8668645.3800000008"/>
    <n v="11900000"/>
    <n v="8668645.380000000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2.1.1.1.01 - Sueldos empleados fijos"/>
    <s v="(en blanco)"/>
    <s v="(en blanco)"/>
    <n v="35976000"/>
    <n v="30104949.129999999"/>
    <n v="36063655"/>
    <n v="30104949.130000003"/>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2.1.1.2.08 - Empleados temporales"/>
    <s v="(en blanco)"/>
    <s v="(en blanco)"/>
    <n v="9238000"/>
    <n v="15265000"/>
    <n v="18509000"/>
    <n v="1526500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2.1.1.4.01 - Sueldo Anual No. 13"/>
    <s v="(en blanco)"/>
    <s v="(en blanco)"/>
    <n v="3546770"/>
    <n v="0"/>
    <n v="534677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2.1.1.5.03 - Prestación laboral por desvinculación"/>
    <s v="(en blanco)"/>
    <s v="(en blanco)"/>
    <n v="225000"/>
    <n v="0"/>
    <n v="225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2.1.1.5.04 - Proporción de vacaciones no disfrutadas"/>
    <s v="(en blanco)"/>
    <s v="(en blanco)"/>
    <n v="550000"/>
    <n v="0"/>
    <n v="55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2.1.5.1.01 - Contribuciones al seguro de salud"/>
    <s v="(en blanco)"/>
    <s v="(en blanco)"/>
    <n v="3150000"/>
    <n v="3184613.0700000003"/>
    <n v="4099839"/>
    <n v="3184613.069999999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2.1.5.2.01 - Contribuciones al seguro de pensiones"/>
    <s v="(en blanco)"/>
    <s v="(en blanco)"/>
    <n v="3208476"/>
    <n v="3221266.38"/>
    <n v="3910002"/>
    <n v="3221266.3799999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2.1.5.3.01 - Contribuciones al seguro de riesgo laboral"/>
    <s v="(en blanco)"/>
    <s v="(en blanco)"/>
    <n v="484000"/>
    <n v="496215.33999999991"/>
    <n v="617000"/>
    <n v="496215.3399999998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2.2.2.2.01 - Impresión, encuadernación y rotulación"/>
    <s v="(en blanco)"/>
    <s v="(en blanco)"/>
    <n v="300000"/>
    <n v="337489.81"/>
    <n v="720000"/>
    <n v="337489.8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2.2.3.1.01 - Viáticos dentro del país"/>
    <s v="(en blanco)"/>
    <s v="(en blanco)"/>
    <n v="7200000"/>
    <n v="7348711.5899999999"/>
    <n v="13200000"/>
    <n v="7348711.58999999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2.2.3.2.01 - Viaticos fuera del país"/>
    <s v="(en blanco)"/>
    <s v="(en blanco)"/>
    <n v="1000000"/>
    <n v="0"/>
    <n v="10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2.2.4.1.01 - Pasajes y gastos de transporte"/>
    <s v="(en blanco)"/>
    <s v="(en blanco)"/>
    <n v="3500000"/>
    <n v="25550"/>
    <n v="3900000"/>
    <n v="2555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2.2.4.4.01 - Peaje"/>
    <s v="(en blanco)"/>
    <s v="(en blanco)"/>
    <n v="0"/>
    <n v="600"/>
    <n v="150000"/>
    <n v="60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2.2.5.1.02 - Hospedaje"/>
    <s v="(en blanco)"/>
    <s v="(en blanco)"/>
    <n v="0"/>
    <n v="90422.67"/>
    <n v="570000"/>
    <n v="90422.67"/>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2.2.5.3.03 - Alquiler de equipo de comunicación"/>
    <s v="(en blanco)"/>
    <s v="(en blanco)"/>
    <n v="0"/>
    <n v="91885"/>
    <n v="190000"/>
    <n v="9188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2.2.5.4.01 - Alquileres de equipos de transporte, tracción y elevación"/>
    <s v="(en blanco)"/>
    <s v="(en blanco)"/>
    <n v="1000000"/>
    <n v="0"/>
    <n v="85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2.2.5.8.01 - Otros alquileres y arrendamientos por derechos de usos"/>
    <s v="(en blanco)"/>
    <s v="(en blanco)"/>
    <n v="0"/>
    <n v="57764"/>
    <n v="130000"/>
    <n v="5776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2.2.5.9.01 - Licencias Informáticas"/>
    <s v="(en blanco)"/>
    <s v="(en blanco)"/>
    <n v="200000"/>
    <n v="0"/>
    <n v="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2.01 - Comisiones y gastos"/>
    <s v="(en blanco)"/>
    <s v="(en blanco)"/>
    <n v="0"/>
    <n v="34585.99"/>
    <n v="415000"/>
    <n v="34585.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6.01 - Eventos generales"/>
    <s v="(en blanco)"/>
    <s v="(en blanco)"/>
    <n v="4500000"/>
    <n v="3010340.5999999996"/>
    <n v="4500000"/>
    <n v="3010338.5999999996"/>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1 - Servicios técnicos y profesionales"/>
    <s v="(en blanco)"/>
    <s v="(en blanco)"/>
    <n v="500000"/>
    <n v="0"/>
    <n v="5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2.2.8.7.06 - Otros servicios técnicos profesionales"/>
    <s v="(en blanco)"/>
    <s v="(en blanco)"/>
    <n v="500000"/>
    <n v="0"/>
    <n v="1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2.2.9.1.01 - Otras contrataciones de servicios"/>
    <s v="(en blanco)"/>
    <s v="(en blanco)"/>
    <n v="0"/>
    <n v="15625"/>
    <n v="75000"/>
    <n v="1562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2.2.9.2.01 - Servicios de alimentación"/>
    <s v="(en blanco)"/>
    <s v="(en blanco)"/>
    <n v="4000000"/>
    <n v="1136553.58"/>
    <n v="2700000"/>
    <n v="1136553.5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2.3.1.1.01 - Alimentos y bebidas para personas"/>
    <s v="(en blanco)"/>
    <s v="(en blanco)"/>
    <n v="2800000"/>
    <n v="606510.34"/>
    <n v="2150000"/>
    <n v="606510.3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2.3.2.2.01 - Acabados textiles"/>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2.3.2.3.01 - Prendas y accesorios de vestir"/>
    <s v="(en blanco)"/>
    <s v="(en blanco)"/>
    <n v="6300000"/>
    <n v="4256581"/>
    <n v="5427000"/>
    <n v="4256580.5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2.3.3.2.01 - Papel y cartón"/>
    <s v="(en blanco)"/>
    <s v="(en blanco)"/>
    <n v="1200000"/>
    <n v="5654.18"/>
    <n v="760000"/>
    <n v="5654.1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2.3.5.5.01 - Plástico"/>
    <s v="(en blanco)"/>
    <s v="(en blanco)"/>
    <n v="50000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2.3.7.1.01 - Gasolina"/>
    <s v="(en blanco)"/>
    <s v="(en blanco)"/>
    <n v="0"/>
    <n v="62471.630000000005"/>
    <n v="115000"/>
    <n v="62471.63000000000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2.3.7.1.02 - Gasoil"/>
    <s v="(en blanco)"/>
    <s v="(en blanco)"/>
    <n v="0"/>
    <n v="19922"/>
    <n v="25000"/>
    <n v="19922"/>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2.01 - Útiles  y materiales de escritorio, oficina e informática"/>
    <s v="(en blanco)"/>
    <s v="(en blanco)"/>
    <n v="400000"/>
    <n v="0"/>
    <n v="4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4.01 - Útiles destinados a actividades deportivas, culturales y recreativas"/>
    <s v="(en blanco)"/>
    <s v="(en blanco)"/>
    <n v="6000000"/>
    <n v="2085512.8"/>
    <n v="3583000"/>
    <n v="2085512.799999999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5.01 - Útiles de cocina y comedor"/>
    <s v="(en blanco)"/>
    <s v="(en blanco)"/>
    <n v="0"/>
    <n v="411"/>
    <n v="15000"/>
    <n v="41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8.01 - Repuestos"/>
    <s v="(en blanco)"/>
    <s v="(en blanco)"/>
    <n v="0"/>
    <n v="3348.9700000000003"/>
    <n v="3600"/>
    <n v="3348.9700000000003"/>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9.01 - Productos y Utiles Varios  n.i.p"/>
    <s v="(en blanco)"/>
    <s v="(en blanco)"/>
    <n v="0"/>
    <n v="180376"/>
    <n v="1650000"/>
    <n v="180376"/>
  </r>
  <r>
    <s v="2023"/>
    <x v="0"/>
    <x v="0"/>
    <x v="1"/>
    <x v="1"/>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2.3.9.9.05 - Productos y útiles diversos"/>
    <s v="(en blanco)"/>
    <s v="(en blanco)"/>
    <n v="3000000"/>
    <n v="5583129.1199999992"/>
    <n v="6050000"/>
    <n v="4581552.7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1.01 - Sueldos empleados fijos"/>
    <s v="(en blanco)"/>
    <s v="(en blanco)"/>
    <n v="433200000"/>
    <n v="410992371.3499999"/>
    <n v="496051495"/>
    <n v="410992371.35000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03 - Suplencias"/>
    <s v="(en blanco)"/>
    <s v="(en blanco)"/>
    <n v="200000"/>
    <n v="500000"/>
    <n v="200000"/>
    <n v="5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05 - Periodo probatorio de ingreso a carrera"/>
    <s v="(en blanco)"/>
    <s v="(en blanco)"/>
    <n v="2000000"/>
    <n v="0"/>
    <n v="20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06 - Jornales"/>
    <s v="(en blanco)"/>
    <s v="(en blanco)"/>
    <n v="9000000"/>
    <n v="0"/>
    <n v="4524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08 - Empleados temporales"/>
    <s v="(en blanco)"/>
    <s v="(en blanco)"/>
    <n v="222800000"/>
    <n v="122497915.60000001"/>
    <n v="170963635"/>
    <n v="122497915.60000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11 - Interinato"/>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3.01 - Sueldos al personal fijo en trámite de pensiones"/>
    <s v="(en blanco)"/>
    <s v="(en blanco)"/>
    <n v="6000000"/>
    <n v="3392557.7"/>
    <n v="6000000"/>
    <n v="3392557.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4.01 - Sueldo Anual No. 13"/>
    <s v="(en blanco)"/>
    <s v="(en blanco)"/>
    <n v="70040200"/>
    <n v="0"/>
    <n v="676402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5.01 - Prestaciones económicas"/>
    <s v="(en blanco)"/>
    <s v="(en blanco)"/>
    <n v="100000"/>
    <n v="641000"/>
    <n v="100000"/>
    <n v="641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5.03 - Prestación laboral por desvinculación"/>
    <s v="(en blanco)"/>
    <s v="(en blanco)"/>
    <n v="9150000"/>
    <n v="2375900"/>
    <n v="9150000"/>
    <n v="23759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5.04 - Proporción de vacaciones no disfrutadas"/>
    <s v="(en blanco)"/>
    <s v="(en blanco)"/>
    <n v="8050000"/>
    <n v="4612586.9300000016"/>
    <n v="8050000"/>
    <n v="4612586.930000000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3 - Pago de horas extraordinarias"/>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5 - Compensación servicios de seguridad"/>
    <s v="(en blanco)"/>
    <s v="(en blanco)"/>
    <n v="56000000"/>
    <n v="47328599.510000005"/>
    <n v="56000000"/>
    <n v="47328599.510000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6 - Incentivo por Rendimiento Individual"/>
    <s v="(en blanco)"/>
    <s v="(en blanco)"/>
    <n v="73000000"/>
    <n v="43974192.059999995"/>
    <n v="73000000"/>
    <n v="43974192.05999999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9 - Bono por desempeño a servidores de carrera"/>
    <s v="(en blanco)"/>
    <s v="(en blanco)"/>
    <n v="9000000"/>
    <n v="8821547.7200000007"/>
    <n v="9000000"/>
    <n v="8821547.720000000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10 - Compensación por cumplimiento de indicadores del MAP"/>
    <s v="(en blanco)"/>
    <s v="(en blanco)"/>
    <n v="78000000"/>
    <n v="61839259.5"/>
    <n v="78000000"/>
    <n v="61839259.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15 - Compensación extraordinaria anual"/>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1.01 - Contribuciones al seguro de salud"/>
    <s v="(en blanco)"/>
    <s v="(en blanco)"/>
    <n v="47309000"/>
    <n v="37888066.500000007"/>
    <n v="47875300"/>
    <n v="37888066.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2.01 - Contribuciones al seguro de pensiones"/>
    <s v="(en blanco)"/>
    <s v="(en blanco)"/>
    <n v="48621000"/>
    <n v="38155562.990000002"/>
    <n v="48914700"/>
    <n v="38155562.98999999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3.01 - Contribuciones al seguro de riesgo laboral"/>
    <s v="(en blanco)"/>
    <s v="(en blanco)"/>
    <n v="7398000"/>
    <n v="5975778.9700000025"/>
    <n v="7271650"/>
    <n v="5975778.970000003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1.01 - Radiocomunicación"/>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2.01 - Servicios telefónico de larga distancia"/>
    <s v="(en blanco)"/>
    <s v="(en blanco)"/>
    <n v="5000000"/>
    <n v="5737067.0599999996"/>
    <n v="5000000"/>
    <n v="5737067.05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3.01 - Teléfono local"/>
    <s v="(en blanco)"/>
    <s v="(en blanco)"/>
    <n v="8000000"/>
    <n v="5800451.1200000001"/>
    <n v="8000000"/>
    <n v="5800451.120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6.01 - Energía eléctrica"/>
    <s v="(en blanco)"/>
    <s v="(en blanco)"/>
    <n v="160000000"/>
    <n v="209247746.90000004"/>
    <n v="210000000"/>
    <n v="209247446.9000000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7.01 - Agua"/>
    <s v="(en blanco)"/>
    <s v="(en blanco)"/>
    <n v="2000000"/>
    <n v="247090"/>
    <n v="2000000"/>
    <n v="24709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8.01 - Recolección de residuos"/>
    <s v="(en blanco)"/>
    <s v="(en blanco)"/>
    <n v="1000000"/>
    <n v="988005"/>
    <n v="1000000"/>
    <n v="988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2.2.2.1.01 - Publicidad y propaganda"/>
    <s v="(en blanco)"/>
    <s v="(en blanco)"/>
    <n v="5000000"/>
    <n v="4978183.8100000005"/>
    <n v="5000000"/>
    <n v="4895574.80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2.2.2.1.03 - Publicaciones de avisos oficiales"/>
    <s v="(en blanco)"/>
    <s v="(en blanco)"/>
    <n v="0"/>
    <n v="346442.1"/>
    <n v="1000000"/>
    <n v="346442.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2.2.2.2.01 - Impresión, encuadernación y rotulación"/>
    <s v="(en blanco)"/>
    <s v="(en blanco)"/>
    <n v="1500000"/>
    <n v="53100"/>
    <n v="1500000"/>
    <n v="531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2.2.2.1.01 - Publicidad y propaganda"/>
    <s v="(en blanco)"/>
    <s v="(en blanco)"/>
    <n v="0"/>
    <n v="942400.2"/>
    <n v="2000000"/>
    <n v="9424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2.2.3.1.01 - Viáticos dentro del país"/>
    <s v="(en blanco)"/>
    <s v="(en blanco)"/>
    <n v="5500000"/>
    <n v="7201660.1299999999"/>
    <n v="9750000"/>
    <n v="7201660.129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2.2.3.2.01 - Viaticos fuera del país"/>
    <s v="(en blanco)"/>
    <s v="(en blanco)"/>
    <n v="15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2.2.4.1.01 - Pasajes y gastos de transporte"/>
    <s v="(en blanco)"/>
    <s v="(en blanco)"/>
    <n v="2000000"/>
    <n v="227674"/>
    <n v="1150000"/>
    <n v="2276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2.2.4.2.01 - Fletes"/>
    <s v="(en blanco)"/>
    <s v="(en blanco)"/>
    <n v="100000"/>
    <n v="0"/>
    <n v="1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2.2.4.4.01 - Peaje"/>
    <s v="(en blanco)"/>
    <s v="(en blanco)"/>
    <n v="150000"/>
    <n v="40000"/>
    <n v="350000"/>
    <n v="4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2.2.4.1.01 - Pasajes y gastos de transporte"/>
    <s v="(en blanco)"/>
    <s v="(en blanco)"/>
    <n v="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1.02 - Hospedaje"/>
    <s v="(en blanco)"/>
    <s v="(en blanco)"/>
    <n v="1450000"/>
    <n v="1152656.44"/>
    <n v="1450000"/>
    <n v="1152656.4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3.01 - Alquiler de equipo educacional"/>
    <s v="(en blanco)"/>
    <s v="(en blanco)"/>
    <n v="500000"/>
    <n v="0"/>
    <n v="5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3.03 - Alquiler de equipo de comunicación"/>
    <s v="(en blanco)"/>
    <s v="(en blanco)"/>
    <n v="200000"/>
    <n v="15000"/>
    <n v="220000"/>
    <n v="15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3.04 - Alquiler de equipo de oficina y muebles"/>
    <s v="(en blanco)"/>
    <s v="(en blanco)"/>
    <n v="2500000"/>
    <n v="838544.37999999989"/>
    <n v="1500000"/>
    <n v="838544.3799999998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4.01 - Alquileres de equipos de transporte, tracción y elevación"/>
    <s v="(en blanco)"/>
    <s v="(en blanco)"/>
    <n v="2300100"/>
    <n v="263180"/>
    <n v="1000100"/>
    <n v="26318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8.01 - Otros alquileres y arrendamientos por derechos de usos"/>
    <s v="(en blanco)"/>
    <s v="(en blanco)"/>
    <n v="1300000"/>
    <n v="8260"/>
    <n v="1300000"/>
    <n v="826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2.2.5.9.01 - Licencias Informáticas"/>
    <s v="(en blanco)"/>
    <s v="(en blanco)"/>
    <n v="1500000"/>
    <n v="4893151.5999999996"/>
    <n v="11917000"/>
    <n v="4893151.59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2.2.5.3.04 - Alquiler de equipo de oficina y muebles"/>
    <s v="(en blanco)"/>
    <s v="(en blanco)"/>
    <n v="0"/>
    <n v="898547.58"/>
    <n v="1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2.2.5.9.01 - Licencias Informáticas"/>
    <s v="(en blanco)"/>
    <s v="(en blanco)"/>
    <n v="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2.2.6.2.01 - Seguro de bienes muebles"/>
    <s v="(en blanco)"/>
    <s v="(en blanco)"/>
    <n v="5700000"/>
    <n v="7541977.2200000007"/>
    <n v="7700000"/>
    <n v="7541977.220000000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2.2.6.3.01 - Seguros de personas"/>
    <s v="(en blanco)"/>
    <s v="(en blanco)"/>
    <n v="9000000"/>
    <n v="8608312.7699999977"/>
    <n v="9000000"/>
    <n v="8608312.76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214745.3400000001"/>
    <n v="3200000"/>
    <n v="1214745.340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1.02 - Mantenimientos y reparaciones especiales"/>
    <s v="(en blanco)"/>
    <s v="(en blanco)"/>
    <n v="1300000"/>
    <n v="10620"/>
    <n v="800000"/>
    <n v="106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914930"/>
    <n v="0"/>
    <n v="91493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847380.99"/>
    <n v="1600000"/>
    <n v="847380.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333174.7"/>
    <n v="1500000"/>
    <n v="1333174.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
    <n v="1384140"/>
    <n v="1150000"/>
    <n v="138414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500000"/>
    <n v="18153934.509999998"/>
    <n v="16750000"/>
    <n v="18153933.43999999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00000"/>
    <n v="619411"/>
    <n v="1100000"/>
    <n v="61941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0"/>
    <n v="0"/>
    <n v="6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2.2.7.3.01 - Instalaciones temporales"/>
    <s v="(en blanco)"/>
    <s v="(en blanco)"/>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10740904.069999998"/>
    <n v="11000000"/>
    <n v="9408701.950000001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59136.9"/>
    <n v="500000"/>
    <n v="159136.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2.01 - Comisiones y gastos"/>
    <s v="(en blanco)"/>
    <s v="(en blanco)"/>
    <n v="50000"/>
    <n v="9729.2499999999982"/>
    <n v="305000"/>
    <n v="9729.249999999998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4.01 - Servicios funerarios y gastos conexos"/>
    <s v="(en blanco)"/>
    <s v="(en blanco)"/>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5.01 - Fumigación"/>
    <s v="(en blanco)"/>
    <s v="(en blanco)"/>
    <n v="2000000"/>
    <n v="835092.1"/>
    <n v="5600000"/>
    <n v="835091.0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5.02 - Lavandería"/>
    <s v="(en blanco)"/>
    <s v="(en blanco)"/>
    <n v="500000"/>
    <n v="0"/>
    <n v="5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5.03 - Limpieza e higiene"/>
    <s v="(en blanco)"/>
    <s v="(en blanco)"/>
    <n v="700000"/>
    <n v="200120"/>
    <n v="700000"/>
    <n v="2001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6.01 - Eventos generales"/>
    <s v="(en blanco)"/>
    <s v="(en blanco)"/>
    <n v="3900000"/>
    <n v="4446971.6499999994"/>
    <n v="9400000"/>
    <n v="4446968.640000000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6.04 - Actuaciones artísticas"/>
    <s v="(en blanco)"/>
    <s v="(en blanco)"/>
    <n v="250000"/>
    <n v="0"/>
    <n v="2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7.01 - Servicios técnicos y profesionales"/>
    <s v="(en blanco)"/>
    <s v="(en blanco)"/>
    <n v="2499494"/>
    <n v="236000"/>
    <n v="1899494"/>
    <n v="236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7.02 - Servicios jurídicos"/>
    <s v="(en blanco)"/>
    <s v="(en blanco)"/>
    <n v="2500000"/>
    <n v="2402545.63"/>
    <n v="2000000"/>
    <n v="2140585.63"/>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7.04 - Servicios de capacitación"/>
    <s v="(en blanco)"/>
    <s v="(en blanco)"/>
    <n v="3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7.05 - Servicios de informática y sistemas computarizados"/>
    <s v="(en blanco)"/>
    <s v="(en blanco)"/>
    <n v="200000"/>
    <n v="2993489.52"/>
    <n v="3219000"/>
    <n v="2993489.5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2.2.8.7.06 - Otros servicios técnicos profesionales"/>
    <s v="(en blanco)"/>
    <s v="(en blanco)"/>
    <n v="1500000"/>
    <n v="5858800"/>
    <n v="7500000"/>
    <n v="40334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2.2.8.6.01 - Eventos generales"/>
    <s v="(en blanco)"/>
    <s v="(en blanco)"/>
    <n v="0"/>
    <n v="700000"/>
    <n v="3000000"/>
    <n v="7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2.2.8.7.05 - Servicios de informática y sistemas computarizados"/>
    <s v="(en blanco)"/>
    <s v="(en blanco)"/>
    <n v="0"/>
    <n v="669852.38"/>
    <n v="950000"/>
    <n v="669852.3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2.2.9.1.01 - Otras contrataciones de servicios"/>
    <s v="(en blanco)"/>
    <s v="(en blanco)"/>
    <n v="650000"/>
    <n v="277359"/>
    <n v="750000"/>
    <n v="27735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2.2.9.2.01 - Servicios de alimentación"/>
    <s v="(en blanco)"/>
    <s v="(en blanco)"/>
    <n v="21000000"/>
    <n v="49733917.519999996"/>
    <n v="82450000"/>
    <n v="49636119.11999999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2.3.1.1.01 - Alimentos y bebidas para personas"/>
    <s v="(en blanco)"/>
    <s v="(en blanco)"/>
    <n v="4000000"/>
    <n v="2326782.2599999998"/>
    <n v="2785000"/>
    <n v="2108732.259999999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2.3.1.3.03 - Productos forestales"/>
    <s v="(en blanco)"/>
    <s v="(en blanco)"/>
    <n v="600000"/>
    <n v="201072"/>
    <n v="600000"/>
    <n v="20107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2.3.1.4.01 - Madera, corcho y sus manufacturas"/>
    <s v="(en blanco)"/>
    <s v="(en blanco)"/>
    <n v="800000"/>
    <n v="0"/>
    <n v="72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2.3.1.1.01 - Alimentos y bebidas para personas"/>
    <s v="(en blanco)"/>
    <s v="(en blanco)"/>
    <n v="0"/>
    <n v="0"/>
    <n v="2596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2.3.2.1.01 - Hilados, fibras, telas y útiles de costura"/>
    <s v="(en blanco)"/>
    <s v="(en blanco)"/>
    <n v="300000"/>
    <n v="167560"/>
    <n v="600000"/>
    <n v="16756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2.3.2.2.01 - Acabados textiles"/>
    <s v="(en blanco)"/>
    <s v="(en blanco)"/>
    <n v="750000"/>
    <n v="433932.83999999997"/>
    <n v="1660000"/>
    <n v="92204.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2.3.2.3.01 - Prendas y accesorios de vestir"/>
    <s v="(en blanco)"/>
    <s v="(en blanco)"/>
    <n v="2100000"/>
    <n v="459239.52"/>
    <n v="4254400"/>
    <n v="459239.5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2.3.2.4.01 - Calzados"/>
    <s v="(en blanco)"/>
    <s v="(en blanco)"/>
    <n v="0"/>
    <n v="0"/>
    <n v="5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2.3.2.3.01 - Prendas y accesorios de vestir"/>
    <s v="(en blanco)"/>
    <s v="(en blanco)"/>
    <n v="25250060"/>
    <n v="13105124.280000001"/>
    <n v="15004100"/>
    <n v="13105124.27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2.3.2.4.01 - Calzados"/>
    <s v="(en blanco)"/>
    <s v="(en blanco)"/>
    <n v="9048000"/>
    <n v="0"/>
    <n v="48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2.3.3.1.01 - Papel de escritorio"/>
    <s v="(en blanco)"/>
    <s v="(en blanco)"/>
    <n v="2000000"/>
    <n v="236000"/>
    <n v="250000"/>
    <n v="236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2.3.3.2.01 - Papel y cartón"/>
    <s v="(en blanco)"/>
    <s v="(en blanco)"/>
    <n v="1700000"/>
    <n v="2077390"/>
    <n v="2600000"/>
    <n v="207739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2.3.3.3.01 - Productos de artes gráficas"/>
    <s v="(en blanco)"/>
    <s v="(en blanco)"/>
    <n v="500000"/>
    <n v="96022.5"/>
    <n v="350000"/>
    <n v="96022.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2.3.3.4.01 - Libros, revistas y periódicos"/>
    <s v="(en blanco)"/>
    <s v="(en blanco)"/>
    <n v="300000"/>
    <n v="59325"/>
    <n v="300000"/>
    <n v="5932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2.3.3.5.01 - Textos de enseñanza"/>
    <s v="(en blanco)"/>
    <s v="(en blanco)"/>
    <n v="150000"/>
    <n v="0"/>
    <n v="1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2.3.4.2.01 - Productos medicinales para uso veterinario"/>
    <s v="(en blanco)"/>
    <s v="(en blanco)"/>
    <n v="250000"/>
    <n v="0"/>
    <n v="2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2.3.5.3.01 - Llantas y neumáticos"/>
    <s v="(en blanco)"/>
    <s v="(en blanco)"/>
    <n v="1500000"/>
    <n v="1651268.1400000001"/>
    <n v="1700000"/>
    <n v="1651267.13"/>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2.3.5.4.01 - Artículos de caucho"/>
    <s v="(en blanco)"/>
    <s v="(en blanco)"/>
    <n v="1400000"/>
    <n v="33335"/>
    <n v="900000"/>
    <n v="3333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2.3.5.5.01 - Plástico"/>
    <s v="(en blanco)"/>
    <s v="(en blanco)"/>
    <n v="2000000"/>
    <n v="27223.97"/>
    <n v="950000"/>
    <n v="27223.9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20 - FONDOS CON DESTINO ESPECÍFICO"/>
    <s v="99 - MULTIPROVINCIAL"/>
    <s v="2.3.5.3.01 - Llantas y neumáticos"/>
    <s v="(en blanco)"/>
    <s v="(en blanco)"/>
    <n v="0"/>
    <n v="0"/>
    <n v="20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20 - FONDOS CON DESTINO ESPECÍFICO"/>
    <s v="99 - MULTIPROVINCIAL"/>
    <s v="2.3.5.4.01 - Artículos de caucho"/>
    <s v="(en blanco)"/>
    <s v="(en blanco)"/>
    <n v="0"/>
    <n v="598624.74"/>
    <n v="600000"/>
    <n v="598624.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1.01 - Productos de cemento"/>
    <s v="(en blanco)"/>
    <s v="(en blanco)"/>
    <n v="500000"/>
    <n v="46610"/>
    <n v="500000"/>
    <n v="4661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1.02 - Productos de cal"/>
    <s v="(en blanco)"/>
    <s v="(en blanco)"/>
    <n v="3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1.04 - Productos de yeso"/>
    <s v="(en blanco)"/>
    <s v="(en blanco)"/>
    <n v="450000"/>
    <n v="0"/>
    <n v="4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2.01 - Productos de vidrio"/>
    <s v="(en blanco)"/>
    <s v="(en blanco)"/>
    <n v="500000"/>
    <n v="4900.0200000000004"/>
    <n v="500000"/>
    <n v="4900.020000000000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2.02 - Productos de loza"/>
    <s v="(en blanco)"/>
    <s v="(en blanco)"/>
    <n v="10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2.03 - Productos de porcelana"/>
    <s v="(en blanco)"/>
    <s v="(en blanco)"/>
    <n v="8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3.04 - Herramientas menores"/>
    <s v="(en blanco)"/>
    <s v="(en blanco)"/>
    <n v="1000000"/>
    <n v="491809.48"/>
    <n v="800000"/>
    <n v="491808.4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3.06 - Productos metálicos"/>
    <s v="(en blanco)"/>
    <s v="(en blanco)"/>
    <n v="1700000"/>
    <n v="504125.8"/>
    <n v="1850000"/>
    <n v="504124.80000000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2.3.6.4.04 - Piedra, arcilla y arena"/>
    <s v="(en blanco)"/>
    <s v="(en blanco)"/>
    <n v="500000"/>
    <n v="70800"/>
    <n v="500000"/>
    <n v="708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2.3.6.3.04 - Herramientas menores"/>
    <s v="(en blanco)"/>
    <s v="(en blanco)"/>
    <n v="0"/>
    <n v="1060432.96"/>
    <n v="1990000"/>
    <n v="1041983.4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2.3.6.4.06 - Productos abrasivos"/>
    <s v="(en blanco)"/>
    <s v="(en blanco)"/>
    <n v="0"/>
    <n v="10030"/>
    <n v="210000"/>
    <n v="1003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1.01 - Gasolina"/>
    <s v="(en blanco)"/>
    <s v="(en blanco)"/>
    <n v="10000000"/>
    <n v="9000000"/>
    <n v="10000000"/>
    <n v="90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1.02 - Gasoil"/>
    <s v="(en blanco)"/>
    <s v="(en blanco)"/>
    <n v="5000000"/>
    <n v="8309300"/>
    <n v="7600000"/>
    <n v="83085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1.04 - Gas GLP"/>
    <s v="(en blanco)"/>
    <s v="(en blanco)"/>
    <n v="50000"/>
    <n v="0"/>
    <n v="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1.05 - Aceites y grasas"/>
    <s v="(en blanco)"/>
    <s v="(en blanco)"/>
    <n v="950000"/>
    <n v="76750.84"/>
    <n v="950000"/>
    <n v="76750.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2.03 - Productos químicos de uso personal y de laboratorios"/>
    <s v="(en blanco)"/>
    <s v="(en blanco)"/>
    <n v="500000"/>
    <n v="75520"/>
    <n v="500000"/>
    <n v="755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2.06 - Pinturas, lacas, barnices, diluyentes y absorbentes para pinturas"/>
    <s v="(en blanco)"/>
    <s v="(en blanco)"/>
    <n v="1550000"/>
    <n v="147832.74"/>
    <n v="250000"/>
    <n v="147832.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2.07 - Productos químicos para saneamiento de las aguas"/>
    <s v="(en blanco)"/>
    <s v="(en blanco)"/>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2.3.7.2.99 - Otros productos químicos y conexos"/>
    <s v="(en blanco)"/>
    <s v="(en blanco)"/>
    <n v="1200000"/>
    <n v="2381393.4900000002"/>
    <n v="1800000"/>
    <n v="2381393.490000000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2.3.7.1.01 - Gasolina"/>
    <s v="(en blanco)"/>
    <s v="(en blanco)"/>
    <n v="0"/>
    <n v="1600000"/>
    <n v="1000000"/>
    <n v="16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2.3.7.1.02 - Gasoil"/>
    <s v="(en blanco)"/>
    <s v="(en blanco)"/>
    <n v="0"/>
    <n v="4400000"/>
    <n v="5000000"/>
    <n v="44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2.3.7.2.06 - Pinturas, lacas, barnices, diluyentes y absorbentes para pinturas"/>
    <s v="(en blanco)"/>
    <s v="(en blanco)"/>
    <n v="73692632"/>
    <n v="17787393.84"/>
    <n v="22417934"/>
    <n v="11956400.2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1.01 - Útiles y materiales de limpieza e higiene"/>
    <s v="(en blanco)"/>
    <s v="(en blanco)"/>
    <n v="2300000"/>
    <n v="2812659.38"/>
    <n v="3300000"/>
    <n v="2812659.3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2.01 - Útiles  y materiales de escritorio, oficina e informática"/>
    <s v="(en blanco)"/>
    <s v="(en blanco)"/>
    <n v="3600000"/>
    <n v="2072690.81"/>
    <n v="3450000"/>
    <n v="2072690.8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3.01 - Útiles menores médico, quirúrgicos o de laboratorio"/>
    <s v="(en blanco)"/>
    <s v="(en blanco)"/>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4.01 - Útiles destinados a actividades deportivas, culturales y recreativas"/>
    <s v="(en blanco)"/>
    <s v="(en blanco)"/>
    <n v="3375000"/>
    <n v="1032319.88"/>
    <n v="1670000"/>
    <n v="1032319.8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5.01 - Útiles de cocina y comedor"/>
    <s v="(en blanco)"/>
    <s v="(en blanco)"/>
    <n v="600000"/>
    <n v="919464.85"/>
    <n v="1955000"/>
    <n v="919464.8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6.01 - Productos eléctricos y afines"/>
    <s v="(en blanco)"/>
    <s v="(en blanco)"/>
    <n v="7321932"/>
    <n v="6841571.6299999999"/>
    <n v="7471932"/>
    <n v="6637524.549999999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8.01 - Repuestos"/>
    <s v="(en blanco)"/>
    <s v="(en blanco)"/>
    <n v="500000"/>
    <n v="343156.14"/>
    <n v="600000"/>
    <n v="343155.1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8.02 - Accesorios"/>
    <s v="(en blanco)"/>
    <s v="(en blanco)"/>
    <n v="350000"/>
    <n v="1189034.05"/>
    <n v="1450000"/>
    <n v="104177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9.01 - Productos y Utiles Varios  n.i.p"/>
    <s v="(en blanco)"/>
    <s v="(en blanco)"/>
    <n v="1100000"/>
    <n v="93594.59"/>
    <n v="400000"/>
    <n v="93594.5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9.04 - Productos y útiles de defensa y seguridad"/>
    <s v="(en blanco)"/>
    <s v="(en blanco)"/>
    <n v="500000"/>
    <n v="171779.5"/>
    <n v="500000"/>
    <n v="171778.5"/>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2.3.9.9.05 - Productos y útiles diversos"/>
    <s v="(en blanco)"/>
    <s v="(en blanco)"/>
    <n v="4760000"/>
    <n v="921071.87999999966"/>
    <n v="4510000"/>
    <n v="921071.8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2.01 - Útiles  y materiales de escritorio, oficina e informática"/>
    <s v="(en blanco)"/>
    <s v="(en blanco)"/>
    <n v="500000"/>
    <n v="0"/>
    <n v="6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4.01 - Útiles destinados a actividades deportivas, culturales y recreativas"/>
    <s v="(en blanco)"/>
    <s v="(en blanco)"/>
    <n v="25803350"/>
    <n v="20919540.149999999"/>
    <n v="21103350"/>
    <n v="20919540.14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5.01 - Útiles de cocina y comedor"/>
    <s v="(en blanco)"/>
    <s v="(en blanco)"/>
    <n v="1300506"/>
    <n v="0"/>
    <n v="1400506"/>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6.01 - Productos eléctricos y afines"/>
    <s v="(en blanco)"/>
    <s v="(en blanco)"/>
    <n v="0"/>
    <n v="12934106.84"/>
    <n v="19850000"/>
    <n v="12934106.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8.02 - Accesorios"/>
    <s v="(en blanco)"/>
    <s v="(en blanco)"/>
    <n v="0"/>
    <n v="12862"/>
    <n v="530000"/>
    <n v="1286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9.01 - Productos y Utiles Varios  n.i.p"/>
    <s v="(en blanco)"/>
    <s v="(en blanco)"/>
    <n v="11500000"/>
    <n v="0"/>
    <n v="700000"/>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2.3.9.9.05 - Productos y útiles diversos"/>
    <s v="(en blanco)"/>
    <s v="(en blanco)"/>
    <n v="0"/>
    <n v="118000"/>
    <n v="800000"/>
    <n v="2360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2.2.3.1.01 - Viáticos dentro del país"/>
    <s v="(en blanco)"/>
    <s v="(en blanco)"/>
    <n v="1000000"/>
    <n v="850275"/>
    <n v="2000000"/>
    <n v="850275"/>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2.2.3.2.01 - Viaticos fuera del país"/>
    <s v="(en blanco)"/>
    <s v="(en blanco)"/>
    <n v="500000"/>
    <n v="0"/>
    <n v="50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2.2.4.4.01 - Peaje"/>
    <s v="(en blanco)"/>
    <s v="(en blanco)"/>
    <n v="0"/>
    <n v="0"/>
    <n v="10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2.2.5.1.02 - Hospedaje"/>
    <s v="(en blanco)"/>
    <s v="(en blanco)"/>
    <n v="0"/>
    <n v="582795.92000000004"/>
    <n v="600000"/>
    <n v="582795.92000000004"/>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2.2.8.2.01 - Comisiones y gastos"/>
    <s v="(en blanco)"/>
    <s v="(en blanco)"/>
    <n v="0"/>
    <n v="0"/>
    <n v="5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2.2.8.7.01 - Servicios técnicos y profesionales"/>
    <s v="(en blanco)"/>
    <s v="(en blanco)"/>
    <n v="1000000"/>
    <n v="0"/>
    <n v="45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2.2.8.7.04 - Servicios de capacitación"/>
    <s v="(en blanco)"/>
    <s v="(en blanco)"/>
    <n v="1700000"/>
    <n v="0"/>
    <n v="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2.2.9.2.01 - Servicios de alimentación"/>
    <s v="(en blanco)"/>
    <s v="(en blanco)"/>
    <n v="0"/>
    <n v="638872.06000000006"/>
    <n v="1300000"/>
    <n v="638872.06000000006"/>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2.3.1.1.01 - Alimentos y bebidas para personas"/>
    <s v="(en blanco)"/>
    <s v="(en blanco)"/>
    <n v="300000"/>
    <n v="0"/>
    <n v="30000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2.3.2.3.01 - Prendas y accesorios de vestir"/>
    <s v="(en blanco)"/>
    <s v="(en blanco)"/>
    <n v="500000"/>
    <n v="2374703.79"/>
    <n v="3967000"/>
    <n v="2374703.79"/>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2.3.3.2.01 - Papel y cartón"/>
    <s v="(en blanco)"/>
    <s v="(en blanco)"/>
    <n v="200000"/>
    <n v="0"/>
    <n v="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2.3.3.3.01 - Productos de artes gráficas"/>
    <s v="(en blanco)"/>
    <s v="(en blanco)"/>
    <n v="200000"/>
    <n v="0"/>
    <n v="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2.3.9.4.01 - Útiles destinados a actividades deportivas, culturales y recreativas"/>
    <s v="(en blanco)"/>
    <s v="(en blanco)"/>
    <n v="0"/>
    <n v="0"/>
    <n v="950000"/>
    <n v="0"/>
  </r>
  <r>
    <s v="2023"/>
    <x v="0"/>
    <x v="0"/>
    <x v="1"/>
    <x v="1"/>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2.3.9.9.05 - Productos y útiles diversos"/>
    <s v="(en blanco)"/>
    <s v="(en blanco)"/>
    <n v="0"/>
    <n v="0"/>
    <n v="2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1.01 - Sueldos empleados fijos"/>
    <s v="(en blanco)"/>
    <s v="(en blanco)"/>
    <n v="53229379"/>
    <n v="53232147"/>
    <n v="53229379"/>
    <n v="51235734.840000004"/>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2.08 - Empleados temporales"/>
    <s v="(en blanco)"/>
    <s v="(en blanco)"/>
    <n v="300000"/>
    <n v="70000"/>
    <n v="300000"/>
    <n v="4400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2.1.1.4.01 - Sueldo Anual No. 13"/>
    <s v="(en blanco)"/>
    <s v="(en blanco)"/>
    <n v="4920000"/>
    <n v="0"/>
    <n v="492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3 - Pago de horas extraordinarias"/>
    <s v="(en blanco)"/>
    <s v="(en blanco)"/>
    <n v="4920000"/>
    <n v="0"/>
    <n v="492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2.1.2.2.05 - Compensación servicios de seguridad"/>
    <s v="(en blanco)"/>
    <s v="(en blanco)"/>
    <n v="5736000"/>
    <n v="10656000"/>
    <n v="5736000"/>
    <n v="535800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3 - DIETAS Y GASTOS DE REPRESENTACIÓN"/>
    <s v="N"/>
    <s v="00 - N/A"/>
    <s v="20 - FONDOS CON DESTINO ESPECÍFICO"/>
    <s v="99 - MULTIPROVINCIAL"/>
    <s v="2.1.3.1.01 - Dietas en el país"/>
    <s v="(en blanco)"/>
    <s v="(en blanco)"/>
    <n v="900000"/>
    <n v="0"/>
    <n v="9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1.01 - Contribuciones al seguro de salud"/>
    <s v="(en blanco)"/>
    <s v="(en blanco)"/>
    <n v="3900000"/>
    <n v="3578795.1599999997"/>
    <n v="3900000"/>
    <n v="3546261.72"/>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2.01 - Contribuciones al seguro de pensiones"/>
    <s v="(en blanco)"/>
    <s v="(en blanco)"/>
    <n v="3905112"/>
    <n v="3643265.3"/>
    <n v="3905112"/>
    <n v="3640861.59"/>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2.1.5.3.01 - Contribuciones al seguro de riesgo laboral"/>
    <s v="(en blanco)"/>
    <s v="(en blanco)"/>
    <n v="582000"/>
    <n v="534154.49"/>
    <n v="582000"/>
    <n v="530054.63"/>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2.2.1.6.01 - Energía eléctrica"/>
    <s v="(en blanco)"/>
    <s v="(en blanco)"/>
    <n v="6992579"/>
    <n v="6992579"/>
    <n v="6992579"/>
    <n v="6755342.46"/>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2.2.1.3.01 - Teléfono local"/>
    <s v="(en blanco)"/>
    <s v="(en blanco)"/>
    <n v="10800000"/>
    <n v="0"/>
    <n v="108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2.2.1.7.01 - Agua"/>
    <s v="(en blanco)"/>
    <s v="(en blanco)"/>
    <n v="504000"/>
    <n v="0"/>
    <n v="504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2.2.1.8.01 - Recolección de residuos"/>
    <s v="(en blanco)"/>
    <s v="(en blanco)"/>
    <n v="1440000"/>
    <n v="0"/>
    <n v="144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2.2.2.1.01 - Publicidad y propaganda"/>
    <s v="(en blanco)"/>
    <s v="(en blanco)"/>
    <n v="2500000"/>
    <n v="0"/>
    <n v="25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2.2.5.2.01 - Alquileres de máquinas y equipos de producción"/>
    <s v="(en blanco)"/>
    <s v="(en blanco)"/>
    <n v="1415000"/>
    <n v="0"/>
    <n v="141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2.2.5.4.01 - Alquileres de equipos de transporte, tracción y elevación"/>
    <s v="(en blanco)"/>
    <s v="(en blanco)"/>
    <n v="1993800"/>
    <n v="0"/>
    <n v="19938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2.2.5.9.01 - Licencias Informáticas"/>
    <s v="(en blanco)"/>
    <s v="(en blanco)"/>
    <n v="85000"/>
    <n v="0"/>
    <n v="8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2.2.6.2.01 - Seguro de bienes muebles"/>
    <s v="(en blanco)"/>
    <s v="(en blanco)"/>
    <n v="125000"/>
    <n v="0"/>
    <n v="12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2.2.6.3.01 - Seguros de personas"/>
    <s v="(en blanco)"/>
    <s v="(en blanco)"/>
    <n v="354000"/>
    <n v="0"/>
    <n v="354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600000"/>
    <n v="0"/>
    <n v="6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2.2.8.7.01 - Servicios técnicos y profesionales"/>
    <s v="(en blanco)"/>
    <s v="(en blanco)"/>
    <n v="960000"/>
    <n v="0"/>
    <n v="96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2.3.1.1.01 - Alimentos y bebidas para personas"/>
    <s v="(en blanco)"/>
    <s v="(en blanco)"/>
    <n v="152000"/>
    <n v="0"/>
    <n v="152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2.3.1.2.01 - Alimentos para animales"/>
    <s v="(en blanco)"/>
    <s v="(en blanco)"/>
    <n v="847200"/>
    <n v="0"/>
    <n v="8472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2.3.2.3.01 - Prendas y accesorios de vestir"/>
    <s v="(en blanco)"/>
    <s v="(en blanco)"/>
    <n v="180000"/>
    <n v="0"/>
    <n v="18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2.3.6.3.06 - Productos metálicos"/>
    <s v="(en blanco)"/>
    <s v="(en blanco)"/>
    <n v="144000"/>
    <n v="0"/>
    <n v="14400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01 - DISTRITO NACIONAL"/>
    <s v="2.1.1.1.01 - Sueldos empleados fijos"/>
    <s v="(en blanco)"/>
    <s v="(en blanco)"/>
    <n v="2118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2.1.5.1.01 - Contribuciones al seguro de salud"/>
    <s v="(en blanco)"/>
    <s v="(en blanco)"/>
    <n v="45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2.1.5.2.01 - Contribuciones al seguro de pensiones"/>
    <s v="(en blanco)"/>
    <s v="(en blanco)"/>
    <n v="50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2.1.5.3.01 - Contribuciones al seguro de riesgo laboral"/>
    <s v="(en blanco)"/>
    <s v="(en blanco)"/>
    <n v="85825"/>
    <n v="0"/>
    <n v="85825"/>
    <n v="0"/>
  </r>
  <r>
    <s v="2023"/>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2 - PUBLICIDAD, IMPRESIÓN Y ENCUADERNACIÓN"/>
    <s v="N"/>
    <s v="00 - N/A"/>
    <s v="20 - FONDOS CON DESTINO ESPECÍFICO"/>
    <s v="01 - DISTRITO NACIONAL"/>
    <s v="2.2.2.2.01 - Impresión, encuadernación y rotulación"/>
    <s v="(en blanco)"/>
    <s v="(en blanco)"/>
    <n v="15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01 - DISTRITO NACIONAL"/>
    <s v="2.2.8.5.03 - Limpieza e higiene"/>
    <s v="(en blanco)"/>
    <s v="(en blanco)"/>
    <n v="60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01 - DISTRITO NACIONAL"/>
    <s v="2.3.9.2.01 - Útiles  y materiales de escritorio, oficina e informática"/>
    <s v="(en blanco)"/>
    <s v="(en blanco)"/>
    <n v="423143"/>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1.01 - Sueldos empleados fijos"/>
    <s v="(en blanco)"/>
    <s v="(en blanco)"/>
    <n v="370368678"/>
    <n v="375351539.86000001"/>
    <n v="443147079.17000002"/>
    <n v="363708139.86000001"/>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2.05 - Periodo probatorio de ingreso a carrera"/>
    <s v="(en blanco)"/>
    <s v="(en blanco)"/>
    <n v="720000"/>
    <n v="122000"/>
    <n v="356400"/>
    <n v="61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2.08 - Empleados temporales"/>
    <s v="(en blanco)"/>
    <s v="(en blanco)"/>
    <n v="73136099"/>
    <n v="108147300.01000001"/>
    <n v="119464804"/>
    <n v="97926300.010000005"/>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2.09 - Personal de carácter eventual"/>
    <s v="(en blanco)"/>
    <s v="(en blanco)"/>
    <n v="236667"/>
    <n v="0"/>
    <n v="23666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2.11 - Interinato"/>
    <s v="(en blanco)"/>
    <s v="(en blanco)"/>
    <n v="0"/>
    <n v="449580"/>
    <n v="621600"/>
    <n v="44958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3.01 - Sueldos al personal fijo en trámite de pensiones"/>
    <s v="(en blanco)"/>
    <s v="(en blanco)"/>
    <n v="3582000"/>
    <n v="126150"/>
    <n v="3582000"/>
    <n v="505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4.01 - Sueldo Anual No. 13"/>
    <s v="(en blanco)"/>
    <s v="(en blanco)"/>
    <n v="51909265"/>
    <n v="48431595.159999996"/>
    <n v="51909265"/>
    <n v="5833.33"/>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5.01 - Prestaciones económicas"/>
    <s v="(en blanco)"/>
    <s v="(en blanco)"/>
    <n v="30000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5.02 - Pago de porcentaje por desvinculación de cargo"/>
    <s v="(en blanco)"/>
    <s v="(en blanco)"/>
    <n v="927147"/>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5.03 - Prestación laboral por desvinculación"/>
    <s v="(en blanco)"/>
    <s v="(en blanco)"/>
    <n v="3200000"/>
    <n v="0"/>
    <n v="182838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01 - DISTRITO NACIONAL"/>
    <s v="2.1.1.5.04 - Proporción de vacaciones no disfrutadas"/>
    <s v="(en blanco)"/>
    <s v="(en blanco)"/>
    <n v="85000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2.1.1.1.01 - Sueldos empleados fijos"/>
    <s v="(en blanco)"/>
    <s v="(en blanco)"/>
    <n v="38031600"/>
    <n v="35885700"/>
    <n v="40634000"/>
    <n v="3258155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2.1.1.2.08 - Empleados temporales"/>
    <s v="(en blanco)"/>
    <s v="(en blanco)"/>
    <n v="35711200"/>
    <n v="37537500"/>
    <n v="42743100.830000006"/>
    <n v="375375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2.1.1.2.11 - Interinato"/>
    <s v="(en blanco)"/>
    <s v="(en blanco)"/>
    <n v="0"/>
    <n v="70000"/>
    <n v="140000"/>
    <n v="70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2.1.1.4.01 - Sueldo Anual No. 13"/>
    <s v="(en blanco)"/>
    <s v="(en blanco)"/>
    <n v="3265866"/>
    <n v="7093254.1799999997"/>
    <n v="7093256"/>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01 - DISTRITO NACIONAL"/>
    <s v="2.1.1.3.01 - Sueldos al personal fijo en trámite de pensiones"/>
    <s v="(en blanco)"/>
    <s v="(en blanco)"/>
    <n v="5994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01 - DISTRITO NACIONAL"/>
    <s v="2.1.1.4.01 - Sueldo Anual No. 13"/>
    <s v="(en blanco)"/>
    <s v="(en blanco)"/>
    <n v="153699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01 - DISTRITO NACIONAL"/>
    <s v="2.1.1.5.03 - Prestación laboral por desvinculación"/>
    <s v="(en blanco)"/>
    <s v="(en blanco)"/>
    <n v="0"/>
    <n v="3582800"/>
    <n v="4725647.01"/>
    <n v="30993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01 - DISTRITO NACIONAL"/>
    <s v="2.1.1.5.04 - Proporción de vacaciones no disfrutadas"/>
    <s v="(en blanco)"/>
    <s v="(en blanco)"/>
    <n v="0"/>
    <n v="3803934.02"/>
    <n v="4522097.2"/>
    <n v="3281287.5"/>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70 - DONACION EXTERNA"/>
    <s v="01 - DISTRITO NACIONAL"/>
    <s v="2.1.1.2.08 - Empleados temporales"/>
    <s v="(en blanco)"/>
    <s v="(en blanco)"/>
    <n v="0"/>
    <n v="0"/>
    <n v="2223197.4000000004"/>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01 - DISTRITO NACIONAL"/>
    <s v="2.1.2.2.05 - Compensación servicios de seguridad"/>
    <s v="(en blanco)"/>
    <s v="(en blanco)"/>
    <n v="27519999"/>
    <n v="24322300"/>
    <n v="27519999"/>
    <n v="220454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01 - DISTRITO NACIONAL"/>
    <s v="2.1.2.2.06 - Incentivo por Rendimiento Individual"/>
    <s v="(en blanco)"/>
    <s v="(en blanco)"/>
    <n v="19215254"/>
    <n v="186000"/>
    <n v="186000"/>
    <n v="186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01 - DISTRITO NACIONAL"/>
    <s v="2.1.2.2.09 - Bono por desempeño a servidores de carrera"/>
    <s v="(en blanco)"/>
    <s v="(en blanco)"/>
    <n v="20394500"/>
    <n v="24224425"/>
    <n v="24224450"/>
    <n v="24112925"/>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2.1.2.2.05 - Compensación servicios de seguridad"/>
    <s v="(en blanco)"/>
    <s v="(en blanco)"/>
    <n v="1884000"/>
    <n v="787000"/>
    <n v="1744000"/>
    <n v="713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2.1.2.2.10 - Compensación por cumplimiento de indicadores del MAP"/>
    <s v="(en blanco)"/>
    <s v="(en blanco)"/>
    <n v="0"/>
    <n v="6698563"/>
    <n v="6698563"/>
    <n v="6638562.5099999998"/>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01 - DISTRITO NACIONAL"/>
    <s v="2.1.2.2.03 - Pago de horas extraordinarias"/>
    <s v="(en blanco)"/>
    <s v="(en blanco)"/>
    <n v="0"/>
    <n v="25991"/>
    <n v="25991"/>
    <n v="25991"/>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01 - DISTRITO NACIONAL"/>
    <s v="2.1.2.2.05 - Compensación servicios de seguridad"/>
    <s v="(en blanco)"/>
    <s v="(en blanco)"/>
    <n v="3895469"/>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01 - DISTRITO NACIONAL"/>
    <s v="2.1.2.2.06 - Incentivo por Rendimiento Individual"/>
    <s v="(en blanco)"/>
    <s v="(en blanco)"/>
    <n v="0"/>
    <n v="25137035.879999999"/>
    <n v="25137036"/>
    <n v="25137035.879999999"/>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01 - DISTRITO NACIONAL"/>
    <s v="2.1.2.2.10 - Compensación por cumplimiento de indicadores del MAP"/>
    <s v="(en blanco)"/>
    <s v="(en blanco)"/>
    <n v="0"/>
    <n v="45063508.020000003"/>
    <n v="45063508.019999996"/>
    <n v="44557285.840000004"/>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01 - DISTRITO NACIONAL"/>
    <s v="2.1.2.2.15 - Compensación extraordinaria anual"/>
    <s v="(en blanco)"/>
    <s v="(en blanco)"/>
    <n v="0"/>
    <n v="0"/>
    <n v="2513133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01 - DISTRITO NACIONAL"/>
    <s v="2.1.3.1.01 - Dietas en el país"/>
    <s v="(en blanco)"/>
    <s v="(en blanco)"/>
    <n v="6127200"/>
    <n v="5215800"/>
    <n v="6127200"/>
    <n v="5215800"/>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01 - DISTRITO NACIONAL"/>
    <s v="2.1.5.1.01 - Contribuciones al seguro de salud"/>
    <s v="(en blanco)"/>
    <s v="(en blanco)"/>
    <n v="39528684"/>
    <n v="33992295.459999993"/>
    <n v="39437457.490000002"/>
    <n v="32460412.179999996"/>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01 - DISTRITO NACIONAL"/>
    <s v="2.1.5.2.01 - Contribuciones al seguro de pensiones"/>
    <s v="(en blanco)"/>
    <s v="(en blanco)"/>
    <n v="40096783"/>
    <n v="34417795.910000004"/>
    <n v="39848377.399999991"/>
    <n v="32855721.359999996"/>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01 - DISTRITO NACIONAL"/>
    <s v="2.1.5.3.01 - Contribuciones al seguro de riesgo laboral"/>
    <s v="(en blanco)"/>
    <s v="(en blanco)"/>
    <n v="5389871"/>
    <n v="4780918.5199999986"/>
    <n v="5739426.3000000007"/>
    <n v="4572633.8"/>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2.1.5.1.01 - Contribuciones al seguro de salud"/>
    <s v="(en blanco)"/>
    <s v="(en blanco)"/>
    <n v="5228364"/>
    <n v="5203366.4899999984"/>
    <n v="5873671.1500000004"/>
    <n v="4969102.2300000004"/>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2.1.5.2.01 - Contribuciones al seguro de pensiones"/>
    <s v="(en blanco)"/>
    <s v="(en blanco)"/>
    <n v="5235739"/>
    <n v="5218017.200000002"/>
    <n v="5809447.9000000004"/>
    <n v="4983422.55"/>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2.1.5.3.01 - Contribuciones al seguro de riesgo laboral"/>
    <s v="(en blanco)"/>
    <s v="(en blanco)"/>
    <n v="811171"/>
    <n v="759212.43999999983"/>
    <n v="881058.12000000011"/>
    <n v="724144.45000000007"/>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20 - FONDOS CON DESTINO ESPECÍFICO"/>
    <s v="01 - DISTRITO NACIONAL"/>
    <s v="2.1.5.1.01 - Contribuciones al seguro de salud"/>
    <s v="(en blanco)"/>
    <s v="(en blanco)"/>
    <n v="1158456"/>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3.01 - Teléfono local"/>
    <s v="(en blanco)"/>
    <s v="(en blanco)"/>
    <n v="11000000"/>
    <n v="7781315.5000000009"/>
    <n v="8700000"/>
    <n v="7781315.5000000009"/>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4.01 - Telefax y correos"/>
    <s v="(en blanco)"/>
    <s v="(en blanco)"/>
    <n v="400"/>
    <n v="0"/>
    <n v="400"/>
    <n v="0"/>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5.01 - Servicio de internet y televisión por cable"/>
    <s v="(en blanco)"/>
    <s v="(en blanco)"/>
    <n v="0"/>
    <n v="2102284.3900000006"/>
    <n v="2300000"/>
    <n v="2102284.3900000006"/>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6.01 - Energía eléctrica"/>
    <s v="(en blanco)"/>
    <s v="(en blanco)"/>
    <n v="14400000"/>
    <n v="13812218.440000001"/>
    <n v="14400000"/>
    <n v="13812218.440000001"/>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7.01 - Agua"/>
    <s v="(en blanco)"/>
    <s v="(en blanco)"/>
    <n v="450000"/>
    <n v="397384.19999999995"/>
    <n v="450000"/>
    <n v="397384.19999999995"/>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01 - DISTRITO NACIONAL"/>
    <s v="2.2.1.8.01 - Recolección de residuos"/>
    <s v="(en blanco)"/>
    <s v="(en blanco)"/>
    <n v="190000"/>
    <n v="105776"/>
    <n v="190000"/>
    <n v="105776"/>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01 - DISTRITO NACIONAL"/>
    <s v="2.2.2.1.01 - Publicidad y propaganda"/>
    <s v="(en blanco)"/>
    <s v="(en blanco)"/>
    <n v="1779664"/>
    <n v="1759724.5099999998"/>
    <n v="1779664"/>
    <n v="1208048.2899999998"/>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01 - DISTRITO NACIONAL"/>
    <s v="2.2.2.2.01 - Impresión, encuadernación y rotulación"/>
    <s v="(en blanco)"/>
    <s v="(en blanco)"/>
    <n v="2354600"/>
    <n v="2337660.66"/>
    <n v="2354600"/>
    <n v="2185840.6"/>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2.2.2.1.01 - Publicidad y propaganda"/>
    <s v="(en blanco)"/>
    <s v="(en blanco)"/>
    <n v="3879000"/>
    <n v="2115427.27"/>
    <n v="2118922.02"/>
    <n v="1128838.6599999999"/>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2.2.2.1.02 - Promoción y patrocinio"/>
    <s v="(en blanco)"/>
    <s v="(en blanco)"/>
    <n v="0"/>
    <n v="177000"/>
    <n v="177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2.2.2.2.01 - Impresión, encuadernación y rotulación"/>
    <s v="(en blanco)"/>
    <s v="(en blanco)"/>
    <n v="2945000"/>
    <n v="4413161.92"/>
    <n v="4534191.9800000004"/>
    <n v="1012920.02"/>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01 - DISTRITO NACIONAL"/>
    <s v="2.2.2.2.01 - Impresión, encuadernación y rotulación"/>
    <s v="(en blanco)"/>
    <s v="(en blanco)"/>
    <n v="150000"/>
    <n v="843818"/>
    <n v="843818"/>
    <n v="694354.48"/>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01 - DISTRITO NACIONAL"/>
    <s v="2.2.2.2.01 - Impresión, encuadernación y rotulación"/>
    <s v="(en blanco)"/>
    <s v="(en blanco)"/>
    <n v="0"/>
    <n v="0"/>
    <n v="5012117.37"/>
    <n v="0"/>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01 - DISTRITO NACIONAL"/>
    <s v="2.2.3.1.01 - Viáticos dentro del país"/>
    <s v="(en blanco)"/>
    <s v="(en blanco)"/>
    <n v="3394488"/>
    <n v="2849437.5"/>
    <n v="3394488"/>
    <n v="2821117.5"/>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2.2.3.1.01 - Viáticos dentro del país"/>
    <s v="(en blanco)"/>
    <s v="(en blanco)"/>
    <n v="474019"/>
    <n v="4663037.5"/>
    <n v="5015500"/>
    <n v="4661150"/>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2.2.3.2.01 - Viaticos fuera del país"/>
    <s v="(en blanco)"/>
    <s v="(en blanco)"/>
    <n v="0"/>
    <n v="3390912.64"/>
    <n v="3458519"/>
    <n v="3390912.64"/>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01 - DISTRITO NACIONAL"/>
    <s v="2.2.3.1.01 - Viáticos dentro del país"/>
    <s v="(en blanco)"/>
    <s v="(en blanco)"/>
    <n v="5885000"/>
    <n v="6527477.5"/>
    <n v="6782865.0800000001"/>
    <n v="6484537.5"/>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01 - DISTRITO NACIONAL"/>
    <s v="2.2.3.2.01 - Viaticos fuera del país"/>
    <s v="(en blanco)"/>
    <s v="(en blanco)"/>
    <n v="0"/>
    <n v="1710590.92"/>
    <n v="1710590.92"/>
    <n v="1710590.92"/>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01 - DISTRITO NACIONAL"/>
    <s v="2.2.4.2.01 - Fletes"/>
    <s v="(en blanco)"/>
    <s v="(en blanco)"/>
    <n v="84940"/>
    <n v="0"/>
    <n v="150"/>
    <n v="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2.2.4.1.01 - Pasajes y gastos de transporte"/>
    <s v="(en blanco)"/>
    <s v="(en blanco)"/>
    <n v="0"/>
    <n v="2060422.78"/>
    <n v="2086867"/>
    <n v="2030422.78"/>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2.2.4.2.01 - Fletes"/>
    <s v="(en blanco)"/>
    <s v="(en blanco)"/>
    <n v="10000"/>
    <n v="0"/>
    <n v="1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2.2.4.4.01 - Peaje"/>
    <s v="(en blanco)"/>
    <s v="(en blanco)"/>
    <n v="70000"/>
    <n v="340000"/>
    <n v="340000"/>
    <n v="34000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01 - DISTRITO NACIONAL"/>
    <s v="2.2.4.1.01 - Pasajes y gastos de transporte"/>
    <s v="(en blanco)"/>
    <s v="(en blanco)"/>
    <n v="2305000"/>
    <n v="926670.98"/>
    <n v="964071.75"/>
    <n v="926670.98"/>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01 - DISTRITO NACIONAL"/>
    <s v="2.2.4.4.01 - Peaje"/>
    <s v="(en blanco)"/>
    <s v="(en blanco)"/>
    <n v="80000"/>
    <n v="0"/>
    <n v="3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01 - DISTRITO NACIONAL"/>
    <s v="2.2.5.1.01 - Alquileres y rentas de edificaciones y locales"/>
    <s v="(en blanco)"/>
    <s v="(en blanco)"/>
    <n v="18000000"/>
    <n v="14729733.82"/>
    <n v="14902199.4"/>
    <n v="11646863.739999998"/>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01 - DISTRITO NACIONAL"/>
    <s v="2.2.5.1.02 - Hospedaje"/>
    <s v="(en blanco)"/>
    <s v="(en blanco)"/>
    <n v="0"/>
    <n v="2291020.1"/>
    <n v="2291020.1"/>
    <n v="2291020.1"/>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01 - DISTRITO NACIONAL"/>
    <s v="2.2.5.3.02 - Alquiler de equipo de tecnología y almacenamiento de datos"/>
    <s v="(en blanco)"/>
    <s v="(en blanco)"/>
    <n v="0"/>
    <n v="45350.77"/>
    <n v="45350.77"/>
    <n v="45350.77"/>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01 - DISTRITO NACIONAL"/>
    <s v="2.2.5.9.01 - Licencias Informáticas"/>
    <s v="(en blanco)"/>
    <s v="(en blanco)"/>
    <n v="2600000"/>
    <n v="3733956.3899999997"/>
    <n v="3735929.73"/>
    <n v="3733956.3899999997"/>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2.2.5.1.01 - Alquileres y rentas de edificaciones y locales"/>
    <s v="(en blanco)"/>
    <s v="(en blanco)"/>
    <n v="180000"/>
    <n v="478848"/>
    <n v="478848"/>
    <n v="7000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2.2.5.1.02 - Hospedaje"/>
    <s v="(en blanco)"/>
    <s v="(en blanco)"/>
    <n v="0"/>
    <n v="1376198.4"/>
    <n v="1376198.4"/>
    <n v="1376198.4"/>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2.2.5.3.02 - Alquiler de equipo de tecnología y almacenamiento de dato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2.2.5.3.03 - Alquiler de equipo de comunicación"/>
    <s v="(en blanco)"/>
    <s v="(en blanco)"/>
    <n v="1200000"/>
    <n v="31152"/>
    <n v="31152"/>
    <n v="31152"/>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2.2.5.9.01 - Licencias Informáticas"/>
    <s v="(en blanco)"/>
    <s v="(en blanco)"/>
    <n v="1000000"/>
    <n v="2555498.56"/>
    <n v="2669005.27"/>
    <n v="2555498.56"/>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01 - DISTRITO NACIONAL"/>
    <s v="2.2.5.3.03 - Alquiler de equipo de comunicación"/>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01 - DISTRITO NACIONAL"/>
    <s v="2.2.5.1.01 - Alquileres y rentas de edificaciones y locales"/>
    <s v="(en blanco)"/>
    <s v="(en blanco)"/>
    <n v="0"/>
    <n v="0"/>
    <n v="150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01 - DISTRITO NACIONAL"/>
    <s v="2.2.6.1.01 - Seguro de bienes inmuebles e infraestructura"/>
    <s v="(en blanco)"/>
    <s v="(en blanco)"/>
    <n v="270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01 - DISTRITO NACIONAL"/>
    <s v="2.2.6.2.01 - Seguro de bienes muebles"/>
    <s v="(en blanco)"/>
    <s v="(en blanco)"/>
    <n v="4500000"/>
    <n v="6682418.2000000002"/>
    <n v="6688384"/>
    <n v="6682418.2000000002"/>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01 - DISTRITO NACIONAL"/>
    <s v="2.2.6.3.01 - Seguros de personas"/>
    <s v="(en blanco)"/>
    <s v="(en blanco)"/>
    <n v="4500000"/>
    <n v="4664984.95"/>
    <n v="4686406"/>
    <n v="4664984.95"/>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2.2.6.3.01 - Seguros de persona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1.01 - Reparaciones y mantenimientos menores en edificaciones"/>
    <s v="(en blanco)"/>
    <s v="(en blanco)"/>
    <n v="2433496"/>
    <n v="9531960.8699999992"/>
    <n v="9980360.870000001"/>
    <n v="1906392.17"/>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1.02 - Mantenimientos y reparaciones especiales"/>
    <s v="(en blanco)"/>
    <s v="(en blanco)"/>
    <n v="500"/>
    <n v="0"/>
    <n v="5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19175"/>
    <n v="5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2929"/>
    <n v="0"/>
    <n v="22929"/>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
    <n v="90860"/>
    <n v="120000"/>
    <n v="9086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684281"/>
    <n v="7076306.580000001"/>
    <n v="7103318.0200000005"/>
    <n v="3073281.17"/>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92617.55"/>
    <n v="106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2913"/>
    <n v="42598"/>
    <n v="51901"/>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50000"/>
    <n v="0"/>
    <n v="29847.72"/>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2.2.7.3.01 - Instalaciones temporales"/>
    <s v="(en blanco)"/>
    <s v="(en blanco)"/>
    <n v="115719"/>
    <n v="0"/>
    <n v="15719"/>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1500000"/>
    <n v="0"/>
    <n v="180867.25"/>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955004"/>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6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350000"/>
    <n v="1640200"/>
    <n v="1648065"/>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0"/>
    <n v="245440"/>
    <n v="24544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8799.99"/>
    <n v="13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1500000"/>
    <n v="1247419.3"/>
    <n v="1254535.2999999998"/>
    <n v="763365.60000000009"/>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65000"/>
    <n v="0"/>
    <n v="15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01 - DISTRITO NACIONAL"/>
    <s v="2.2.8.1.01 - Gastos judiciales"/>
    <s v="(en blanco)"/>
    <s v="(en blanco)"/>
    <n v="43000"/>
    <n v="0"/>
    <n v="43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01 - DISTRITO NACIONAL"/>
    <s v="2.2.8.2.01 - Comisiones y gastos"/>
    <s v="(en blanco)"/>
    <s v="(en blanco)"/>
    <n v="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01 - DISTRITO NACIONAL"/>
    <s v="2.2.8.5.01 - Fumigación"/>
    <s v="(en blanco)"/>
    <s v="(en blanco)"/>
    <n v="0"/>
    <n v="0"/>
    <n v="5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01 - DISTRITO NACIONAL"/>
    <s v="2.2.8.6.01 - Eventos generales"/>
    <s v="(en blanco)"/>
    <s v="(en blanco)"/>
    <n v="100000"/>
    <n v="0"/>
    <n v="10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01 - DISTRITO NACIONAL"/>
    <s v="2.2.8.7.04 - Servicios de capacitación"/>
    <s v="(en blanco)"/>
    <s v="(en blanco)"/>
    <n v="620000"/>
    <n v="380000"/>
    <n v="394000"/>
    <n v="125565.7"/>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5.01 - Fumigación"/>
    <s v="(en blanco)"/>
    <s v="(en blanco)"/>
    <n v="382000"/>
    <n v="280836"/>
    <n v="28084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5.02 - Lavandería"/>
    <s v="(en blanco)"/>
    <s v="(en blanco)"/>
    <n v="15000"/>
    <n v="200000.01"/>
    <n v="215000"/>
    <n v="24959.68"/>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5.03 - Limpieza e higiene"/>
    <s v="(en blanco)"/>
    <s v="(en blanco)"/>
    <n v="500000"/>
    <n v="99993.2"/>
    <n v="100000"/>
    <n v="99993.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6.01 - Eventos generales"/>
    <s v="(en blanco)"/>
    <s v="(en blanco)"/>
    <n v="2572680"/>
    <n v="2474999.98"/>
    <n v="2497680"/>
    <n v="2474999.98"/>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6.04 - Actuaciones artísticas"/>
    <s v="(en blanco)"/>
    <s v="(en blanco)"/>
    <n v="10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7.01 - Servicios técnicos y profesionales"/>
    <s v="(en blanco)"/>
    <s v="(en blanco)"/>
    <n v="0"/>
    <n v="188210"/>
    <n v="300000"/>
    <n v="18821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7.02 - Servicios jurídicos"/>
    <s v="(en blanco)"/>
    <s v="(en blanco)"/>
    <n v="350000"/>
    <n v="13155621.209999999"/>
    <n v="13172581.210000001"/>
    <n v="3555621.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7.04 - Servicios de capacitación"/>
    <s v="(en blanco)"/>
    <s v="(en blanco)"/>
    <n v="2480877"/>
    <n v="200000"/>
    <n v="281667.39000000013"/>
    <n v="20000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7.05 - Servicios de informática y sistemas computarizados"/>
    <s v="(en blanco)"/>
    <s v="(en blanco)"/>
    <n v="0"/>
    <n v="39825"/>
    <n v="5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7.06 - Otros servicios técnicos profesionales"/>
    <s v="(en blanco)"/>
    <s v="(en blanco)"/>
    <n v="5190000"/>
    <n v="1492700"/>
    <n v="1492700.0000000002"/>
    <n v="149270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8.01 - Impuestos"/>
    <s v="(en blanco)"/>
    <s v="(en blanco)"/>
    <n v="66257"/>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2.2.8.8.03 - Tasas"/>
    <s v="(en blanco)"/>
    <s v="(en blanco)"/>
    <n v="92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5.01 - Fumigación"/>
    <s v="(en blanco)"/>
    <s v="(en blanco)"/>
    <n v="900000"/>
    <n v="0"/>
    <n v="444.43999999994412"/>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5.02 - Lavandería"/>
    <s v="(en blanco)"/>
    <s v="(en blanco)"/>
    <n v="25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5.03 - Limpieza e higiene"/>
    <s v="(en blanco)"/>
    <s v="(en blanco)"/>
    <n v="0"/>
    <n v="27022"/>
    <n v="27022"/>
    <n v="2702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6.01 - Eventos generales"/>
    <s v="(en blanco)"/>
    <s v="(en blanco)"/>
    <n v="1700350"/>
    <n v="2244360"/>
    <n v="2244582.7000000002"/>
    <n v="224436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7.01 - Servicios técnicos y profesionales"/>
    <s v="(en blanco)"/>
    <s v="(en blanco)"/>
    <n v="0"/>
    <n v="0"/>
    <n v="12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7.02 - Servicios jurídicos"/>
    <s v="(en blanco)"/>
    <s v="(en blanco)"/>
    <n v="547000"/>
    <n v="278952"/>
    <n v="280167.56"/>
    <n v="27895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7.04 - Servicios de capacitación"/>
    <s v="(en blanco)"/>
    <s v="(en blanco)"/>
    <n v="0"/>
    <n v="484885.2"/>
    <n v="493000"/>
    <n v="292649.9000000000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7.05 - Servicios de informática y sistemas computarizados"/>
    <s v="(en blanco)"/>
    <s v="(en blanco)"/>
    <n v="3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01 - DISTRITO NACIONAL"/>
    <s v="2.2.8.8.01 - Impuestos"/>
    <s v="(en blanco)"/>
    <s v="(en blanco)"/>
    <n v="0"/>
    <n v="21620.47"/>
    <n v="22600"/>
    <n v="21620.47"/>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01 - DISTRITO NACIONAL"/>
    <s v="2.2.8.7.04 - Servicios de capacitación"/>
    <s v="(en blanco)"/>
    <s v="(en blanco)"/>
    <n v="0"/>
    <n v="82800"/>
    <n v="5085001"/>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01 - DISTRITO NACIONAL"/>
    <s v="2.2.8.7.05 - Servicios de informática y sistemas computarizado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01 - DISTRITO NACIONAL"/>
    <s v="2.2.8.7.06 - Otros servicios técnicos profesionales"/>
    <s v="(en blanco)"/>
    <s v="(en blanco)"/>
    <n v="0"/>
    <n v="0"/>
    <n v="400879"/>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01 - DISTRITO NACIONAL"/>
    <s v="2.2.9.2.01 - Servicios de alimentación"/>
    <s v="(en blanco)"/>
    <s v="(en blanco)"/>
    <n v="500000"/>
    <n v="500000"/>
    <n v="1885891.87"/>
    <n v="35046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2.2.9.1.01 - Otras contrataciones de servicios"/>
    <s v="(en blanco)"/>
    <s v="(en blanco)"/>
    <n v="0"/>
    <n v="2846100"/>
    <n v="7350000"/>
    <n v="164610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2.2.9.2.01 - Servicios de alimentación"/>
    <s v="(en blanco)"/>
    <s v="(en blanco)"/>
    <n v="4800000"/>
    <n v="7009551.339999998"/>
    <n v="10353398.719999999"/>
    <n v="1400473.79"/>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2.2.9.2.03 - Servicios de Catering"/>
    <s v="(en blanco)"/>
    <s v="(en blanco)"/>
    <n v="1726858"/>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01 - DISTRITO NACIONAL"/>
    <s v="2.2.9.1.01 - Otras contrataciones de servicios"/>
    <s v="(en blanco)"/>
    <s v="(en blanco)"/>
    <n v="579800"/>
    <n v="2250000"/>
    <n v="2269300"/>
    <n v="225000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01 - DISTRITO NACIONAL"/>
    <s v="2.2.9.2.01 - Servicios de alimentación"/>
    <s v="(en blanco)"/>
    <s v="(en blanco)"/>
    <n v="209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01 - DISTRITO NACIONAL"/>
    <s v="2.2.9.1.01 - Otras contrataciones de servicios"/>
    <s v="(en blanco)"/>
    <s v="(en blanco)"/>
    <n v="0"/>
    <n v="0"/>
    <n v="5000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01 - DISTRITO NACIONAL"/>
    <s v="2.3.1.1.01 - Alimentos y bebidas para personas"/>
    <s v="(en blanco)"/>
    <s v="(en blanco)"/>
    <n v="117416"/>
    <n v="104738.64"/>
    <n v="117416"/>
    <n v="104738.64"/>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01 - DISTRITO NACIONAL"/>
    <s v="2.3.1.3.01 - Productos pecuarios"/>
    <s v="(en blanco)"/>
    <s v="(en blanco)"/>
    <n v="51400"/>
    <n v="0"/>
    <n v="514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01 - DISTRITO NACIONAL"/>
    <s v="2.3.1.3.02 - Productos agrícolas"/>
    <s v="(en blanco)"/>
    <s v="(en blanco)"/>
    <n v="81184"/>
    <n v="0"/>
    <n v="81184"/>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2.3.1.1.01 - Alimentos y bebidas para personas"/>
    <s v="(en blanco)"/>
    <s v="(en blanco)"/>
    <n v="1370000"/>
    <n v="1009785.7799999999"/>
    <n v="1010000"/>
    <n v="976203.78"/>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2.3.1.3.02 - Productos agrícolas"/>
    <s v="(en blanco)"/>
    <s v="(en blanco)"/>
    <n v="50000"/>
    <n v="119829"/>
    <n v="119829"/>
    <n v="119829"/>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2.3.1.3.03 - Productos forestales"/>
    <s v="(en blanco)"/>
    <s v="(en blanco)"/>
    <n v="25422660"/>
    <n v="327084.2"/>
    <n v="327084.2"/>
    <n v="30190.3"/>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2.3.1.4.01 - Madera, corcho y sus manufacturas"/>
    <s v="(en blanco)"/>
    <s v="(en blanco)"/>
    <n v="25892660"/>
    <n v="32306.66"/>
    <n v="700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01 - DISTRITO NACIONAL"/>
    <s v="2.3.1.1.01 - Alimentos y bebidas para personas"/>
    <s v="(en blanco)"/>
    <s v="(en blanco)"/>
    <n v="800000"/>
    <n v="300000"/>
    <n v="696441.95"/>
    <n v="111384"/>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01 - DISTRITO NACIONAL"/>
    <s v="2.3.1.3.02 - Productos agrícolas"/>
    <s v="(en blanco)"/>
    <s v="(en blanco)"/>
    <n v="0"/>
    <n v="0"/>
    <n v="19807.479999999996"/>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01 - DISTRITO NACIONAL"/>
    <s v="2.3.1.3.03 - Productos forestales"/>
    <s v="(en blanco)"/>
    <s v="(en blanco)"/>
    <n v="0"/>
    <n v="130490.3"/>
    <n v="150000"/>
    <n v="130490.3"/>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2.3.2.1.01 - Hilados, fibras, telas y útiles de costura"/>
    <s v="(en blanco)"/>
    <s v="(en blanco)"/>
    <n v="90385"/>
    <n v="2453.2199999999998"/>
    <n v="54056.4"/>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2.3.2.2.01 - Acabados textiles"/>
    <s v="(en blanco)"/>
    <s v="(en blanco)"/>
    <n v="120000"/>
    <n v="0"/>
    <n v="64074"/>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2.3.2.3.01 - Prendas y accesorios de vestir"/>
    <s v="(en blanco)"/>
    <s v="(en blanco)"/>
    <n v="1092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2.3.2.4.01 - Calzados"/>
    <s v="(en blanco)"/>
    <s v="(en blanco)"/>
    <n v="18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01 - DISTRITO NACIONAL"/>
    <s v="2.3.2.2.01 - Acabados textiles"/>
    <s v="(en blanco)"/>
    <s v="(en blanco)"/>
    <n v="0"/>
    <n v="48380"/>
    <n v="5010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01 - DISTRITO NACIONAL"/>
    <s v="2.3.2.3.01 - Prendas y accesorios de vestir"/>
    <s v="(en blanco)"/>
    <s v="(en blanco)"/>
    <n v="752323"/>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01 - DISTRITO NACIONAL"/>
    <s v="2.3.2.2.01 - Acabados textiles"/>
    <s v="(en blanco)"/>
    <s v="(en blanco)"/>
    <n v="0"/>
    <n v="0"/>
    <n v="64074"/>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01 - DISTRITO NACIONAL"/>
    <s v="2.3.3.1.01 - Papel de escritorio"/>
    <s v="(en blanco)"/>
    <s v="(en blanco)"/>
    <n v="240000"/>
    <n v="5168.3999999999996"/>
    <n v="24000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01 - DISTRITO NACIONAL"/>
    <s v="2.3.3.4.01 - Libros, revistas y periódicos"/>
    <s v="(en blanco)"/>
    <s v="(en blanco)"/>
    <n v="170000"/>
    <n v="24800"/>
    <n v="170000"/>
    <n v="2480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01 - DISTRITO NACIONAL"/>
    <s v="2.3.3.5.01 - Textos de enseñanza"/>
    <s v="(en blanco)"/>
    <s v="(en blanco)"/>
    <n v="58650"/>
    <n v="0"/>
    <n v="5865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1.01 - Papel de escritorio"/>
    <s v="(en blanco)"/>
    <s v="(en blanco)"/>
    <n v="1270000"/>
    <n v="1290330"/>
    <n v="1772308"/>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2.01 - Papel y cartón"/>
    <s v="(en blanco)"/>
    <s v="(en blanco)"/>
    <n v="210000"/>
    <n v="654365.46"/>
    <n v="864310"/>
    <n v="298486.90000000002"/>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3.01 - Productos de artes gráficas"/>
    <s v="(en blanco)"/>
    <s v="(en blanco)"/>
    <n v="5148476"/>
    <n v="15999.48"/>
    <n v="15999.480000000447"/>
    <n v="9759.7800000000007"/>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4.01 - Libros, revistas y periódicos"/>
    <s v="(en blanco)"/>
    <s v="(en blanco)"/>
    <n v="34993"/>
    <n v="24150"/>
    <n v="34983"/>
    <n v="2415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5.01 - Textos de enseñanza"/>
    <s v="(en blanco)"/>
    <s v="(en blanco)"/>
    <n v="273337"/>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2.3.3.6.01 - Especies timbrados y valoradas"/>
    <s v="(en blanco)"/>
    <s v="(en blanco)"/>
    <n v="50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01 - DISTRITO NACIONAL"/>
    <s v="2.3.3.1.01 - Papel de escritorio"/>
    <s v="(en blanco)"/>
    <s v="(en blanco)"/>
    <n v="2728709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01 - DISTRITO NACIONAL"/>
    <s v="2.3.3.2.01 - Papel y cartón"/>
    <s v="(en blanco)"/>
    <s v="(en blanco)"/>
    <n v="900000"/>
    <n v="361445.8"/>
    <n v="426270.57000000007"/>
    <n v="202842"/>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01 - DISTRITO NACIONAL"/>
    <s v="2.3.3.3.01 - Productos de artes gráficas"/>
    <s v="(en blanco)"/>
    <s v="(en blanco)"/>
    <n v="69079600"/>
    <n v="0"/>
    <n v="10000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2.3.5.2.01 - Artículos de cuero"/>
    <s v="(en blanco)"/>
    <s v="(en blanco)"/>
    <n v="18000"/>
    <n v="0"/>
    <n v="1800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2.3.5.3.01 - Llantas y neumáticos"/>
    <s v="(en blanco)"/>
    <s v="(en blanco)"/>
    <n v="2507500"/>
    <n v="429189.6"/>
    <n v="436689.62000000023"/>
    <n v="429189.6"/>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2.3.5.4.01 - Artículos de caucho"/>
    <s v="(en blanco)"/>
    <s v="(en blanco)"/>
    <n v="371539"/>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2.3.5.5.01 - Plástico"/>
    <s v="(en blanco)"/>
    <s v="(en blanco)"/>
    <n v="1100000"/>
    <n v="0"/>
    <n v="68615.400000000023"/>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01 - DISTRITO NACIONAL"/>
    <s v="2.3.5.3.01 - Llantas y neumáticos"/>
    <s v="(en blanco)"/>
    <s v="(en blanco)"/>
    <n v="500000"/>
    <n v="535153.6"/>
    <n v="537000"/>
    <n v="535153.6"/>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01 - DISTRITO NACIONAL"/>
    <s v="2.3.6.3.04 - Herramientas menores"/>
    <s v="(en blanco)"/>
    <s v="(en blanco)"/>
    <n v="120339"/>
    <n v="0"/>
    <n v="70339"/>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01 - DISTRITO NACIONAL"/>
    <s v="2.3.6.4.01 - Minerales metalíferos"/>
    <s v="(en blanco)"/>
    <s v="(en blanco)"/>
    <n v="32065"/>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01 - DISTRITO NACIONAL"/>
    <s v="2.3.6.4.04 - Piedra, arcilla y arena"/>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1.01 - Productos de cemento"/>
    <s v="(en blanco)"/>
    <s v="(en blanco)"/>
    <n v="50000"/>
    <n v="2249.81"/>
    <n v="50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1.02 - Productos de cal"/>
    <s v="(en blanco)"/>
    <s v="(en blanco)"/>
    <n v="0"/>
    <n v="2752"/>
    <n v="304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1.03 - Productos de asbestos"/>
    <s v="(en blanco)"/>
    <s v="(en blanco)"/>
    <n v="12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1.04 - Productos de yeso"/>
    <s v="(en blanco)"/>
    <s v="(en blanco)"/>
    <n v="50000"/>
    <n v="0"/>
    <n v="505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2.01 - Productos de vidrio"/>
    <s v="(en blanco)"/>
    <s v="(en blanco)"/>
    <n v="604000"/>
    <n v="0"/>
    <n v="4000.0000000000291"/>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2.02 - Productos de loza"/>
    <s v="(en blanco)"/>
    <s v="(en blanco)"/>
    <n v="150000"/>
    <n v="4070.56"/>
    <n v="1034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2.03 - Productos de porcelana"/>
    <s v="(en blanco)"/>
    <s v="(en blanco)"/>
    <n v="4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3.04 - Herramientas menores"/>
    <s v="(en blanco)"/>
    <s v="(en blanco)"/>
    <n v="135339"/>
    <n v="87024.77"/>
    <n v="353354.4"/>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3.06 - Productos metálicos"/>
    <s v="(en blanco)"/>
    <s v="(en blanco)"/>
    <n v="804773"/>
    <n v="593881.44999999995"/>
    <n v="903847"/>
    <n v="53100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4.04 - Piedra, arcilla y arena"/>
    <s v="(en blanco)"/>
    <s v="(en blanco)"/>
    <n v="350"/>
    <n v="0"/>
    <n v="8570.86"/>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2.3.6.4.06 - Productos abrasivos"/>
    <s v="(en blanco)"/>
    <s v="(en blanco)"/>
    <n v="0"/>
    <n v="21582.97"/>
    <n v="96675.4"/>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01 - DISTRITO NACIONAL"/>
    <s v="2.3.6.1.04 - Productos de yeso"/>
    <s v="(en blanco)"/>
    <s v="(en blanco)"/>
    <n v="15000"/>
    <n v="0"/>
    <n v="15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01 - DISTRITO NACIONAL"/>
    <s v="2.3.6.3.05 - Productos de hojalata"/>
    <s v="(en blanco)"/>
    <s v="(en blanco)"/>
    <n v="75000"/>
    <n v="0"/>
    <n v="5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01 - DISTRITO NACIONAL"/>
    <s v="2.3.6.3.06 - Productos metálicos"/>
    <s v="(en blanco)"/>
    <s v="(en blanco)"/>
    <n v="224888"/>
    <n v="0"/>
    <n v="40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1.01 - Gasolina"/>
    <s v="(en blanco)"/>
    <s v="(en blanco)"/>
    <n v="0"/>
    <n v="494920"/>
    <n v="500000"/>
    <n v="49492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1.02 - Gasoil"/>
    <s v="(en blanco)"/>
    <s v="(en blanco)"/>
    <n v="390000"/>
    <n v="215000"/>
    <n v="215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1.04 - Gas GLP"/>
    <s v="(en blanco)"/>
    <s v="(en blanco)"/>
    <n v="8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1.05 - Aceites y grasas"/>
    <s v="(en blanco)"/>
    <s v="(en blanco)"/>
    <n v="160000"/>
    <n v="0"/>
    <n v="57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1.06 - Lubricantes"/>
    <s v="(en blanco)"/>
    <s v="(en blanco)"/>
    <n v="8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2.01 - Productos explosivos y pirotecnia"/>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2.03 - Productos químicos de uso personal y de laboratorios"/>
    <s v="(en blanco)"/>
    <s v="(en blanco)"/>
    <n v="73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2.05 - Insecticidas, fumigantes y otros"/>
    <s v="(en blanco)"/>
    <s v="(en blanco)"/>
    <n v="2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2.07 - Productos químicos para saneamiento de las aguas"/>
    <s v="(en blanco)"/>
    <s v="(en blanco)"/>
    <n v="2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01 - DISTRITO NACIONAL"/>
    <s v="2.3.7.2.99 - Otros productos químicos y conexos"/>
    <s v="(en blanco)"/>
    <s v="(en blanco)"/>
    <n v="80644"/>
    <n v="0"/>
    <n v="223709"/>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1.01 - Gasolina"/>
    <s v="(en blanco)"/>
    <s v="(en blanco)"/>
    <n v="44812982"/>
    <n v="44795680"/>
    <n v="44798322"/>
    <n v="4479568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1.02 - Gasoil"/>
    <s v="(en blanco)"/>
    <s v="(en blanco)"/>
    <n v="6240"/>
    <n v="68200"/>
    <n v="77186"/>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1.04 - Gas GLP"/>
    <s v="(en blanco)"/>
    <s v="(en blanco)"/>
    <n v="1400"/>
    <n v="0"/>
    <n v="14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1.05 - Aceites y grasa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1.06 - Lubricantes"/>
    <s v="(en blanco)"/>
    <s v="(en blanco)"/>
    <n v="0"/>
    <n v="0"/>
    <n v="70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2.05 - Insecticidas, fumigantes y otros"/>
    <s v="(en blanco)"/>
    <s v="(en blanco)"/>
    <n v="168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2.06 - Pinturas, lacas, barnices, diluyentes y absorbentes para pinturas"/>
    <s v="(en blanco)"/>
    <s v="(en blanco)"/>
    <n v="530013"/>
    <n v="64711.079999999994"/>
    <n v="69431.080000000016"/>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2.3.7.2.99 - Otros productos químicos y conexos"/>
    <s v="(en blanco)"/>
    <s v="(en blanco)"/>
    <n v="884064"/>
    <n v="0"/>
    <n v="224260.41999999998"/>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1.01 - Útiles y materiales de limpieza e higiene"/>
    <s v="(en blanco)"/>
    <s v="(en blanco)"/>
    <n v="824166"/>
    <n v="0"/>
    <n v="16317.13000000000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2.01 - Útiles  y materiales de escritorio, oficina e informática"/>
    <s v="(en blanco)"/>
    <s v="(en blanco)"/>
    <n v="406680"/>
    <n v="17582"/>
    <n v="21680"/>
    <n v="17582"/>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2.02 - Útiles y materiales  escolares y de enseñanzas"/>
    <s v="(en blanco)"/>
    <s v="(en blanco)"/>
    <n v="0"/>
    <n v="802.4"/>
    <n v="6119"/>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3.01 - Útiles menores médico, quirúrgicos o de laboratorio"/>
    <s v="(en blanco)"/>
    <s v="(en blanco)"/>
    <n v="75378"/>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4.01 - Útiles destinados a actividades deportivas, culturales y recreativas"/>
    <s v="(en blanco)"/>
    <s v="(en blanco)"/>
    <n v="7045"/>
    <n v="0"/>
    <n v="704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6.01 - Productos eléctricos y afines"/>
    <s v="(en blanco)"/>
    <s v="(en blanco)"/>
    <n v="55000"/>
    <n v="37625.949999999997"/>
    <n v="55000"/>
    <n v="37625.949999999997"/>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8.02 - Accesorios"/>
    <s v="(en blanco)"/>
    <s v="(en blanco)"/>
    <n v="28320"/>
    <n v="230440.34"/>
    <n v="253698"/>
    <n v="230440.34"/>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9.01 - Productos y Utiles Varios  n.i.p"/>
    <s v="(en blanco)"/>
    <s v="(en blanco)"/>
    <n v="5720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9.04 - Productos y útiles de defensa y seguridad"/>
    <s v="(en blanco)"/>
    <s v="(en blanco)"/>
    <n v="0"/>
    <n v="32001.1"/>
    <n v="73981"/>
    <n v="32001.1"/>
  </r>
  <r>
    <s v="2023"/>
    <x v="0"/>
    <x v="0"/>
    <x v="1"/>
    <x v="1"/>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01 - DISTRITO NACIONAL"/>
    <s v="2.3.9.9.05 - Productos y útiles diversos"/>
    <s v="(en blanco)"/>
    <s v="(en blanco)"/>
    <n v="125000"/>
    <n v="108813.16"/>
    <n v="125000"/>
    <n v="107485.61"/>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1.01 - Útiles y materiales de limpieza e higiene"/>
    <s v="(en blanco)"/>
    <s v="(en blanco)"/>
    <n v="83000"/>
    <n v="413150.33"/>
    <n v="413150.33"/>
    <n v="335509.39999999997"/>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2.01 - Útiles  y materiales de escritorio, oficina e informática"/>
    <s v="(en blanco)"/>
    <s v="(en blanco)"/>
    <n v="7726719"/>
    <n v="5014292.43"/>
    <n v="6224194.6899999995"/>
    <n v="2170553.9500000002"/>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3.01 - Útiles menores médico, quirúrgicos o de laboratorio"/>
    <s v="(en blanco)"/>
    <s v="(en blanco)"/>
    <n v="176061"/>
    <n v="9481.5400000000009"/>
    <n v="14154.339999999997"/>
    <n v="700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4.01 - Útiles destinados a actividades deportivas, culturales y recreativas"/>
    <s v="(en blanco)"/>
    <s v="(en blanco)"/>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5.01 - Útiles de cocina y comedor"/>
    <s v="(en blanco)"/>
    <s v="(en blanco)"/>
    <n v="50000"/>
    <n v="47773.009999999995"/>
    <n v="608125.61"/>
    <n v="43648.2"/>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6.01 - Productos eléctricos y afines"/>
    <s v="(en blanco)"/>
    <s v="(en blanco)"/>
    <n v="1558460"/>
    <n v="727822.3600000001"/>
    <n v="3695829.1700000004"/>
    <n v="448473.18"/>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8.01 - Repuestos"/>
    <s v="(en blanco)"/>
    <s v="(en blanco)"/>
    <n v="125000"/>
    <n v="15532.71"/>
    <n v="577131"/>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8.02 - Accesorios"/>
    <s v="(en blanco)"/>
    <s v="(en blanco)"/>
    <n v="0"/>
    <n v="123636.1"/>
    <n v="792493"/>
    <n v="52726.18"/>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9.01 - Productos y Utiles Varios  n.i.p"/>
    <s v="(en blanco)"/>
    <s v="(en blanco)"/>
    <n v="1870000"/>
    <n v="49013.19"/>
    <n v="66796"/>
    <n v="48423.189999999995"/>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9.04 - Productos y útiles de defensa y seguridad"/>
    <s v="(en blanco)"/>
    <s v="(en blanco)"/>
    <n v="1011265"/>
    <n v="15368.420000000002"/>
    <n v="339011"/>
    <n v="13499.2"/>
  </r>
  <r>
    <s v="2023"/>
    <x v="0"/>
    <x v="0"/>
    <x v="1"/>
    <x v="1"/>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2.3.9.9.05 - Productos y útiles diversos"/>
    <s v="(en blanco)"/>
    <s v="(en blanco)"/>
    <n v="275000"/>
    <n v="188800"/>
    <n v="375000"/>
    <n v="8850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01 - DISTRITO NACIONAL"/>
    <s v="2.3.9.1.01 - Útiles y materiales de limpieza e higiene"/>
    <s v="(en blanco)"/>
    <s v="(en blanco)"/>
    <n v="0"/>
    <n v="319600.64000000001"/>
    <n v="329287.71999999997"/>
    <n v="285675.64"/>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01 - DISTRITO NACIONAL"/>
    <s v="2.3.9.2.01 - Útiles  y materiales de escritorio, oficina e informática"/>
    <s v="(en blanco)"/>
    <s v="(en blanco)"/>
    <n v="0"/>
    <n v="5600.28"/>
    <n v="5600.28"/>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01 - DISTRITO NACIONAL"/>
    <s v="2.3.9.5.01 - Útiles de cocina y comedor"/>
    <s v="(en blanco)"/>
    <s v="(en blanco)"/>
    <n v="0"/>
    <n v="100536"/>
    <n v="100536"/>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01 - DISTRITO NACIONAL"/>
    <s v="2.3.9.6.01 - Productos eléctricos y afines"/>
    <s v="(en blanco)"/>
    <s v="(en blanco)"/>
    <n v="0"/>
    <n v="226343.77"/>
    <n v="326343.77"/>
    <n v="212593.76"/>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01 - DISTRITO NACIONAL"/>
    <s v="2.3.9.9.04 - Productos y útiles de defensa y seguridad"/>
    <s v="(en blanco)"/>
    <s v="(en blanco)"/>
    <n v="0"/>
    <n v="0"/>
    <n v="1000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01 - DISTRITO NACIONAL"/>
    <s v="2.3.9.4.01 - Útiles destinados a actividades deportivas, culturales y recreativas"/>
    <s v="(en blanco)"/>
    <s v="(en blanco)"/>
    <n v="0"/>
    <n v="0"/>
    <n v="360001"/>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01 - DISTRITO NACIONAL"/>
    <s v="2.3.9.6.01 - Productos eléctricos y afines"/>
    <s v="(en blanco)"/>
    <s v="(en blanco)"/>
    <n v="0"/>
    <n v="0"/>
    <n v="10501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01 - DISTRITO NACIONAL"/>
    <s v="2.3.9.8.02 - Accesorios"/>
    <s v="(en blanco)"/>
    <s v="(en blanco)"/>
    <n v="0"/>
    <n v="0"/>
    <n v="236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1 - REMUNERACIONES"/>
    <s v="N"/>
    <s v="00 - N/A"/>
    <s v="10 - FONDO GENERAL"/>
    <s v="01 - DISTRITO NACIONAL"/>
    <s v="2.1.1.1.01 - Sueldos empleados fijos"/>
    <s v="(en blanco)"/>
    <s v="(en blanco)"/>
    <n v="4932000"/>
    <n v="0"/>
    <n v="2532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01 - DISTRITO NACIONAL"/>
    <s v="2.1.5.1.01 - Contribuciones al seguro de salud"/>
    <s v="(en blanco)"/>
    <s v="(en blanco)"/>
    <n v="349678"/>
    <n v="0"/>
    <n v="177503"/>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01 - DISTRITO NACIONAL"/>
    <s v="2.1.5.2.01 - Contribuciones al seguro de pensiones"/>
    <s v="(en blanco)"/>
    <s v="(en blanco)"/>
    <n v="350172"/>
    <n v="0"/>
    <n v="173520.64000000001"/>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01 - DISTRITO NACIONAL"/>
    <s v="2.1.5.3.01 - Contribuciones al seguro de riesgo laboral"/>
    <s v="(en blanco)"/>
    <s v="(en blanco)"/>
    <n v="49638"/>
    <n v="0"/>
    <n v="49638"/>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01 - DISTRITO NACIONAL"/>
    <s v="2.2.2.2.01 - Impresión, encuadernación y rotulación"/>
    <s v="(en blanco)"/>
    <s v="(en blanco)"/>
    <n v="220000"/>
    <n v="220000"/>
    <n v="220000"/>
    <n v="22000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3 - VIÁTICOS"/>
    <s v="N"/>
    <s v="00 - N/A"/>
    <s v="20 - FONDOS CON DESTINO ESPECÍFICO"/>
    <s v="01 - DISTRITO NACIONAL"/>
    <s v="2.2.3.1.01 - Viáticos dentro del país"/>
    <s v="(en blanco)"/>
    <s v="(en blanco)"/>
    <n v="1450000"/>
    <n v="0"/>
    <n v="125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01 - DISTRITO NACIONAL"/>
    <s v="2.2.7.1.01 - Reparaciones y mantenimientos menores en edificaciones"/>
    <s v="(en blanco)"/>
    <s v="(en blanco)"/>
    <n v="0"/>
    <n v="0"/>
    <n v="118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01 - DISTRITO NACIONAL"/>
    <s v="2.2.7.1.02 - Mantenimientos y reparaciones especiales"/>
    <s v="(en blanco)"/>
    <s v="(en blanco)"/>
    <n v="100000"/>
    <n v="0"/>
    <n v="882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1 - ALIMENTOS Y PRODUCTOS AGROFORESTALES"/>
    <s v="N"/>
    <s v="00 - N/A"/>
    <s v="20 - FONDOS CON DESTINO ESPECÍFICO"/>
    <s v="01 - DISTRITO NACIONAL"/>
    <s v="2.3.1.1.01 - Alimentos y bebidas para personas"/>
    <s v="(en blanco)"/>
    <s v="(en blanco)"/>
    <n v="0"/>
    <n v="0"/>
    <n v="125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10 - FONDO GENERAL"/>
    <s v="01 - DISTRITO NACIONAL"/>
    <s v="2.3.9.2.01 - Útiles  y materiales de escritorio, oficina e informática"/>
    <s v="(en blanco)"/>
    <s v="(en blanco)"/>
    <n v="250000"/>
    <n v="111831.8"/>
    <n v="250000"/>
    <n v="97813.4"/>
  </r>
  <r>
    <s v="2023"/>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99 - MULTIPROVINCIAL"/>
    <s v="2.1.1.1.01 - Sueldos empleados fijos"/>
    <s v="(en blanco)"/>
    <s v="(en blanco)"/>
    <n v="0"/>
    <n v="0"/>
    <n v="35000000"/>
    <n v="0"/>
  </r>
  <r>
    <s v="2023"/>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99 - MULTIPROVINCIAL"/>
    <s v="2.1.1.2.06 - Jornales"/>
    <s v="(en blanco)"/>
    <s v="(en blanco)"/>
    <n v="258000000"/>
    <n v="216940000"/>
    <n v="252000000"/>
    <n v="21694000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99 - MULTIPROVINCIAL"/>
    <s v="2.1.5.1.01 - Contribuciones al seguro de salud"/>
    <s v="(en blanco)"/>
    <s v="(en blanco)"/>
    <n v="0"/>
    <n v="0"/>
    <n v="3.0000000260770321E-2"/>
    <n v="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99 - MULTIPROVINCIAL"/>
    <s v="2.1.5.2.01 - Contribuciones al seguro de pensiones"/>
    <s v="(en blanco)"/>
    <s v="(en blanco)"/>
    <n v="0"/>
    <n v="0"/>
    <n v="0"/>
    <n v="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99 - MULTIPROVINCIAL"/>
    <s v="2.1.5.3.01 - Contribuciones al seguro de riesgo laboral"/>
    <s v="(en blanco)"/>
    <s v="(en blanco)"/>
    <n v="0"/>
    <n v="0"/>
    <n v="0.23999999999068677"/>
    <n v="0"/>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99 - MULTIPROVINCIAL"/>
    <s v="2.2.1.3.01 - Teléfono local"/>
    <s v="(en blanco)"/>
    <s v="(en blanco)"/>
    <n v="40000000"/>
    <n v="8682936.9000000004"/>
    <n v="40000000"/>
    <n v="8682936.9000000004"/>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99 - MULTIPROVINCIAL"/>
    <s v="2.2.1.5.01 - Servicio de internet y televisión por cable"/>
    <s v="(en blanco)"/>
    <s v="(en blanco)"/>
    <n v="40059089"/>
    <n v="107015592.95999996"/>
    <n v="65059089"/>
    <n v="107015592.95999996"/>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99 - MULTIPROVINCIAL"/>
    <s v="2.2.1.6.01 - Energía eléctrica"/>
    <s v="(en blanco)"/>
    <s v="(en blanco)"/>
    <n v="120008760"/>
    <n v="133224202.79000002"/>
    <n v="145008760"/>
    <n v="133224202.79000002"/>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99 - MULTIPROVINCIAL"/>
    <s v="2.2.1.7.01 - Agua"/>
    <s v="(en blanco)"/>
    <s v="(en blanco)"/>
    <n v="400000"/>
    <n v="461628"/>
    <n v="400000"/>
    <n v="461628"/>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99 - MULTIPROVINCIAL"/>
    <s v="2.2.1.8.01 - Recolección de residuos"/>
    <s v="(en blanco)"/>
    <s v="(en blanco)"/>
    <n v="270000"/>
    <n v="337606"/>
    <n v="270000"/>
    <n v="337606"/>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2.2.2.1.01 - Publicidad y propaganda"/>
    <s v="(en blanco)"/>
    <s v="(en blanco)"/>
    <n v="14310000"/>
    <n v="11350605.880000003"/>
    <n v="13310000"/>
    <n v="9993605.8800000008"/>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2.2.2.1.02 - Promoción y patrocinio"/>
    <s v="(en blanco)"/>
    <s v="(en blanco)"/>
    <n v="600000"/>
    <n v="312464"/>
    <n v="600000"/>
    <n v="312464"/>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2.2.2.2.01 - Impresión, encuadernación y rotulación"/>
    <s v="(en blanco)"/>
    <s v="(en blanco)"/>
    <n v="1000000"/>
    <n v="2347761.56"/>
    <n v="1000000"/>
    <n v="705201.52"/>
  </r>
  <r>
    <s v="2023"/>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99 - MULTIPROVINCIAL"/>
    <s v="2.2.3.1.01 - Viáticos dentro del país"/>
    <s v="(en blanco)"/>
    <s v="(en blanco)"/>
    <n v="7210000"/>
    <n v="6777600"/>
    <n v="7210000"/>
    <n v="6777600"/>
  </r>
  <r>
    <s v="2023"/>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99 - MULTIPROVINCIAL"/>
    <s v="2.2.4.2.01 - Fletes"/>
    <s v="(en blanco)"/>
    <s v="(en blanco)"/>
    <n v="0"/>
    <n v="0"/>
    <n v="5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1.01 - Alquileres y rentas de edificaciones y locales"/>
    <s v="(en blanco)"/>
    <s v="(en blanco)"/>
    <n v="4500000"/>
    <n v="1019049.14"/>
    <n v="4500000"/>
    <n v="24828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2.01 - Alquileres de máquinas y equipos de producción"/>
    <s v="(en blanco)"/>
    <s v="(en blanco)"/>
    <n v="200000"/>
    <n v="0"/>
    <n v="20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3.02 - Alquiler de equipo de tecnología y almacenamiento de datos"/>
    <s v="(en blanco)"/>
    <s v="(en blanco)"/>
    <n v="0"/>
    <n v="0"/>
    <n v="3668572.8"/>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3.04 - Alquiler de equipo de oficina y muebles"/>
    <s v="(en blanco)"/>
    <s v="(en blanco)"/>
    <n v="15000000"/>
    <n v="0"/>
    <n v="1250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4.01 - Alquileres de equipos de transporte, tracción y elevación"/>
    <s v="(en blanco)"/>
    <s v="(en blanco)"/>
    <n v="30000000"/>
    <n v="65002152.099999994"/>
    <n v="49300000"/>
    <n v="36274621.699999996"/>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6.01 - Alquileres de terrenos"/>
    <s v="(en blanco)"/>
    <s v="(en blanco)"/>
    <n v="300000"/>
    <n v="214500"/>
    <n v="300000"/>
    <n v="21450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7.01 - Alquileres de equipos de construcción y movimiento de tierras"/>
    <s v="(en blanco)"/>
    <s v="(en blanco)"/>
    <n v="3810504"/>
    <n v="0"/>
    <n v="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8.01 - Otros alquileres y arrendamientos por derechos de usos"/>
    <s v="(en blanco)"/>
    <s v="(en blanco)"/>
    <n v="0"/>
    <n v="1304726"/>
    <n v="1534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2.2.5.9.01 - Licencias Informáticas"/>
    <s v="(en blanco)"/>
    <s v="(en blanco)"/>
    <n v="0"/>
    <n v="16520000"/>
    <n v="16800000"/>
    <n v="0"/>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99 - MULTIPROVINCIAL"/>
    <s v="2.2.6.1.01 - Seguro de bienes inmuebles e infraestructura"/>
    <s v="(en blanco)"/>
    <s v="(en blanco)"/>
    <n v="9278991"/>
    <n v="0"/>
    <n v="9278991"/>
    <n v="0"/>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99 - MULTIPROVINCIAL"/>
    <s v="2.2.6.2.01 - Seguro de bienes muebles"/>
    <s v="(en blanco)"/>
    <s v="(en blanco)"/>
    <n v="15000000"/>
    <n v="28115399.919999998"/>
    <n v="15000000"/>
    <n v="28115399.919999998"/>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99 - MULTIPROVINCIAL"/>
    <s v="2.2.6.3.01 - Seguros de personas"/>
    <s v="(en blanco)"/>
    <s v="(en blanco)"/>
    <n v="5000000"/>
    <n v="3658083.6500000004"/>
    <n v="8000000"/>
    <n v="3658083.6500000004"/>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99 - MULTIPROVINCIAL"/>
    <s v="2.2.6.4.01 - Seguros de la producción agrícola"/>
    <s v="(en blanco)"/>
    <s v="(en blanco)"/>
    <n v="150000000"/>
    <n v="137500000"/>
    <n v="150000000"/>
    <n v="13750000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1.03 - Limpieza, desmalezamiento de tierras y terrenos"/>
    <s v="(en blanco)"/>
    <s v="(en blanco)"/>
    <n v="300000"/>
    <n v="0"/>
    <n v="3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270000"/>
    <n v="2063059.01"/>
    <n v="470000"/>
    <n v="1263975.5900000001"/>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30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556844.6700000002"/>
    <n v="200000"/>
    <n v="1556844.67"/>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0"/>
    <n v="8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2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5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480000"/>
    <n v="51198670.500000007"/>
    <n v="83780000"/>
    <n v="48952483.329999998"/>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96262.71"/>
    <n v="2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3840000"/>
    <n v="7967781.6200000001"/>
    <n v="13840000"/>
    <n v="7967781.6200000001"/>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3.01 - Instalaciones temporales"/>
    <s v="(en blanco)"/>
    <s v="(en blanco)"/>
    <n v="0"/>
    <n v="2972300"/>
    <n v="3226000"/>
    <n v="169200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2.2.8.5.01 - Fumigación"/>
    <s v="(en blanco)"/>
    <s v="(en blanco)"/>
    <n v="1350000"/>
    <n v="451453.68"/>
    <n v="630000"/>
    <n v="274453.68"/>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2.2.8.6.01 - Eventos generales"/>
    <s v="(en blanco)"/>
    <s v="(en blanco)"/>
    <n v="3565000"/>
    <n v="1522390.2"/>
    <n v="965000"/>
    <n v="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2.2.8.7.04 - Servicios de capacitación"/>
    <s v="(en blanco)"/>
    <s v="(en blanco)"/>
    <n v="5769600"/>
    <n v="2097746"/>
    <n v="3269600"/>
    <n v="177793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2.2.8.7.05 - Servicios de informática y sistemas computarizados"/>
    <s v="(en blanco)"/>
    <s v="(en blanco)"/>
    <n v="0"/>
    <n v="0"/>
    <n v="3219000"/>
    <n v="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2.2.8.7.06 - Otros servicios técnicos profesionales"/>
    <s v="(en blanco)"/>
    <s v="(en blanco)"/>
    <n v="3400000"/>
    <n v="269960"/>
    <n v="1027960"/>
    <n v="6700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99 - MULTIPROVINCIAL"/>
    <s v="2.2.8.7.06 - Otros servicios técnicos profesionales"/>
    <s v="(en blanco)"/>
    <s v="(en blanco)"/>
    <n v="12136289"/>
    <n v="0"/>
    <n v="12136289"/>
    <n v="0"/>
  </r>
  <r>
    <s v="2023"/>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2.2.9.2.01 - Servicios de alimentación"/>
    <s v="(en blanco)"/>
    <s v="(en blanco)"/>
    <n v="30000000"/>
    <n v="15035456.51"/>
    <n v="27146941"/>
    <n v="4854749.5299999993"/>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2.3.1.1.01 - Alimentos y bebidas para personas"/>
    <s v="(en blanco)"/>
    <s v="(en blanco)"/>
    <n v="2180000"/>
    <n v="3666944.9699999997"/>
    <n v="3666944.9699999997"/>
    <n v="2421504.41"/>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2.3.1.3.01 - Productos pecuarios"/>
    <s v="(en blanco)"/>
    <s v="(en blanco)"/>
    <n v="1000000"/>
    <n v="0"/>
    <n v="0"/>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2.3.1.3.02 - Productos agrícolas"/>
    <s v="(en blanco)"/>
    <s v="(en blanco)"/>
    <n v="3000000"/>
    <n v="118650"/>
    <n v="905232.12000000011"/>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2.3.1.3.03 - Productos forestales"/>
    <s v="(en blanco)"/>
    <s v="(en blanco)"/>
    <n v="300000"/>
    <n v="0"/>
    <n v="300000"/>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2.3.1.4.01 - Madera, corcho y sus manufacturas"/>
    <s v="(en blanco)"/>
    <s v="(en blanco)"/>
    <n v="305500"/>
    <n v="1092082.1200000001"/>
    <n v="305500"/>
    <n v="1092082.1200000001"/>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2.3.2.1.01 - Hilados, fibras, telas y útiles de costura"/>
    <s v="(en blanco)"/>
    <s v="(en blanco)"/>
    <n v="0"/>
    <n v="2851066"/>
    <n v="2851066"/>
    <n v="2851066"/>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2.3.2.2.01 - Acabados textiles"/>
    <s v="(en blanco)"/>
    <s v="(en blanco)"/>
    <n v="1000000"/>
    <n v="35400"/>
    <n v="1270000"/>
    <n v="35400"/>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2.3.2.3.01 - Prendas y accesorios de vestir"/>
    <s v="(en blanco)"/>
    <s v="(en blanco)"/>
    <n v="600000"/>
    <n v="1396289.0399999998"/>
    <n v="600000"/>
    <n v="699383.6399999999"/>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2.3.2.4.01 - Calzados"/>
    <s v="(en blanco)"/>
    <s v="(en blanco)"/>
    <n v="37500"/>
    <n v="56415.8"/>
    <n v="137500"/>
    <n v="17475.8"/>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2.3.3.1.01 - Papel de escritorio"/>
    <s v="(en blanco)"/>
    <s v="(en blanco)"/>
    <n v="100000"/>
    <n v="0"/>
    <n v="100000"/>
    <n v="0"/>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2.3.3.2.01 - Papel y cartón"/>
    <s v="(en blanco)"/>
    <s v="(en blanco)"/>
    <n v="50000"/>
    <n v="108188.4"/>
    <n v="50000"/>
    <n v="19540.8"/>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2.3.3.3.01 - Productos de artes gráficas"/>
    <s v="(en blanco)"/>
    <s v="(en blanco)"/>
    <n v="0"/>
    <n v="122425"/>
    <n v="300000"/>
    <n v="0"/>
  </r>
  <r>
    <s v="2023"/>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2.3.4.1.01 - Productos medicinales para uso humano"/>
    <s v="(en blanco)"/>
    <s v="(en blanco)"/>
    <n v="200000"/>
    <n v="0"/>
    <n v="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2.3.5.1.01 - Cuero y pieles"/>
    <s v="(en blanco)"/>
    <s v="(en blanco)"/>
    <n v="0"/>
    <n v="0"/>
    <n v="2500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2.3.5.2.01 - Artículos de cuero"/>
    <s v="(en blanco)"/>
    <s v="(en blanco)"/>
    <n v="240000"/>
    <n v="0"/>
    <n v="24000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2.3.5.3.01 - Llantas y neumáticos"/>
    <s v="(en blanco)"/>
    <s v="(en blanco)"/>
    <n v="550000"/>
    <n v="1074427.95"/>
    <n v="1400000"/>
    <n v="782994.81"/>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2.3.5.4.01 - Artículos de caucho"/>
    <s v="(en blanco)"/>
    <s v="(en blanco)"/>
    <n v="100000"/>
    <n v="754.68"/>
    <n v="100000"/>
    <n v="754.68"/>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2.3.5.5.01 - Plástico"/>
    <s v="(en blanco)"/>
    <s v="(en blanco)"/>
    <n v="1085600"/>
    <n v="2034263.0299999998"/>
    <n v="2585600"/>
    <n v="1397932.1300000001"/>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1.01 - Productos de cemento"/>
    <s v="(en blanco)"/>
    <s v="(en blanco)"/>
    <n v="20000"/>
    <n v="34810"/>
    <n v="20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1.02 - Productos de cal"/>
    <s v="(en blanco)"/>
    <s v="(en blanco)"/>
    <n v="100000"/>
    <n v="0"/>
    <n v="100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1.04 - Productos de yeso"/>
    <s v="(en blanco)"/>
    <s v="(en blanco)"/>
    <n v="0"/>
    <n v="8133.73"/>
    <n v="15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1.05 - Productos de arcilla y derivados"/>
    <s v="(en blanco)"/>
    <s v="(en blanco)"/>
    <n v="20000"/>
    <n v="0"/>
    <n v="20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3.04 - Herramientas menores"/>
    <s v="(en blanco)"/>
    <s v="(en blanco)"/>
    <n v="4400000"/>
    <n v="1359095.6"/>
    <n v="4400000"/>
    <n v="286946.18"/>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3.06 - Productos metálicos"/>
    <s v="(en blanco)"/>
    <s v="(en blanco)"/>
    <n v="525250"/>
    <n v="1583466.1"/>
    <n v="525250"/>
    <n v="1095468.58"/>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4.04 - Piedra, arcilla y arena"/>
    <s v="(en blanco)"/>
    <s v="(en blanco)"/>
    <n v="5000000"/>
    <n v="11406364.460000001"/>
    <n v="12011799.969999999"/>
    <n v="11340284.460000001"/>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4.06 - Productos abrasivos"/>
    <s v="(en blanco)"/>
    <s v="(en blanco)"/>
    <n v="0"/>
    <n v="8909.4699999999993"/>
    <n v="25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2.3.6.4.07 - Otros minerales"/>
    <s v="(en blanco)"/>
    <s v="(en blanco)"/>
    <n v="446400"/>
    <n v="399000"/>
    <n v="4464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1.01 - Gasolina"/>
    <s v="(en blanco)"/>
    <s v="(en blanco)"/>
    <n v="30000000"/>
    <n v="32736000"/>
    <n v="30000000"/>
    <n v="32358939.530000001"/>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1.02 - Gasoil"/>
    <s v="(en blanco)"/>
    <s v="(en blanco)"/>
    <n v="106245000"/>
    <n v="106176205.17"/>
    <n v="107195000"/>
    <n v="80446139.63000001"/>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1.05 - Aceites y grasas"/>
    <s v="(en blanco)"/>
    <s v="(en blanco)"/>
    <n v="600000"/>
    <n v="905588.51"/>
    <n v="600000"/>
    <n v="154109"/>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1.06 - Lubricantes"/>
    <s v="(en blanco)"/>
    <s v="(en blanco)"/>
    <n v="200000"/>
    <n v="7481.2"/>
    <n v="200000"/>
    <n v="7481.2"/>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01 - Productos explosivos y pirotecnia"/>
    <s v="(en blanco)"/>
    <s v="(en blanco)"/>
    <n v="0"/>
    <n v="0"/>
    <n v="1000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03 - Productos químicos de uso personal y de laboratorios"/>
    <s v="(en blanco)"/>
    <s v="(en blanco)"/>
    <n v="10000000"/>
    <n v="12824.95"/>
    <n v="500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04 - Abonos y fertilizantes"/>
    <s v="(en blanco)"/>
    <s v="(en blanco)"/>
    <n v="1165000"/>
    <n v="2294992"/>
    <n v="5395350"/>
    <n v="1971992"/>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05 - Insecticidas, fumigantes y otros"/>
    <s v="(en blanco)"/>
    <s v="(en blanco)"/>
    <n v="102629500"/>
    <n v="6498705.6799999997"/>
    <n v="21638112"/>
    <n v="6322445.6799999997"/>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06 - Pinturas, lacas, barnices, diluyentes y absorbentes para pinturas"/>
    <s v="(en blanco)"/>
    <s v="(en blanco)"/>
    <n v="950000"/>
    <n v="330896.07999999996"/>
    <n v="650000"/>
    <n v="327702.07999999996"/>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2.3.7.2.99 - Otros productos químicos y conexos"/>
    <s v="(en blanco)"/>
    <s v="(en blanco)"/>
    <n v="0"/>
    <n v="29287.57"/>
    <n v="150000"/>
    <n v="3982.5"/>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1.01 - Útiles y materiales de limpieza e higiene"/>
    <s v="(en blanco)"/>
    <s v="(en blanco)"/>
    <n v="2659880"/>
    <n v="635345.43000000005"/>
    <n v="1769880"/>
    <n v="186758.9"/>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1.02 - Materiales de limpieza e higiene personal"/>
    <s v="(en blanco)"/>
    <s v="(en blanco)"/>
    <n v="1500000"/>
    <n v="0"/>
    <n v="1500000"/>
    <n v="0"/>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6.01 - Productos eléctricos y afines"/>
    <s v="(en blanco)"/>
    <s v="(en blanco)"/>
    <n v="500000"/>
    <n v="2802523.49"/>
    <n v="500000"/>
    <n v="1632168.4699999997"/>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8.01 - Repuestos"/>
    <s v="(en blanco)"/>
    <s v="(en blanco)"/>
    <n v="5000000"/>
    <n v="5293992.9399999995"/>
    <n v="8725000"/>
    <n v="2482149.34"/>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8.02 - Accesorios"/>
    <s v="(en blanco)"/>
    <s v="(en blanco)"/>
    <n v="0"/>
    <n v="195701.67"/>
    <n v="300000"/>
    <n v="0"/>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9.01 - Productos y Utiles Varios  n.i.p"/>
    <s v="(en blanco)"/>
    <s v="(en blanco)"/>
    <n v="705000"/>
    <n v="35017.060000000005"/>
    <n v="705000"/>
    <n v="25490.91"/>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2.3.9.9.05 - Productos y útiles diversos"/>
    <s v="(en blanco)"/>
    <s v="(en blanco)"/>
    <n v="100000"/>
    <n v="475613.26999999996"/>
    <n v="100000"/>
    <n v="439884"/>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1.01 - Sueldos empleados fijos"/>
    <s v="(en blanco)"/>
    <s v="(en blanco)"/>
    <n v="1958075566"/>
    <n v="1544879626.2500002"/>
    <n v="1700062725.6799998"/>
    <n v="1544838826.25"/>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2.05 - Periodo probatorio de ingreso a carrera"/>
    <s v="(en blanco)"/>
    <s v="(en blanco)"/>
    <n v="11520000"/>
    <n v="9635000"/>
    <n v="11520000"/>
    <n v="963500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2.08 - Empleados temporales"/>
    <s v="(en blanco)"/>
    <s v="(en blanco)"/>
    <n v="784122160"/>
    <n v="729694054.0200001"/>
    <n v="792922160"/>
    <n v="729659054.020000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2.11 - Interinato"/>
    <s v="(en blanco)"/>
    <s v="(en blanco)"/>
    <n v="6214539"/>
    <n v="8480461.040000001"/>
    <n v="7414539"/>
    <n v="8480461.039999999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3.01 - Sueldos al personal fijo en trámite de pensiones"/>
    <s v="(en blanco)"/>
    <s v="(en blanco)"/>
    <n v="122498474"/>
    <n v="75019186.340000004"/>
    <n v="112498474"/>
    <n v="75019186.33999998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4.01 - Sueldo Anual No. 13"/>
    <s v="(en blanco)"/>
    <s v="(en blanco)"/>
    <n v="242490415"/>
    <n v="235812798.84999999"/>
    <n v="242490415"/>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5.01 - Prestaciones económicas"/>
    <s v="(en blanco)"/>
    <s v="(en blanco)"/>
    <n v="3000000"/>
    <n v="1221357.19"/>
    <n v="3000000"/>
    <n v="1221357.1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5.03 - Prestación laboral por desvinculación"/>
    <s v="(en blanco)"/>
    <s v="(en blanco)"/>
    <n v="1000000"/>
    <n v="0"/>
    <n v="1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2.1.1.5.04 - Proporción de vacaciones no disfrutadas"/>
    <s v="(en blanco)"/>
    <s v="(en blanco)"/>
    <n v="2000000"/>
    <n v="0"/>
    <n v="2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2.1.2.2.05 - Compensación servicios de seguridad"/>
    <s v="(en blanco)"/>
    <s v="(en blanco)"/>
    <n v="11290306"/>
    <n v="9588588.2999999989"/>
    <n v="11290306"/>
    <n v="9588588.299999998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2.1.2.2.06 - Incentivo por Rendimiento Individual"/>
    <s v="(en blanco)"/>
    <s v="(en blanco)"/>
    <n v="0"/>
    <n v="159319109.62"/>
    <n v="160000000"/>
    <n v="159319109.6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2.1.2.2.09 - Bono por desempeño a servidores de carrera"/>
    <s v="(en blanco)"/>
    <s v="(en blanco)"/>
    <n v="80000000"/>
    <n v="74363462.799999997"/>
    <n v="74363463"/>
    <n v="74218462.799999997"/>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2.1.2.2.15 - Compensación extraordinaria anual"/>
    <s v="(en blanco)"/>
    <s v="(en blanco)"/>
    <n v="185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2.1.5.1.01 - Contribuciones al seguro de salud"/>
    <s v="(en blanco)"/>
    <s v="(en blanco)"/>
    <n v="203973045"/>
    <n v="167364212.88999999"/>
    <n v="179880189.91999999"/>
    <n v="167358838.67000008"/>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2.1.5.2.01 - Contribuciones al seguro de pensiones"/>
    <s v="(en blanco)"/>
    <s v="(en blanco)"/>
    <n v="204985705"/>
    <n v="168107293.24999997"/>
    <n v="190900178.56"/>
    <n v="168101911.44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2.1.5.3.01 - Contribuciones al seguro de riesgo laboral"/>
    <s v="(en blanco)"/>
    <s v="(en blanco)"/>
    <n v="33428600"/>
    <n v="27486318.640000001"/>
    <n v="34274978.119999997"/>
    <n v="27485409.039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2.2.3.1.01 - Viáticos dentro del país"/>
    <s v="(en blanco)"/>
    <s v="(en blanco)"/>
    <n v="490000"/>
    <n v="98900"/>
    <n v="490000"/>
    <n v="9890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2.2.3.2.02 - Viáticos a personas con labor diplomática y consular"/>
    <s v="(en blanco)"/>
    <s v="(en blanco)"/>
    <n v="2000000"/>
    <n v="0"/>
    <n v="2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2.2.4.2.01 - Fletes"/>
    <s v="(en blanco)"/>
    <s v="(en blanco)"/>
    <n v="0"/>
    <n v="1766669.9"/>
    <n v="2375000"/>
    <n v="16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2.2.4.3.01 - Almacenaje"/>
    <s v="(en blanco)"/>
    <s v="(en blanco)"/>
    <n v="20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2.2.5.1.01 - Alquileres y rentas de edificaciones y locales"/>
    <s v="(en blanco)"/>
    <s v="(en blanco)"/>
    <n v="0"/>
    <n v="1144233.8900000001"/>
    <n v="1000000"/>
    <n v="483815.3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2.2.5.9.01 - Licencias Informáticas"/>
    <s v="(en blanco)"/>
    <s v="(en blanco)"/>
    <n v="9000000"/>
    <n v="0"/>
    <n v="1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2.2.6.2.01 - Seguro de bienes muebles"/>
    <s v="(en blanco)"/>
    <s v="(en blanco)"/>
    <n v="0"/>
    <n v="4914487.5699999994"/>
    <n v="5500000"/>
    <n v="4914487.5699999994"/>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204265.92"/>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2.2.7.1.02 - Mantenimientos y reparaciones especiales"/>
    <s v="(en blanco)"/>
    <s v="(en blanco)"/>
    <n v="300000"/>
    <n v="0"/>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2667333.48"/>
    <n v="3200000"/>
    <n v="1644853.220000000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2.2.7.3.01 - Instalaciones temporales"/>
    <s v="(en blanco)"/>
    <s v="(en blanco)"/>
    <n v="0"/>
    <n v="2388180"/>
    <n v="3050000"/>
    <n v="86008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2.2.8.5.03 - Limpieza e higiene"/>
    <s v="(en blanco)"/>
    <s v="(en blanco)"/>
    <n v="209990"/>
    <n v="972823"/>
    <n v="1172823"/>
    <n v="972823"/>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2.2.8.6.01 - Eventos generales"/>
    <s v="(en blanco)"/>
    <s v="(en blanco)"/>
    <n v="1200000"/>
    <n v="2510624.6399999997"/>
    <n v="12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2.2.8.7.02 - Servicios jurídicos"/>
    <s v="(en blanco)"/>
    <s v="(en blanco)"/>
    <n v="2000000"/>
    <n v="1138700"/>
    <n v="1421900"/>
    <n v="26373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2.2.8.7.05 - Servicios de informática y sistemas computarizados"/>
    <s v="(en blanco)"/>
    <s v="(en blanco)"/>
    <n v="7000000"/>
    <n v="4292250"/>
    <n v="11000000"/>
    <n v="429225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2.2.8.7.06 - Otros servicios técnicos profesionales"/>
    <s v="(en blanco)"/>
    <s v="(en blanco)"/>
    <n v="300000"/>
    <n v="0"/>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99 - MULTIPROVINCIAL"/>
    <s v="2.2.8.7.06 - Otros servicios técnicos profesionales"/>
    <s v="(en blanco)"/>
    <s v="(en blanco)"/>
    <n v="9112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2.3.1.1.01 - Alimentos y bebidas para personas"/>
    <s v="(en blanco)"/>
    <s v="(en blanco)"/>
    <n v="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2.3.1.2.01 - Alimentos para animales"/>
    <s v="(en blanco)"/>
    <s v="(en blanco)"/>
    <n v="500000"/>
    <n v="2979378.6"/>
    <n v="3350000"/>
    <n v="2516446.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50 - CRÉDITO INTERNO"/>
    <s v="99 - MULTIPROVINCIAL"/>
    <s v="2.3.1.1.01 - Alimentos y bebidas para personas"/>
    <s v="(en blanco)"/>
    <s v="(en blanco)"/>
    <n v="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2.3.3.2.01 - Papel y cartón"/>
    <s v="(en blanco)"/>
    <s v="(en blanco)"/>
    <n v="0"/>
    <n v="976450"/>
    <n v="17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2.3.4.2.01 - Productos medicinales para uso veterinario"/>
    <s v="(en blanco)"/>
    <s v="(en blanco)"/>
    <n v="4000000"/>
    <n v="394319"/>
    <n v="46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50 - CRÉDITO INTERNO"/>
    <s v="99 - MULTIPROVINCIAL"/>
    <s v="2.3.4.1.01 - Productos medicinales para uso humano"/>
    <s v="(en blanco)"/>
    <s v="(en blanco)"/>
    <n v="0"/>
    <n v="0"/>
    <n v="12186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2.3.5.3.01 - Llantas y neumáticos"/>
    <s v="(en blanco)"/>
    <s v="(en blanco)"/>
    <n v="3000000"/>
    <n v="2987305.15"/>
    <n v="3000000"/>
    <n v="2909425.07"/>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2.3.6.2.01 - Productos de vidrio"/>
    <s v="(en blanco)"/>
    <s v="(en blanco)"/>
    <n v="0"/>
    <n v="0"/>
    <n v="1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2.3.6.2.02 - Productos de loza"/>
    <s v="(en blanco)"/>
    <s v="(en blanco)"/>
    <n v="280000"/>
    <n v="0"/>
    <n v="3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2.3.7.1.01 - Gasolina"/>
    <s v="(en blanco)"/>
    <s v="(en blanco)"/>
    <n v="70660000"/>
    <n v="69619112.620000005"/>
    <n v="70660000"/>
    <n v="54866882.39999999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2.3.7.1.02 - Gasoil"/>
    <s v="(en blanco)"/>
    <s v="(en blanco)"/>
    <n v="0"/>
    <n v="0"/>
    <n v="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2.3.7.1.04 - Gas GLP"/>
    <s v="(en blanco)"/>
    <s v="(en blanco)"/>
    <n v="500000"/>
    <n v="0"/>
    <n v="5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2.3.7.2.06 - Pinturas, lacas, barnices, diluyentes y absorbentes para pinturas"/>
    <s v="(en blanco)"/>
    <s v="(en blanco)"/>
    <n v="50000"/>
    <n v="728674.92"/>
    <n v="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2.3.7.2.99 - Otros productos químicos y conexos"/>
    <s v="(en blanco)"/>
    <s v="(en blanco)"/>
    <n v="0"/>
    <n v="560543.66"/>
    <n v="6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50 - CRÉDITO INTERNO"/>
    <s v="99 - MULTIPROVINCIAL"/>
    <s v="2.3.7.2.05 - Insecticidas, fumigantes y otros"/>
    <s v="(en blanco)"/>
    <s v="(en blanco)"/>
    <n v="0"/>
    <n v="0"/>
    <n v="212814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2.3.9.3.01 - Útiles menores médico, quirúrgicos o de laboratorio"/>
    <s v="(en blanco)"/>
    <s v="(en blanco)"/>
    <n v="1112000"/>
    <n v="49155.26"/>
    <n v="612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2.3.9.7.01 - Productos y útiles veterinarios"/>
    <s v="(en blanco)"/>
    <s v="(en blanco)"/>
    <n v="1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2.3.9.8.02 - Accesorios"/>
    <s v="(en blanco)"/>
    <s v="(en blanco)"/>
    <n v="0"/>
    <n v="86328.8"/>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2.3.9.9.01 - Productos y Utiles Varios  n.i.p"/>
    <s v="(en blanco)"/>
    <s v="(en blanco)"/>
    <n v="0"/>
    <n v="2241424.23"/>
    <n v="3267125"/>
    <n v="2241424.23"/>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2.3.9.9.04 - Productos y útiles de defensa y seguridad"/>
    <s v="(en blanco)"/>
    <s v="(en blanco)"/>
    <n v="300000"/>
    <n v="335174.18000000005"/>
    <n v="300000"/>
    <n v="1510.4"/>
  </r>
  <r>
    <s v="2023"/>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4649377"/>
    <n v="0"/>
  </r>
  <r>
    <s v="2023"/>
    <x v="0"/>
    <x v="0"/>
    <x v="0"/>
    <x v="0"/>
    <s v="2 - Poder Ejecutivo"/>
    <s v="0210 - MINISTERIO DE AGRICULTURA"/>
    <s v="0001 - MINISTERIO DE AGRICULTURA"/>
    <s v="4 - SERVICIOS SOCIALES"/>
    <s v="4.1 - Vivienda y servicios comunitarios"/>
    <s v="4.1.03 - Abastecimiento de agua potable"/>
    <s v="2.2 - CONTRATACIÓN DE SERVICIOS"/>
    <s v="2.2.8 - OTROS SERVICIOS NO INCLUIDOS EN CONCEPTOS ANTERIORES"/>
    <s v="N"/>
    <s v="00 - N/A"/>
    <s v="10 - FONDO GENERAL"/>
    <s v="99 - MULTIPROVINCIAL"/>
    <s v="2.2.8.7.05 - Servicios de informática y sistemas computarizados"/>
    <s v="(en blanco)"/>
    <s v="(en blanco)"/>
    <n v="0"/>
    <n v="0"/>
    <n v="1200000"/>
    <n v="0"/>
  </r>
  <r>
    <s v="2023"/>
    <x v="0"/>
    <x v="0"/>
    <x v="0"/>
    <x v="0"/>
    <s v="2 - Poder Ejecutivo"/>
    <s v="0210 - MINISTERIO DE AGRICULTURA"/>
    <s v="0001 - MINISTERIO DE AGRICULTURA"/>
    <s v="4 - SERVICIOS SOCIALES"/>
    <s v="4.1 - Vivienda y servicios comunitarios"/>
    <s v="4.1.03 - Abastecimiento de agua potable"/>
    <s v="2.2 - CONTRATACIÓN DE SERVICIOS"/>
    <s v="2.2.9 - OTRAS CONTRATACIONES DE SERVICIOS"/>
    <s v="N"/>
    <s v="00 - N/A"/>
    <s v="10 - FONDO GENERAL"/>
    <s v="99 - MULTIPROVINCIAL"/>
    <s v="2.2.9.2.01 - Servicios de alimentación"/>
    <s v="(en blanco)"/>
    <s v="(en blanco)"/>
    <n v="0"/>
    <n v="50800"/>
    <n v="13000000"/>
    <n v="0"/>
  </r>
  <r>
    <s v="2023"/>
    <x v="0"/>
    <x v="0"/>
    <x v="0"/>
    <x v="0"/>
    <s v="2 - Poder Ejecutivo"/>
    <s v="0210 - MINISTERIO DE AGRICULTURA"/>
    <s v="0001 - MINISTERIO DE AGRICULTURA"/>
    <s v="4 - SERVICIOS SOCIALES"/>
    <s v="4.1 - Vivienda y servicios comunitarios"/>
    <s v="4.1.03 - Abastecimiento de agua potable"/>
    <s v="2.3 - MATERIALES Y SUMINISTROS"/>
    <s v="2.3.5 - CUERO, CAUCHO Y PLÁSTICO"/>
    <s v="N"/>
    <s v="00 - N/A"/>
    <s v="10 - FONDO GENERAL"/>
    <s v="99 - MULTIPROVINCIAL"/>
    <s v="2.3.5.3.01 - Llantas y neumáticos"/>
    <s v="(en blanco)"/>
    <s v="(en blanco)"/>
    <n v="0"/>
    <n v="621413.21000000008"/>
    <n v="1000000"/>
    <n v="39176"/>
  </r>
  <r>
    <s v="2023"/>
    <x v="0"/>
    <x v="0"/>
    <x v="0"/>
    <x v="0"/>
    <s v="2 - Poder Ejecutivo"/>
    <s v="0210 - MINISTERIO DE AGRICULTURA"/>
    <s v="0001 - MINISTERIO DE AGRICULTURA"/>
    <s v="4 - SERVICIOS SOCIALES"/>
    <s v="4.1 - Vivienda y servicios comunitarios"/>
    <s v="4.1.03 - Abastecimiento de agua potable"/>
    <s v="2.3 - MATERIALES Y SUMINISTROS"/>
    <s v="2.3.9 - PRODUCTOS Y ÚTILES VARIOS"/>
    <s v="N"/>
    <s v="00 - N/A"/>
    <s v="10 - FONDO GENERAL"/>
    <s v="99 - MULTIPROVINCIAL"/>
    <s v="2.3.9.8.01 - Repuestos"/>
    <s v="(en blanco)"/>
    <s v="(en blanco)"/>
    <n v="0"/>
    <n v="821986.23"/>
    <n v="1500000"/>
    <n v="0"/>
  </r>
  <r>
    <s v="2023"/>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2.2.2.1.01 - Publicidad y propaganda"/>
    <s v="(en blanco)"/>
    <s v="(en blanco)"/>
    <n v="11060900"/>
    <n v="9604327.6699999999"/>
    <n v="11060900"/>
    <n v="3041877.46"/>
  </r>
  <r>
    <s v="2023"/>
    <x v="0"/>
    <x v="0"/>
    <x v="0"/>
    <x v="0"/>
    <s v="2 - Poder Ejecutivo"/>
    <s v="0210 - MINISTERIO DE AGRICULTURA"/>
    <s v="0001 - MINISTERIO DE AGRICULTURA"/>
    <s v="4 - SERVICIOS SOCIALES"/>
    <s v="4.4 - Educación"/>
    <s v="4.4.06 - Educación técnica"/>
    <s v="2.2 - CONTRATACIÓN DE SERVICIOS"/>
    <s v="2.2.3 - VIÁTICOS"/>
    <s v="N"/>
    <s v="00 - N/A"/>
    <s v="10 - FONDO GENERAL"/>
    <s v="99 - MULTIPROVINCIAL"/>
    <s v="2.2.3.1.01 - Viáticos dentro del país"/>
    <s v="(en blanco)"/>
    <s v="(en blanco)"/>
    <n v="5300000"/>
    <n v="4999800"/>
    <n v="5300000"/>
    <n v="4999800"/>
  </r>
  <r>
    <s v="2023"/>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297056.8999999999"/>
    <n v="1500000"/>
    <n v="0"/>
  </r>
  <r>
    <s v="2023"/>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2.2.7.3.01 - Instalaciones temporales"/>
    <s v="(en blanco)"/>
    <s v="(en blanco)"/>
    <n v="0"/>
    <n v="0"/>
    <n v="1000000"/>
    <n v="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2.2.8.7.01 - Servicios técnicos y profesionales"/>
    <s v="(en blanco)"/>
    <s v="(en blanco)"/>
    <n v="1500000"/>
    <n v="688080"/>
    <n v="5100000"/>
    <n v="31520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2.2.8.7.04 - Servicios de capacitación"/>
    <s v="(en blanco)"/>
    <s v="(en blanco)"/>
    <n v="9230400"/>
    <n v="1449446.7"/>
    <n v="3149055"/>
    <n v="10360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2.2.8.7.06 - Otros servicios técnicos profesionales"/>
    <s v="(en blanco)"/>
    <s v="(en blanco)"/>
    <n v="300000"/>
    <n v="0"/>
    <n v="0"/>
    <n v="0"/>
  </r>
  <r>
    <s v="2023"/>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2.2.9.1.01 - Otras contrataciones de servicios"/>
    <s v="(en blanco)"/>
    <s v="(en blanco)"/>
    <n v="2124000"/>
    <n v="1003590"/>
    <n v="1217170.31"/>
    <n v="1003590"/>
  </r>
  <r>
    <s v="2023"/>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2.2.9.2.01 - Servicios de alimentación"/>
    <s v="(en blanco)"/>
    <s v="(en blanco)"/>
    <n v="3300000"/>
    <n v="0"/>
    <n v="0"/>
    <n v="0"/>
  </r>
  <r>
    <s v="2023"/>
    <x v="0"/>
    <x v="0"/>
    <x v="0"/>
    <x v="0"/>
    <s v="2 - Poder Ejecutivo"/>
    <s v="0210 - MINISTERIO DE AGRICULTURA"/>
    <s v="0001 - MINISTERIO DE AGRICULTURA"/>
    <s v="4 - SERVICIOS SOCIALES"/>
    <s v="4.4 - Educación"/>
    <s v="4.4.06 - Educación técnica"/>
    <s v="2.3 - MATERIALES Y SUMINISTROS"/>
    <s v="2.3.1 - ALIMENTOS Y PRODUCTOS AGROFORESTALES"/>
    <s v="N"/>
    <s v="00 - N/A"/>
    <s v="10 - FONDO GENERAL"/>
    <s v="99 - MULTIPROVINCIAL"/>
    <s v="2.3.1.2.01 - Alimentos para animales"/>
    <s v="(en blanco)"/>
    <s v="(en blanco)"/>
    <n v="0"/>
    <n v="1480000"/>
    <n v="1500000"/>
    <n v="0"/>
  </r>
  <r>
    <s v="2023"/>
    <x v="0"/>
    <x v="0"/>
    <x v="0"/>
    <x v="0"/>
    <s v="2 - Poder Ejecutivo"/>
    <s v="0210 - MINISTERIO DE AGRICULTURA"/>
    <s v="0001 - MINISTERIO DE AGRICULTURA"/>
    <s v="4 - SERVICIOS SOCIALES"/>
    <s v="4.4 - Educación"/>
    <s v="4.4.06 - Educación técnica"/>
    <s v="2.3 - MATERIALES Y SUMINISTROS"/>
    <s v="2.3.2 - TEXTILES Y VESTUARIOS"/>
    <s v="N"/>
    <s v="00 - N/A"/>
    <s v="10 - FONDO GENERAL"/>
    <s v="99 - MULTIPROVINCIAL"/>
    <s v="2.3.2.1.01 - Hilados, fibras, telas y útiles de costura"/>
    <s v="(en blanco)"/>
    <s v="(en blanco)"/>
    <n v="1700000"/>
    <n v="1977909.08"/>
    <n v="2700000"/>
    <n v="1902500"/>
  </r>
  <r>
    <s v="2023"/>
    <x v="0"/>
    <x v="0"/>
    <x v="0"/>
    <x v="0"/>
    <s v="2 - Poder Ejecutivo"/>
    <s v="0210 - MINISTERIO DE AGRICULTURA"/>
    <s v="0001 - MINISTERIO DE AGRICULTURA"/>
    <s v="4 - SERVICIOS SOCIALES"/>
    <s v="4.4 - Educación"/>
    <s v="4.4.06 - Educación técnica"/>
    <s v="2.3 - MATERIALES Y SUMINISTROS"/>
    <s v="2.3.2 - TEXTILES Y VESTUARIOS"/>
    <s v="N"/>
    <s v="00 - N/A"/>
    <s v="10 - FONDO GENERAL"/>
    <s v="99 - MULTIPROVINCIAL"/>
    <s v="2.3.2.3.01 - Prendas y accesorios de vestir"/>
    <s v="(en blanco)"/>
    <s v="(en blanco)"/>
    <n v="500000"/>
    <n v="1044015.31"/>
    <n v="500000"/>
    <n v="891403.31"/>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2.3.3.1.01 - Papel de escritorio"/>
    <s v="(en blanco)"/>
    <s v="(en blanco)"/>
    <n v="1000000"/>
    <n v="770540"/>
    <n v="1000000"/>
    <n v="770540"/>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2.3.3.2.01 - Papel y cartón"/>
    <s v="(en blanco)"/>
    <s v="(en blanco)"/>
    <n v="1000000"/>
    <n v="1229257"/>
    <n v="1000000"/>
    <n v="924410"/>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2.3.3.4.01 - Libros, revistas y periódicos"/>
    <s v="(en blanco)"/>
    <s v="(en blanco)"/>
    <n v="0"/>
    <n v="39500"/>
    <n v="100000"/>
    <n v="39500"/>
  </r>
  <r>
    <s v="2023"/>
    <x v="0"/>
    <x v="0"/>
    <x v="0"/>
    <x v="0"/>
    <s v="2 - Poder Ejecutivo"/>
    <s v="0210 - MINISTERIO DE AGRICULTURA"/>
    <s v="0001 - MINISTERIO DE AGRICULTURA"/>
    <s v="4 - SERVICIOS SOCIALES"/>
    <s v="4.4 - Educación"/>
    <s v="4.4.06 - Educación técnica"/>
    <s v="2.3 - MATERIALES Y SUMINISTROS"/>
    <s v="2.3.5 - CUERO, CAUCHO Y PLÁSTICO"/>
    <s v="N"/>
    <s v="00 - N/A"/>
    <s v="10 - FONDO GENERAL"/>
    <s v="99 - MULTIPROVINCIAL"/>
    <s v="2.3.5.3.01 - Llantas y neumáticos"/>
    <s v="(en blanco)"/>
    <s v="(en blanco)"/>
    <n v="0"/>
    <n v="125097.84"/>
    <n v="300000"/>
    <n v="0"/>
  </r>
  <r>
    <s v="2023"/>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99 - MULTIPROVINCIAL"/>
    <s v="2.3.6.4.01 - Minerales metalíferos"/>
    <s v="(en blanco)"/>
    <s v="(en blanco)"/>
    <n v="1850000"/>
    <n v="0"/>
    <n v="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99 - MULTIPROVINCIAL"/>
    <s v="2.3.9.2.01 - Útiles  y materiales de escritorio, oficina e informática"/>
    <s v="(en blanco)"/>
    <s v="(en blanco)"/>
    <n v="1879000"/>
    <n v="1201710.4100000001"/>
    <n v="1879000"/>
    <n v="858824.78999999992"/>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99 - MULTIPROVINCIAL"/>
    <s v="2.3.9.2.02 - Útiles y materiales  escolares y de enseñanzas"/>
    <s v="(en blanco)"/>
    <s v="(en blanco)"/>
    <n v="300000"/>
    <n v="0"/>
    <n v="30000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99 - MULTIPROVINCIAL"/>
    <s v="2.3.9.4.01 - Útiles destinados a actividades deportivas, culturales y recreativas"/>
    <s v="(en blanco)"/>
    <s v="(en blanco)"/>
    <n v="100000"/>
    <n v="0"/>
    <n v="10000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99 - MULTIPROVINCIAL"/>
    <s v="2.3.9.6.01 - Productos eléctricos y afines"/>
    <s v="(en blanco)"/>
    <s v="(en blanco)"/>
    <n v="0"/>
    <n v="26086.26"/>
    <n v="100000"/>
    <n v="0"/>
  </r>
  <r>
    <s v="2023"/>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99 - MULTIPROVINCIAL"/>
    <s v="2.2.2.1.01 - Publicidad y propaganda"/>
    <s v="(en blanco)"/>
    <s v="(en blanco)"/>
    <n v="1690000"/>
    <n v="1392400"/>
    <n v="1690000"/>
    <n v="0"/>
  </r>
  <r>
    <s v="2023"/>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99 - MULTIPROVINCIAL"/>
    <s v="2.2.2.2.01 - Impresión, encuadernación y rotulación"/>
    <s v="(en blanco)"/>
    <s v="(en blanco)"/>
    <n v="1000000"/>
    <n v="0"/>
    <n v="75000"/>
    <n v="0"/>
  </r>
  <r>
    <s v="2023"/>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99 - MULTIPROVINCIAL"/>
    <s v="2.2.3.1.01 - Viáticos dentro del país"/>
    <s v="(en blanco)"/>
    <s v="(en blanco)"/>
    <n v="2000000"/>
    <n v="1503400"/>
    <n v="2000000"/>
    <n v="1503400"/>
  </r>
  <r>
    <s v="2023"/>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99 - MULTIPROVINCIAL"/>
    <s v="2.2.4.1.01 - Pasajes y gastos de transporte"/>
    <s v="(en blanco)"/>
    <s v="(en blanco)"/>
    <n v="112480"/>
    <n v="0"/>
    <n v="11248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2.2.8.6.01 - Eventos generales"/>
    <s v="(en blanco)"/>
    <s v="(en blanco)"/>
    <n v="3235000"/>
    <n v="0"/>
    <n v="1235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2.2.8.6.02 - Festividades"/>
    <s v="(en blanco)"/>
    <s v="(en blanco)"/>
    <n v="500000"/>
    <n v="0"/>
    <n v="5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2.2.8.6.04 - Actuaciones artísticas"/>
    <s v="(en blanco)"/>
    <s v="(en blanco)"/>
    <n v="500000"/>
    <n v="0"/>
    <n v="5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2.2.8.7.01 - Servicios técnicos y profesionales"/>
    <s v="(en blanco)"/>
    <s v="(en blanco)"/>
    <n v="0"/>
    <n v="0"/>
    <n v="14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2.2.8.7.06 - Otros servicios técnicos profesionales"/>
    <s v="(en blanco)"/>
    <s v="(en blanco)"/>
    <n v="1000000"/>
    <n v="0"/>
    <n v="0"/>
    <n v="0"/>
  </r>
  <r>
    <s v="2023"/>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99 - MULTIPROVINCIAL"/>
    <s v="2.2.9.2.01 - Servicios de alimentación"/>
    <s v="(en blanco)"/>
    <s v="(en blanco)"/>
    <n v="624000"/>
    <n v="58251"/>
    <n v="174000"/>
    <n v="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2.3.3.1.01 - Papel de escritorio"/>
    <s v="(en blanco)"/>
    <s v="(en blanco)"/>
    <n v="500000"/>
    <n v="0"/>
    <n v="200000"/>
    <n v="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2.3.3.2.01 - Papel y cartón"/>
    <s v="(en blanco)"/>
    <s v="(en blanco)"/>
    <n v="550000"/>
    <n v="578415"/>
    <n v="550000"/>
    <n v="578415"/>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2.3.3.3.01 - Productos de artes gráficas"/>
    <s v="(en blanco)"/>
    <s v="(en blanco)"/>
    <n v="100000"/>
    <n v="186440"/>
    <n v="100000"/>
    <n v="18644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2.3.3.4.01 - Libros, revistas y periódicos"/>
    <s v="(en blanco)"/>
    <s v="(en blanco)"/>
    <n v="200000"/>
    <n v="44145"/>
    <n v="625000"/>
    <n v="17300"/>
  </r>
  <r>
    <s v="2023"/>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99 - MULTIPROVINCIAL"/>
    <s v="2.3.5.3.01 - Llantas y neumáticos"/>
    <s v="(en blanco)"/>
    <s v="(en blanco)"/>
    <n v="260000"/>
    <n v="80135.87"/>
    <n v="260000"/>
    <n v="40392.44"/>
  </r>
  <r>
    <s v="2023"/>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2.3.6.3.04 - Herramientas menores"/>
    <s v="(en blanco)"/>
    <s v="(en blanco)"/>
    <n v="1000000"/>
    <n v="0"/>
    <n v="110000"/>
    <n v="0"/>
  </r>
  <r>
    <s v="2023"/>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99 - MULTIPROVINCIAL"/>
    <s v="2.3.7.2.04 - Abonos y fertilizantes"/>
    <s v="(en blanco)"/>
    <s v="(en blanco)"/>
    <n v="800000"/>
    <n v="257720"/>
    <n v="500000"/>
    <n v="0"/>
  </r>
  <r>
    <s v="2023"/>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99 - MULTIPROVINCIAL"/>
    <s v="2.3.7.2.05 - Insecticidas, fumigantes y otros"/>
    <s v="(en blanco)"/>
    <s v="(en blanco)"/>
    <n v="370500"/>
    <n v="0"/>
    <n v="370500"/>
    <n v="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1.01 - Sueldos empleados fijos"/>
    <s v="(en blanco)"/>
    <s v="(en blanco)"/>
    <n v="304351170"/>
    <n v="288653730.27999997"/>
    <n v="292548670"/>
    <n v="240442463.47999999"/>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2.03 - Suplencias"/>
    <s v="(en blanco)"/>
    <s v="(en blanco)"/>
    <n v="1680000"/>
    <n v="1060000"/>
    <n v="1155236"/>
    <n v="890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2.05 - Periodo probatorio de ingreso a carrera"/>
    <s v="(en blanco)"/>
    <s v="(en blanco)"/>
    <n v="900000"/>
    <n v="460000"/>
    <n v="900000"/>
    <n v="308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2.08 - Empleados temporales"/>
    <s v="(en blanco)"/>
    <s v="(en blanco)"/>
    <n v="51731638"/>
    <n v="55376500.019999996"/>
    <n v="58724018"/>
    <n v="45816166.670000002"/>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2.11 - Interinato"/>
    <s v="(en blanco)"/>
    <s v="(en blanco)"/>
    <n v="6000000"/>
    <n v="8411400"/>
    <n v="8411400"/>
    <n v="6862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3.01 - Sueldos al personal fijo en trámite de pensiones"/>
    <s v="(en blanco)"/>
    <s v="(en blanco)"/>
    <n v="3600000"/>
    <n v="4674600"/>
    <n v="4674600"/>
    <n v="3964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4.01 - Sueldo Anual No. 13"/>
    <s v="(en blanco)"/>
    <s v="(en blanco)"/>
    <n v="30656000"/>
    <n v="0"/>
    <n v="30656000"/>
    <n v="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5.03 - Prestación laboral por desvinculación"/>
    <s v="(en blanco)"/>
    <s v="(en blanco)"/>
    <n v="1000000"/>
    <n v="339000"/>
    <n v="545000"/>
    <n v="339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2.1.1.5.04 - Proporción de vacaciones no disfrutadas"/>
    <s v="(en blanco)"/>
    <s v="(en blanco)"/>
    <n v="2000000"/>
    <n v="1928811.27"/>
    <n v="3045531"/>
    <n v="1928811.27"/>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2.1.2.2.03 - Pago de horas extraordinarias"/>
    <s v="(en blanco)"/>
    <s v="(en blanco)"/>
    <n v="800000"/>
    <n v="361442.29000000004"/>
    <n v="800000"/>
    <n v="361442.29000000004"/>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2.1.2.2.06 - Incentivo por Rendimiento Individual"/>
    <s v="(en blanco)"/>
    <s v="(en blanco)"/>
    <n v="30656000"/>
    <n v="15671584.140000001"/>
    <n v="30590233"/>
    <n v="15470300.470000001"/>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2.1.2.2.09 - Bono por desempeño a servidores de carrera"/>
    <s v="(en blanco)"/>
    <s v="(en blanco)"/>
    <n v="13100000"/>
    <n v="10211167.09"/>
    <n v="13100000"/>
    <n v="10161167.09"/>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2.1.2.2.10 - Compensación por cumplimiento de indicadores del MAP"/>
    <s v="(en blanco)"/>
    <s v="(en blanco)"/>
    <n v="11313008"/>
    <n v="0"/>
    <n v="11313008"/>
    <n v="0"/>
  </r>
  <r>
    <s v="2023"/>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2.1.3.2.01 - Gastos de representación en el país"/>
    <s v="(en blanco)"/>
    <s v="(en blanco)"/>
    <n v="100000"/>
    <n v="14035.2"/>
    <n v="100000"/>
    <n v="14035.2"/>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2.1.5.1.01 - Contribuciones al seguro de salud"/>
    <s v="(en blanco)"/>
    <s v="(en blanco)"/>
    <n v="25903511"/>
    <n v="25332964.220000003"/>
    <n v="26949662"/>
    <n v="21091074.190000005"/>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2.1.5.2.01 - Contribuciones al seguro de pensiones"/>
    <s v="(en blanco)"/>
    <s v="(en blanco)"/>
    <n v="25931259"/>
    <n v="25443490.309999999"/>
    <n v="27055190"/>
    <n v="21180390.699999992"/>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2.1.5.3.01 - Contribuciones al seguro de riesgo laboral"/>
    <s v="(en blanco)"/>
    <s v="(en blanco)"/>
    <n v="4384093"/>
    <n v="4092132.36"/>
    <n v="4425175"/>
    <n v="3407562.7500000014"/>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2.2.1.2.01 - Servicios telefónico de larga distancia"/>
    <s v="(en blanco)"/>
    <s v="(en blanco)"/>
    <n v="25000"/>
    <n v="0"/>
    <n v="25000"/>
    <n v="0"/>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2.2.1.3.01 - Teléfono local"/>
    <s v="(en blanco)"/>
    <s v="(en blanco)"/>
    <n v="8000000"/>
    <n v="8000000"/>
    <n v="8000000"/>
    <n v="7971734.7399999993"/>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2.2.1.5.01 - Servicio de internet y televisión por cable"/>
    <s v="(en blanco)"/>
    <s v="(en blanco)"/>
    <n v="3500000"/>
    <n v="3500000"/>
    <n v="3500000"/>
    <n v="2798983.05"/>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2.2.1.6.01 - Energía eléctrica"/>
    <s v="(en blanco)"/>
    <s v="(en blanco)"/>
    <n v="3500000"/>
    <n v="3091200"/>
    <n v="3500000"/>
    <n v="2400775.5499999998"/>
  </r>
  <r>
    <s v="2023"/>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2.2.2.1.03 - Publicaciones de avisos oficiales"/>
    <s v="(en blanco)"/>
    <s v="(en blanco)"/>
    <n v="200000"/>
    <n v="317784.38"/>
    <n v="318000"/>
    <n v="317784.38"/>
  </r>
  <r>
    <s v="2023"/>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2.2.2.2.01 - Impresión, encuadernación y rotulación"/>
    <s v="(en blanco)"/>
    <s v="(en blanco)"/>
    <n v="50000"/>
    <n v="16425"/>
    <n v="16425"/>
    <n v="4425"/>
  </r>
  <r>
    <s v="2023"/>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2.2.3.1.01 - Viáticos dentro del país"/>
    <s v="(en blanco)"/>
    <s v="(en blanco)"/>
    <n v="4412500"/>
    <n v="1884365"/>
    <n v="3111600"/>
    <n v="1705502.5"/>
  </r>
  <r>
    <s v="2023"/>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2.2.3.2.01 - Viaticos fuera del país"/>
    <s v="(en blanco)"/>
    <s v="(en blanco)"/>
    <n v="400000"/>
    <n v="0"/>
    <n v="82000"/>
    <n v="0"/>
  </r>
  <r>
    <s v="2023"/>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2.2.4.2.01 - Fletes"/>
    <s v="(en blanco)"/>
    <s v="(en blanco)"/>
    <n v="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2.2.5.1.02 - Hospedaje"/>
    <s v="(en blanco)"/>
    <s v="(en blanco)"/>
    <n v="0"/>
    <n v="667104"/>
    <n v="670385"/>
    <n v="468192"/>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2.2.5.4.01 - Alquileres de equipos de transporte, tracción y elevación"/>
    <s v="(en blanco)"/>
    <s v="(en blanco)"/>
    <n v="43092"/>
    <n v="0"/>
    <n v="43092"/>
    <n v="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2.2.5.8.01 - Otros alquileres y arrendamientos por derechos de usos"/>
    <s v="(en blanco)"/>
    <s v="(en blanco)"/>
    <n v="354000"/>
    <n v="177000"/>
    <n v="354000"/>
    <n v="17700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2.2.5.9.01 - Licencias Informáticas"/>
    <s v="(en blanco)"/>
    <s v="(en blanco)"/>
    <n v="500000"/>
    <n v="0"/>
    <n v="860000"/>
    <n v="0"/>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2.2.6.1.01 - Seguro de bienes inmuebles e infraestructura"/>
    <s v="(en blanco)"/>
    <s v="(en blanco)"/>
    <n v="1008294"/>
    <n v="647458.56000000006"/>
    <n v="655753"/>
    <n v="647458.56000000006"/>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2.2.6.2.01 - Seguro de bienes muebles"/>
    <s v="(en blanco)"/>
    <s v="(en blanco)"/>
    <n v="6764350"/>
    <n v="5993499.1499999994"/>
    <n v="6271750"/>
    <n v="5993499.1500000004"/>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2.2.6.3.01 - Seguros de personas"/>
    <s v="(en blanco)"/>
    <s v="(en blanco)"/>
    <n v="0"/>
    <n v="33500.870000000003"/>
    <n v="33501"/>
    <n v="33500.870000000003"/>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2.2.6.9.01 - Otros seguros"/>
    <s v="(en blanco)"/>
    <s v="(en blanco)"/>
    <n v="0"/>
    <n v="29000"/>
    <n v="29000"/>
    <n v="2900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95063.44"/>
    <n v="195064"/>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60900"/>
    <n v="1900108.6600000001"/>
    <n v="3360900"/>
    <n v="1417121.7"/>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606600.03"/>
    <n v="606601"/>
    <n v="91648"/>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3.01 - Servicios sanitarios médicos y veterinarios"/>
    <s v="(en blanco)"/>
    <s v="(en blanco)"/>
    <n v="6808448"/>
    <n v="38000"/>
    <n v="6846448"/>
    <n v="380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5.01 - Fumigación"/>
    <s v="(en blanco)"/>
    <s v="(en blanco)"/>
    <n v="0"/>
    <n v="42480"/>
    <n v="42480"/>
    <n v="708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5.03 - Limpieza e higiene"/>
    <s v="(en blanco)"/>
    <s v="(en blanco)"/>
    <n v="0"/>
    <n v="83308"/>
    <n v="94400"/>
    <n v="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6.01 - Eventos generales"/>
    <s v="(en blanco)"/>
    <s v="(en blanco)"/>
    <n v="800000"/>
    <n v="492331.4"/>
    <n v="521332"/>
    <n v="492331.4"/>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7.04 - Servicios de capacitación"/>
    <s v="(en blanco)"/>
    <s v="(en blanco)"/>
    <n v="100000"/>
    <n v="383910"/>
    <n v="383910"/>
    <n v="38391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7.05 - Servicios de informática y sistemas computarizados"/>
    <s v="(en blanco)"/>
    <s v="(en blanco)"/>
    <n v="100000"/>
    <n v="70800"/>
    <n v="320347"/>
    <n v="708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7.06 - Otros servicios técnicos profesionales"/>
    <s v="(en blanco)"/>
    <s v="(en blanco)"/>
    <n v="300000"/>
    <n v="790600"/>
    <n v="790600"/>
    <n v="7906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2.2.8.8.01 - Impuestos"/>
    <s v="(en blanco)"/>
    <s v="(en blanco)"/>
    <n v="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2.2.9.1.01 - Otras contrataciones de servicios"/>
    <s v="(en blanco)"/>
    <s v="(en blanco)"/>
    <n v="1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2.2.9.2.01 - Servicios de alimentación"/>
    <s v="(en blanco)"/>
    <s v="(en blanco)"/>
    <n v="1100000"/>
    <n v="608442"/>
    <n v="1208442"/>
    <n v="608442"/>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2.3.1.1.01 - Alimentos y bebidas para personas"/>
    <s v="(en blanco)"/>
    <s v="(en blanco)"/>
    <n v="750000"/>
    <n v="1222792.1200000001"/>
    <n v="1419026"/>
    <n v="408960.48"/>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2.3.1.2.01 - Alimentos para animales"/>
    <s v="(en blanco)"/>
    <s v="(en blanco)"/>
    <n v="949000"/>
    <n v="508114"/>
    <n v="728936"/>
    <n v="508114"/>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2.3.1.3.02 - Productos agrícolas"/>
    <s v="(en blanco)"/>
    <s v="(en blanco)"/>
    <n v="0"/>
    <n v="46704.270000000004"/>
    <n v="46705"/>
    <n v="33000"/>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2.3.1.3.03 - Productos forestales"/>
    <s v="(en blanco)"/>
    <s v="(en blanco)"/>
    <n v="300000"/>
    <n v="257090"/>
    <n v="257090"/>
    <n v="257090"/>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2.3.2.1.01 - Hilados, fibras, telas y útiles de costura"/>
    <s v="(en blanco)"/>
    <s v="(en blanco)"/>
    <n v="7000"/>
    <n v="156"/>
    <n v="7000"/>
    <n v="156"/>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2.3.2.2.01 - Acabados textiles"/>
    <s v="(en blanco)"/>
    <s v="(en blanco)"/>
    <n v="130000"/>
    <n v="48192.020000000004"/>
    <n v="135809"/>
    <n v="48192.01"/>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2.3.2.3.01 - Prendas y accesorios de vestir"/>
    <s v="(en blanco)"/>
    <s v="(en blanco)"/>
    <n v="1471864"/>
    <n v="468960.07"/>
    <n v="1210385"/>
    <n v="226140.07"/>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2.3.2.4.01 - Calzados"/>
    <s v="(en blanco)"/>
    <s v="(en blanco)"/>
    <n v="167181"/>
    <n v="248083.20000000001"/>
    <n v="385369"/>
    <n v="248083.20000000001"/>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2.3.3.1.01 - Papel de escritorio"/>
    <s v="(en blanco)"/>
    <s v="(en blanco)"/>
    <n v="250000"/>
    <n v="154314.5"/>
    <n v="250000"/>
    <n v="154314.5"/>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2.3.3.2.01 - Papel y cartón"/>
    <s v="(en blanco)"/>
    <s v="(en blanco)"/>
    <n v="502045"/>
    <n v="104509.68"/>
    <n v="352045"/>
    <n v="103579.69"/>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2.3.3.3.01 - Productos de artes gráficas"/>
    <s v="(en blanco)"/>
    <s v="(en blanco)"/>
    <n v="1011366"/>
    <n v="1406543.95"/>
    <n v="2475222"/>
    <n v="1265415.95"/>
  </r>
  <r>
    <s v="2023"/>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2.3.4.1.01 - Productos medicinales para uso humano"/>
    <s v="(en blanco)"/>
    <s v="(en blanco)"/>
    <n v="0"/>
    <n v="4785"/>
    <n v="43560"/>
    <n v="0"/>
  </r>
  <r>
    <s v="2023"/>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2.3.4.2.01 - Productos medicinales para uso veterinario"/>
    <s v="(en blanco)"/>
    <s v="(en blanco)"/>
    <n v="12650466"/>
    <n v="5927195"/>
    <n v="13011667"/>
    <n v="5782095"/>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2.3.5.3.01 - Llantas y neumáticos"/>
    <s v="(en blanco)"/>
    <s v="(en blanco)"/>
    <n v="800000"/>
    <n v="497638.47000000003"/>
    <n v="856838"/>
    <n v="497638.47"/>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2.3.5.4.01 - Artículos de caucho"/>
    <s v="(en blanco)"/>
    <s v="(en blanco)"/>
    <n v="5000"/>
    <n v="5823.91"/>
    <n v="5824"/>
    <n v="5823.91"/>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2.3.5.5.01 - Plástico"/>
    <s v="(en blanco)"/>
    <s v="(en blanco)"/>
    <n v="500000"/>
    <n v="238400"/>
    <n v="244300"/>
    <n v="23840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1.01 - Productos de cemento"/>
    <s v="(en blanco)"/>
    <s v="(en blanco)"/>
    <n v="50000"/>
    <n v="0"/>
    <n v="0"/>
    <n v="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1.02 - Productos de cal"/>
    <s v="(en blanco)"/>
    <s v="(en blanco)"/>
    <n v="0"/>
    <n v="0"/>
    <n v="224200"/>
    <n v="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3.04 - Herramientas menores"/>
    <s v="(en blanco)"/>
    <s v="(en blanco)"/>
    <n v="100000"/>
    <n v="21829.279999999999"/>
    <n v="65100"/>
    <n v="21829.279999999999"/>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3.06 - Productos metálicos"/>
    <s v="(en blanco)"/>
    <s v="(en blanco)"/>
    <n v="2710000"/>
    <n v="6810.45"/>
    <n v="6811"/>
    <n v="6810.4500000000007"/>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4.01 - Minerales metalíferos"/>
    <s v="(en blanco)"/>
    <s v="(en blanco)"/>
    <n v="0"/>
    <n v="130"/>
    <n v="1000"/>
    <n v="13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2.3.6.4.06 - Productos abrasivos"/>
    <s v="(en blanco)"/>
    <s v="(en blanco)"/>
    <n v="0"/>
    <n v="900.22"/>
    <n v="1298"/>
    <n v="900.22"/>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1.01 - Gasolina"/>
    <s v="(en blanco)"/>
    <s v="(en blanco)"/>
    <n v="14038104"/>
    <n v="11626866.5"/>
    <n v="14038104"/>
    <n v="7948313.9400000004"/>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1.02 - Gasoil"/>
    <s v="(en blanco)"/>
    <s v="(en blanco)"/>
    <n v="18259980"/>
    <n v="15615710.799999999"/>
    <n v="18259980"/>
    <n v="10162467.16"/>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1.05 - Aceites y grasas"/>
    <s v="(en blanco)"/>
    <s v="(en blanco)"/>
    <n v="250000"/>
    <n v="332090"/>
    <n v="33209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1.06 - Lubricantes"/>
    <s v="(en blanco)"/>
    <s v="(en blanco)"/>
    <n v="500000"/>
    <n v="0"/>
    <n v="8417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01 - Productos explosivos y pirotecnia"/>
    <s v="(en blanco)"/>
    <s v="(en blanco)"/>
    <n v="0"/>
    <n v="134.97999999999999"/>
    <n v="20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03 - Productos químicos de uso personal y de laboratorios"/>
    <s v="(en blanco)"/>
    <s v="(en blanco)"/>
    <n v="10000"/>
    <n v="7646.4"/>
    <n v="43295"/>
    <n v="7646.4"/>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04 - Abonos y fertilizantes"/>
    <s v="(en blanco)"/>
    <s v="(en blanco)"/>
    <n v="0"/>
    <n v="104700"/>
    <n v="104700"/>
    <n v="10470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05 - Insecticidas, fumigantes y otros"/>
    <s v="(en blanco)"/>
    <s v="(en blanco)"/>
    <n v="0"/>
    <n v="17810"/>
    <n v="2145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06 - Pinturas, lacas, barnices, diluyentes y absorbentes para pinturas"/>
    <s v="(en blanco)"/>
    <s v="(en blanco)"/>
    <n v="60000"/>
    <n v="31431.01"/>
    <n v="107426"/>
    <n v="31431.01"/>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2.3.7.2.99 - Otros productos químicos y conexos"/>
    <s v="(en blanco)"/>
    <s v="(en blanco)"/>
    <n v="1000000"/>
    <n v="618179.67000000004"/>
    <n v="898180"/>
    <n v="377582.95"/>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1.01 - Útiles y materiales de limpieza e higiene"/>
    <s v="(en blanco)"/>
    <s v="(en blanco)"/>
    <n v="248500"/>
    <n v="246058.85"/>
    <n v="496148"/>
    <n v="244018.89"/>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2.01 - Útiles  y materiales de escritorio, oficina e informática"/>
    <s v="(en blanco)"/>
    <s v="(en blanco)"/>
    <n v="1003689"/>
    <n v="449621.61"/>
    <n v="773689"/>
    <n v="449621.61"/>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3.01 - Útiles menores médico, quirúrgicos o de laboratorio"/>
    <s v="(en blanco)"/>
    <s v="(en blanco)"/>
    <n v="4714171"/>
    <n v="3402238.07"/>
    <n v="5039339"/>
    <n v="2772118.07"/>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5.01 - Útiles de cocina y comedor"/>
    <s v="(en blanco)"/>
    <s v="(en blanco)"/>
    <n v="133899"/>
    <n v="128831.43000000001"/>
    <n v="256217"/>
    <n v="124186.50999999998"/>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6.01 - Productos eléctricos y afines"/>
    <s v="(en blanco)"/>
    <s v="(en blanco)"/>
    <n v="550000"/>
    <n v="255339.97999999998"/>
    <n v="387437"/>
    <n v="255339.97999999998"/>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7.01 - Productos y útiles veterinarios"/>
    <s v="(en blanco)"/>
    <s v="(en blanco)"/>
    <n v="1270559"/>
    <n v="118585.08"/>
    <n v="189145"/>
    <n v="118585.08"/>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8.01 - Repuestos"/>
    <s v="(en blanco)"/>
    <s v="(en blanco)"/>
    <n v="500000"/>
    <n v="742714.4800000001"/>
    <n v="790919"/>
    <n v="272772.40000000002"/>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8.02 - Accesorios"/>
    <s v="(en blanco)"/>
    <s v="(en blanco)"/>
    <n v="0"/>
    <n v="106622.23"/>
    <n v="116173"/>
    <n v="106622.23000000001"/>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9.01 - Productos y Utiles Varios  n.i.p"/>
    <s v="(en blanco)"/>
    <s v="(en blanco)"/>
    <n v="3502026"/>
    <n v="0"/>
    <n v="1369826"/>
    <n v="0"/>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9.04 - Productos y útiles de defensa y seguridad"/>
    <s v="(en blanco)"/>
    <s v="(en blanco)"/>
    <n v="250000"/>
    <n v="854342.2"/>
    <n v="544993"/>
    <n v="36332.199999999997"/>
  </r>
  <r>
    <s v="2023"/>
    <x v="0"/>
    <x v="0"/>
    <x v="1"/>
    <x v="1"/>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2.3.9.9.05 - Productos y útiles diversos"/>
    <s v="(en blanco)"/>
    <s v="(en blanco)"/>
    <n v="500000"/>
    <n v="662778.25"/>
    <n v="1583519"/>
    <n v="662778.2500000001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2.1.1.2.08 - Empleados temporales"/>
    <s v="(en blanco)"/>
    <s v="(en blanco)"/>
    <n v="11640000"/>
    <n v="7082000"/>
    <n v="11640000"/>
    <n v="7082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2.1.1.4.01 - Sueldo Anual No. 13"/>
    <s v="(en blanco)"/>
    <s v="(en blanco)"/>
    <n v="840000"/>
    <n v="0"/>
    <n v="84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2.1.1.5.01 - Prestaciones económicas"/>
    <s v="(en blanco)"/>
    <s v="(en blanco)"/>
    <n v="400000"/>
    <n v="0"/>
    <n v="25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2.1.1.5.04 - Proporción de vacaciones no disfrutadas"/>
    <s v="(en blanco)"/>
    <s v="(en blanco)"/>
    <n v="200000"/>
    <n v="0"/>
    <n v="20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2.1.2.2.03 - Pago de horas extraordinarias"/>
    <s v="(en blanco)"/>
    <s v="(en blanco)"/>
    <n v="855000"/>
    <n v="0"/>
    <n v="84982"/>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2.1.2.2.05 - Compensación servicios de seguridad"/>
    <s v="(en blanco)"/>
    <s v="(en blanco)"/>
    <n v="360000"/>
    <n v="300000"/>
    <n v="360000"/>
    <n v="30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2.1.2.2.06 - Incentivo por Rendimiento Individual"/>
    <s v="(en blanco)"/>
    <s v="(en blanco)"/>
    <n v="0"/>
    <n v="581500"/>
    <n v="725000"/>
    <n v="5815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2.1.2.2.10 - Compensación por cumplimiento de indicadores del MAP"/>
    <s v="(en blanco)"/>
    <s v="(en blanco)"/>
    <n v="0"/>
    <n v="670333.34"/>
    <n v="725000"/>
    <n v="670333.3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1.01 - Contribuciones al seguro de salud"/>
    <s v="(en blanco)"/>
    <s v="(en blanco)"/>
    <n v="682873"/>
    <n v="498604.24"/>
    <n v="682873"/>
    <n v="498604.2400000000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2.01 - Contribuciones al seguro de pensiones"/>
    <s v="(en blanco)"/>
    <s v="(en blanco)"/>
    <n v="769356"/>
    <n v="502822"/>
    <n v="769356"/>
    <n v="50282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3.01 - Contribuciones al seguro de riesgo laboral"/>
    <s v="(en blanco)"/>
    <s v="(en blanco)"/>
    <n v="85000"/>
    <n v="62350.159999999989"/>
    <n v="85000"/>
    <n v="62350.159999999989"/>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2.2.1.2.01 - Servicios telefónico de larga distancia"/>
    <s v="(en blanco)"/>
    <s v="(en blanco)"/>
    <n v="35592"/>
    <n v="1608.04"/>
    <n v="35592"/>
    <n v="1608.0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2.2.1.3.01 - Teléfono local"/>
    <s v="(en blanco)"/>
    <s v="(en blanco)"/>
    <n v="344838"/>
    <n v="106000.40000000001"/>
    <n v="344838"/>
    <n v="106000.40000000001"/>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2.2.1.5.01 - Servicio de internet y televisión por cable"/>
    <s v="(en blanco)"/>
    <s v="(en blanco)"/>
    <n v="250000"/>
    <n v="228054.63999999998"/>
    <n v="324806.98"/>
    <n v="228054.63999999998"/>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1 - Publicidad y propaganda"/>
    <s v="(en blanco)"/>
    <s v="(en blanco)"/>
    <n v="1068800"/>
    <n v="450455.15"/>
    <n v="815502.97"/>
    <n v="358415.1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2.01 - Impresión, encuadernación y rotulación"/>
    <s v="(en blanco)"/>
    <s v="(en blanco)"/>
    <n v="200000"/>
    <n v="45430"/>
    <n v="62138"/>
    <n v="4543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2.2.3.1.01 - Viáticos dentro del país"/>
    <s v="(en blanco)"/>
    <s v="(en blanco)"/>
    <n v="100000"/>
    <n v="2400"/>
    <n v="165950"/>
    <n v="24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2.2.3.2.01 - Viaticos fuera del país"/>
    <s v="(en blanco)"/>
    <s v="(en blanco)"/>
    <n v="1000000"/>
    <n v="655090.07999999996"/>
    <n v="1000000"/>
    <n v="655090.07999999996"/>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2.2.4.1.01 - Pasajes y gastos de transporte"/>
    <s v="(en blanco)"/>
    <s v="(en blanco)"/>
    <n v="1300000"/>
    <n v="139452.54"/>
    <n v="805356"/>
    <n v="139452.5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2.2.4.4.01 - Peaje"/>
    <s v="(en blanco)"/>
    <s v="(en blanco)"/>
    <n v="5000"/>
    <n v="0"/>
    <n v="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2.2.5.3.04 - Alquiler de equipo de oficina y muebles"/>
    <s v="(en blanco)"/>
    <s v="(en blanco)"/>
    <n v="0"/>
    <n v="91450"/>
    <n v="100000"/>
    <n v="1829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2.2.5.9.01 - Licencias Informáticas"/>
    <s v="(en blanco)"/>
    <s v="(en blanco)"/>
    <n v="600000"/>
    <n v="349582"/>
    <n v="599582"/>
    <n v="34958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6 - Mantenimiento y reparación de instalaciones eléctricas"/>
    <s v="(en blanco)"/>
    <s v="(en blanco)"/>
    <n v="0"/>
    <n v="54999.8"/>
    <n v="54999.8"/>
    <n v="54999.8"/>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30680"/>
    <n v="30680"/>
    <n v="3068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39530"/>
    <n v="39530"/>
    <n v="3953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5000"/>
    <n v="14042"/>
    <n v="51792"/>
    <n v="1404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2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66909.009999999995"/>
    <n v="83000"/>
    <n v="66909.00999999999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9924.799999999999"/>
    <n v="3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2.01 - Comisiones y gastos"/>
    <s v="(en blanco)"/>
    <s v="(en blanco)"/>
    <n v="45000"/>
    <n v="0"/>
    <n v="4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1 - Fumigación"/>
    <s v="(en blanco)"/>
    <s v="(en blanco)"/>
    <n v="30000"/>
    <n v="38940"/>
    <n v="51320"/>
    <n v="3894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3 - Limpieza e higiene"/>
    <s v="(en blanco)"/>
    <s v="(en blanco)"/>
    <n v="35000"/>
    <n v="0"/>
    <n v="64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1 - Eventos generales"/>
    <s v="(en blanco)"/>
    <s v="(en blanco)"/>
    <n v="0"/>
    <n v="0"/>
    <n v="1825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2 - Festividades"/>
    <s v="(en blanco)"/>
    <s v="(en blanco)"/>
    <n v="200000"/>
    <n v="0"/>
    <n v="20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2 - Servicios jurídicos"/>
    <s v="(en blanco)"/>
    <s v="(en blanco)"/>
    <n v="500000"/>
    <n v="442500"/>
    <n v="787650"/>
    <n v="885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4 - Servicios de capacitación"/>
    <s v="(en blanco)"/>
    <s v="(en blanco)"/>
    <n v="300000"/>
    <n v="26250"/>
    <n v="308000"/>
    <n v="2625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5 - Servicios de informática y sistemas computarizados"/>
    <s v="(en blanco)"/>
    <s v="(en blanco)"/>
    <n v="0"/>
    <n v="388704.28"/>
    <n v="388705"/>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6 - Otros servicios técnicos profesionales"/>
    <s v="(en blanco)"/>
    <s v="(en blanco)"/>
    <n v="0"/>
    <n v="12862"/>
    <n v="12862"/>
    <n v="1286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2.2.9.1.01 - Otras contrataciones de servicios"/>
    <s v="(en blanco)"/>
    <s v="(en blanco)"/>
    <n v="0"/>
    <n v="0"/>
    <n v="4505"/>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2.2.9.2.01 - Servicios de alimentación"/>
    <s v="(en blanco)"/>
    <s v="(en blanco)"/>
    <n v="1325000"/>
    <n v="1190464.58"/>
    <n v="1325000"/>
    <n v="726060.1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2.3.1.1.01 - Alimentos y bebidas para personas"/>
    <s v="(en blanco)"/>
    <s v="(en blanco)"/>
    <n v="153000"/>
    <n v="53051.64"/>
    <n v="108000"/>
    <n v="32726.1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2.3.2.3.01 - Prendas y accesorios de vestir"/>
    <s v="(en blanco)"/>
    <s v="(en blanco)"/>
    <n v="450000"/>
    <n v="0"/>
    <n v="1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2.3.3.1.01 - Papel de escritorio"/>
    <s v="(en blanco)"/>
    <s v="(en blanco)"/>
    <n v="186072"/>
    <n v="460.2"/>
    <n v="109242.2"/>
    <n v="460.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2.3.3.2.01 - Papel y cartón"/>
    <s v="(en blanco)"/>
    <s v="(en blanco)"/>
    <n v="200000"/>
    <n v="33984"/>
    <n v="50000"/>
    <n v="3398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99 - MULTIPROVINCIAL"/>
    <s v="2.3.5.3.01 - Llantas y neumáticos"/>
    <s v="(en blanco)"/>
    <s v="(en blanco)"/>
    <n v="100000"/>
    <n v="50000"/>
    <n v="100000"/>
    <n v="5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99 - MULTIPROVINCIAL"/>
    <s v="2.3.5.5.01 - Plástico"/>
    <s v="(en blanco)"/>
    <s v="(en blanco)"/>
    <n v="5000"/>
    <n v="0"/>
    <n v="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4 - Herramientas menores"/>
    <s v="(en blanco)"/>
    <s v="(en blanco)"/>
    <n v="0"/>
    <n v="397.47"/>
    <n v="1600"/>
    <n v="397.4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6 - Productos metálicos"/>
    <s v="(en blanco)"/>
    <s v="(en blanco)"/>
    <n v="0"/>
    <n v="32273"/>
    <n v="32275"/>
    <n v="32273"/>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1 - Gasolina"/>
    <s v="(en blanco)"/>
    <s v="(en blanco)"/>
    <n v="1400000"/>
    <n v="1540000"/>
    <n v="1600000"/>
    <n v="98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6 - Pinturas, lacas, barnices, diluyentes y absorbentes para pinturas"/>
    <s v="(en blanco)"/>
    <s v="(en blanco)"/>
    <n v="20000"/>
    <n v="36521"/>
    <n v="36400"/>
    <n v="36521"/>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1.01 - Útiles y materiales de limpieza e higiene"/>
    <s v="(en blanco)"/>
    <s v="(en blanco)"/>
    <n v="50000"/>
    <n v="13681.72"/>
    <n v="64000"/>
    <n v="13681.7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2.01 - Útiles  y materiales de escritorio, oficina e informática"/>
    <s v="(en blanco)"/>
    <s v="(en blanco)"/>
    <n v="500000"/>
    <n v="72584.87"/>
    <n v="81181.06"/>
    <n v="72584.8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5.01 - Útiles de cocina y comedor"/>
    <s v="(en blanco)"/>
    <s v="(en blanco)"/>
    <n v="5000"/>
    <n v="3307.54"/>
    <n v="5000"/>
    <n v="3307.5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6.01 - Productos eléctricos y afines"/>
    <s v="(en blanco)"/>
    <s v="(en blanco)"/>
    <n v="5000"/>
    <n v="146299.37"/>
    <n v="135000"/>
    <n v="146299.3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8.01 - Repuestos"/>
    <s v="(en blanco)"/>
    <s v="(en blanco)"/>
    <n v="0"/>
    <n v="0"/>
    <n v="3583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8.02 - Accesorios"/>
    <s v="(en blanco)"/>
    <s v="(en blanco)"/>
    <n v="0"/>
    <n v="4771.92"/>
    <n v="7700"/>
    <n v="4771.9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9.01 - Productos y Utiles Varios  n.i.p"/>
    <s v="(en blanco)"/>
    <s v="(en blanco)"/>
    <n v="2000"/>
    <n v="26845"/>
    <n v="27000"/>
    <n v="2684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9.04 - Productos y útiles de defensa y seguridad"/>
    <s v="(en blanco)"/>
    <s v="(en blanco)"/>
    <n v="0"/>
    <n v="10000.200000000001"/>
    <n v="11650"/>
    <n v="10000.200000000001"/>
  </r>
  <r>
    <s v="2023"/>
    <x v="0"/>
    <x v="0"/>
    <x v="1"/>
    <x v="1"/>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2.3.9.9.05 - Productos y útiles diversos"/>
    <s v="(en blanco)"/>
    <s v="(en blanco)"/>
    <n v="0"/>
    <n v="5282.01"/>
    <n v="27317.99"/>
    <n v="5282.01"/>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1.01 - Sueldos empleados fijos"/>
    <s v="(en blanco)"/>
    <s v="(en blanco)"/>
    <n v="25650001"/>
    <n v="27118000"/>
    <n v="28222001"/>
    <n v="22905135.48"/>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2.08 - Empleados temporales"/>
    <s v="(en blanco)"/>
    <s v="(en blanco)"/>
    <n v="45760000"/>
    <n v="51355000"/>
    <n v="51143892"/>
    <n v="42574888.629999995"/>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2.09 - Personal de carácter eventual"/>
    <s v="(en blanco)"/>
    <s v="(en blanco)"/>
    <n v="0"/>
    <n v="965000"/>
    <n v="1020000"/>
    <n v="835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4.01 - Sueldo Anual No. 13"/>
    <s v="(en blanco)"/>
    <s v="(en blanco)"/>
    <n v="6690100"/>
    <n v="5734485.5600000005"/>
    <n v="6865100"/>
    <n v="1025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5.03 - Prestación laboral por desvinculación"/>
    <s v="(en blanco)"/>
    <s v="(en blanco)"/>
    <n v="1000000"/>
    <n v="34000"/>
    <n v="140000"/>
    <n v="34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2.1.1.5.04 - Proporción de vacaciones no disfrutadas"/>
    <s v="(en blanco)"/>
    <s v="(en blanco)"/>
    <n v="1500000"/>
    <n v="812644.22"/>
    <n v="1000000"/>
    <n v="656668.21"/>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2.1.2.2.04 - Prima de transporte"/>
    <s v="(en blanco)"/>
    <s v="(en blanco)"/>
    <n v="3072000"/>
    <n v="280000"/>
    <n v="397000"/>
    <n v="280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2.1.2.2.05 - Compensación servicios de seguridad"/>
    <s v="(en blanco)"/>
    <s v="(en blanco)"/>
    <n v="850000"/>
    <n v="0"/>
    <n v="10000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2.1.2.2.06 - Incentivo por Rendimiento Individual"/>
    <s v="(en blanco)"/>
    <s v="(en blanco)"/>
    <n v="0"/>
    <n v="0"/>
    <n v="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2.1.2.2.10 - Compensación por cumplimiento de indicadores del MAP"/>
    <s v="(en blanco)"/>
    <s v="(en blanco)"/>
    <n v="5572000"/>
    <n v="0"/>
    <n v="557200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2.1.2.2.15 - Compensación extraordinaria anual"/>
    <s v="(en blanco)"/>
    <s v="(en blanco)"/>
    <n v="8086000"/>
    <n v="0"/>
    <n v="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2.1.5.1.01 - Contribuciones al seguro de salud"/>
    <s v="(en blanco)"/>
    <s v="(en blanco)"/>
    <n v="4999999"/>
    <n v="5522047.3700000001"/>
    <n v="5621695.7999999998"/>
    <n v="4632807.6199999992"/>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2.1.5.2.01 - Contribuciones al seguro de pensiones"/>
    <s v="(en blanco)"/>
    <s v="(en blanco)"/>
    <n v="4999999"/>
    <n v="5668085.3399999999"/>
    <n v="5698974"/>
    <n v="4716945.0500000007"/>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2.1.5.3.01 - Contribuciones al seguro de riesgo laboral"/>
    <s v="(en blanco)"/>
    <s v="(en blanco)"/>
    <n v="999941"/>
    <n v="700496.24"/>
    <n v="724377.2"/>
    <n v="588673.0399999999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2.01 - Servicios telefónico de larga distancia"/>
    <s v="(en blanco)"/>
    <s v="(en blanco)"/>
    <n v="0"/>
    <n v="1285000"/>
    <n v="1285000"/>
    <n v="1053935.170000000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3.01 - Teléfono local"/>
    <s v="(en blanco)"/>
    <s v="(en blanco)"/>
    <n v="1600000"/>
    <n v="690000"/>
    <n v="710000"/>
    <n v="555012.6599999999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5.01 - Servicio de internet y televisión por cable"/>
    <s v="(en blanco)"/>
    <s v="(en blanco)"/>
    <n v="900000"/>
    <n v="482000"/>
    <n v="600000"/>
    <n v="365071.07000000007"/>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6.01 - Energía eléctrica"/>
    <s v="(en blanco)"/>
    <s v="(en blanco)"/>
    <n v="450000"/>
    <n v="0"/>
    <n v="27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7.01 - Agua"/>
    <s v="(en blanco)"/>
    <s v="(en blanco)"/>
    <n v="30000"/>
    <n v="0"/>
    <n v="2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2.2.1.8.01 - Recolección de residuos"/>
    <s v="(en blanco)"/>
    <s v="(en blanco)"/>
    <n v="30000"/>
    <n v="0"/>
    <n v="2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2.2.2.1.01 - Publicidad y propaganda"/>
    <s v="(en blanco)"/>
    <s v="(en blanco)"/>
    <n v="700000"/>
    <n v="0"/>
    <n v="35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2.2.2.1.02 - Promoción y patrocinio"/>
    <s v="(en blanco)"/>
    <s v="(en blanco)"/>
    <n v="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2.2.2.2.01 - Impresión, encuadernación y rotulación"/>
    <s v="(en blanco)"/>
    <s v="(en blanco)"/>
    <n v="560000"/>
    <n v="490787.42999999993"/>
    <n v="710900"/>
    <n v="227383.23000000004"/>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2.2.3.1.01 - Viáticos dentro del país"/>
    <s v="(en blanco)"/>
    <s v="(en blanco)"/>
    <n v="5000000"/>
    <n v="2015973.92"/>
    <n v="3750000"/>
    <n v="2015973.9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2.2.3.2.01 - Viaticos fuera del país"/>
    <s v="(en blanco)"/>
    <s v="(en blanco)"/>
    <n v="0"/>
    <n v="306125"/>
    <n v="500000"/>
    <n v="30612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2.2.4.1.01 - Pasajes y gastos de transporte"/>
    <s v="(en blanco)"/>
    <s v="(en blanco)"/>
    <n v="100000"/>
    <n v="2563.5100000000002"/>
    <n v="25000"/>
    <n v="2563.510000000000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2.2.4.4.01 - Peaje"/>
    <s v="(en blanco)"/>
    <s v="(en blanco)"/>
    <n v="200000"/>
    <n v="9680"/>
    <n v="100000"/>
    <n v="968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2.2.5.1.01 - Alquileres y rentas de edificaciones y locales"/>
    <s v="(en blanco)"/>
    <s v="(en blanco)"/>
    <n v="100000"/>
    <n v="106200"/>
    <n v="100000"/>
    <n v="1062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2.2.5.2.01 - Alquileres de máquinas y equipos de producción"/>
    <s v="(en blanco)"/>
    <s v="(en blanco)"/>
    <n v="10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2.2.5.3.02 - Alquiler de equipo de tecnología y almacenamiento de datos"/>
    <s v="(en blanco)"/>
    <s v="(en blanco)"/>
    <n v="100000"/>
    <n v="0"/>
    <n v="28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2.2.5.9.01 - Licencias Informáticas"/>
    <s v="(en blanco)"/>
    <s v="(en blanco)"/>
    <n v="500000"/>
    <n v="1289030"/>
    <n v="1479100"/>
    <n v="128903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2.2.6.2.01 - Seguro de bienes muebles"/>
    <s v="(en blanco)"/>
    <s v="(en blanco)"/>
    <n v="1000000"/>
    <n v="10470.76"/>
    <n v="220000"/>
    <n v="10470.76"/>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2.2.6.3.01 - Seguros de personas"/>
    <s v="(en blanco)"/>
    <s v="(en blanco)"/>
    <n v="1999960"/>
    <n v="1506232.8800000001"/>
    <n v="2263220"/>
    <n v="1506232.8800000001"/>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5037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23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611224.72"/>
    <n v="595590"/>
    <n v="425196.31000000006"/>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
    <n v="200580.3"/>
    <n v="314410"/>
    <n v="163882.29999999999"/>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2.2.7.3.01 - Instalaciones temporales"/>
    <s v="(en blanco)"/>
    <s v="(en blanco)"/>
    <n v="3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1.01 - Gastos judiciales"/>
    <s v="(en blanco)"/>
    <s v="(en blanco)"/>
    <n v="3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2.01 - Comisiones y gastos"/>
    <s v="(en blanco)"/>
    <s v="(en blanco)"/>
    <n v="150000"/>
    <n v="2939.43"/>
    <n v="30000"/>
    <n v="2939.43"/>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3.01 - Servicios sanitarios médicos y veterinarios"/>
    <s v="(en blanco)"/>
    <s v="(en blanco)"/>
    <n v="0"/>
    <n v="198000"/>
    <n v="200000"/>
    <n v="990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4.01 - Servicios funerarios y gastos conexos"/>
    <s v="(en blanco)"/>
    <s v="(en blanco)"/>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5.01 - Fumigación"/>
    <s v="(en blanco)"/>
    <s v="(en blanco)"/>
    <n v="250000"/>
    <n v="18236.57"/>
    <n v="50000"/>
    <n v="18236.57"/>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5.02 - Lavandería"/>
    <s v="(en blanco)"/>
    <s v="(en blanco)"/>
    <n v="0"/>
    <n v="350"/>
    <n v="1000"/>
    <n v="35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5.03 - Limpieza e higiene"/>
    <s v="(en blanco)"/>
    <s v="(en blanco)"/>
    <n v="0"/>
    <n v="235569.34999999998"/>
    <n v="269000"/>
    <n v="235569.34999999998"/>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6.01 - Eventos generales"/>
    <s v="(en blanco)"/>
    <s v="(en blanco)"/>
    <n v="800000"/>
    <n v="1334856.8999999999"/>
    <n v="1335000"/>
    <n v="8614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7.01 - Servicios técnicos y profesionales"/>
    <s v="(en blanco)"/>
    <s v="(en blanco)"/>
    <n v="0"/>
    <n v="20000"/>
    <n v="62900"/>
    <n v="200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7.02 - Servicios jurídicos"/>
    <s v="(en blanco)"/>
    <s v="(en blanco)"/>
    <n v="200000"/>
    <n v="33749"/>
    <n v="70000"/>
    <n v="33749"/>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7.04 - Servicios de capacitación"/>
    <s v="(en blanco)"/>
    <s v="(en blanco)"/>
    <n v="650000"/>
    <n v="894001"/>
    <n v="1294600"/>
    <n v="623801"/>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2.2.8.7.06 - Otros servicios técnicos profesionales"/>
    <s v="(en blanco)"/>
    <s v="(en blanco)"/>
    <n v="125000"/>
    <n v="2708158.6799999997"/>
    <n v="3048500"/>
    <n v="861236"/>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2.2.9.1.01 - Otras contrataciones de servicios"/>
    <s v="(en blanco)"/>
    <s v="(en blanco)"/>
    <n v="100000"/>
    <n v="529085.05000000005"/>
    <n v="540000"/>
    <n v="529085.0500000000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2.2.9.2.01 - Servicios de alimentación"/>
    <s v="(en blanco)"/>
    <s v="(en blanco)"/>
    <n v="0"/>
    <n v="21858.55"/>
    <n v="40000"/>
    <n v="21858.5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2.2.9.2.03 - Servicios de Catering"/>
    <s v="(en blanco)"/>
    <s v="(en blanco)"/>
    <n v="800000"/>
    <n v="499999.98"/>
    <n v="500000"/>
    <n v="134151.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2.3.1.1.01 - Alimentos y bebidas para personas"/>
    <s v="(en blanco)"/>
    <s v="(en blanco)"/>
    <n v="500000"/>
    <n v="267039.01"/>
    <n v="300000"/>
    <n v="182844.71"/>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2.3.1.3.03 - Productos forestales"/>
    <s v="(en blanco)"/>
    <s v="(en blanco)"/>
    <n v="0"/>
    <n v="18290"/>
    <n v="100000"/>
    <n v="1829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2.3.1.4.01 - Madera, corcho y sus manufacturas"/>
    <s v="(en blanco)"/>
    <s v="(en blanco)"/>
    <n v="66879"/>
    <n v="0"/>
    <n v="66879"/>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2.3.2.1.01 - Hilados, fibras, telas y útiles de costura"/>
    <s v="(en blanco)"/>
    <s v="(en blanco)"/>
    <n v="50000"/>
    <n v="825"/>
    <n v="50000"/>
    <n v="82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2.3.2.2.01 - Acabados textiles"/>
    <s v="(en blanco)"/>
    <s v="(en blanco)"/>
    <n v="100000"/>
    <n v="9346.4500000000007"/>
    <n v="67500"/>
    <n v="9346.450000000000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2.3.2.3.01 - Prendas y accesorios de vestir"/>
    <s v="(en blanco)"/>
    <s v="(en blanco)"/>
    <n v="500000"/>
    <n v="134664.33000000002"/>
    <n v="100000"/>
    <n v="94780.33"/>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2.3.3.1.01 - Papel de escritorio"/>
    <s v="(en blanco)"/>
    <s v="(en blanco)"/>
    <n v="200000"/>
    <n v="126140.2"/>
    <n v="200000"/>
    <n v="54632.2"/>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2.3.3.2.01 - Papel y cartón"/>
    <s v="(en blanco)"/>
    <s v="(en blanco)"/>
    <n v="320000"/>
    <n v="162434.10999999999"/>
    <n v="220000"/>
    <n v="131461.29"/>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2.3.3.3.01 - Productos de artes gráficas"/>
    <s v="(en blanco)"/>
    <s v="(en blanco)"/>
    <n v="145000"/>
    <n v="2159.4"/>
    <n v="45000"/>
    <n v="2159.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2.3.3.4.01 - Libros, revistas y periódicos"/>
    <s v="(en blanco)"/>
    <s v="(en blanco)"/>
    <n v="80000"/>
    <n v="0"/>
    <n v="8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2.3.4.1.01 - Productos medicinales para uso humano"/>
    <s v="(en blanco)"/>
    <s v="(en blanco)"/>
    <n v="30000"/>
    <n v="17442.57"/>
    <n v="30000"/>
    <n v="17442.5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2.3.5.2.01 - Artículos de cuero"/>
    <s v="(en blanco)"/>
    <s v="(en blanco)"/>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2.3.5.3.01 - Llantas y neumáticos"/>
    <s v="(en blanco)"/>
    <s v="(en blanco)"/>
    <n v="200000"/>
    <n v="0"/>
    <n v="10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2.3.5.4.01 - Artículos de caucho"/>
    <s v="(en blanco)"/>
    <s v="(en blanco)"/>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2.3.5.5.01 - Plástico"/>
    <s v="(en blanco)"/>
    <s v="(en blanco)"/>
    <n v="50000"/>
    <n v="12224.05"/>
    <n v="50000"/>
    <n v="12224.0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1.01 - Productos de cemento"/>
    <s v="(en blanco)"/>
    <s v="(en blanco)"/>
    <n v="0"/>
    <n v="1064"/>
    <n v="3000"/>
    <n v="106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1.04 - Productos de yeso"/>
    <s v="(en blanco)"/>
    <s v="(en blanco)"/>
    <n v="0"/>
    <n v="50.04"/>
    <n v="300"/>
    <n v="50.0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2.01 - Productos de vidrio"/>
    <s v="(en blanco)"/>
    <s v="(en blanco)"/>
    <n v="25000"/>
    <n v="64900"/>
    <n v="104300"/>
    <n v="649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2.02 - Productos de loza"/>
    <s v="(en blanco)"/>
    <s v="(en blanco)"/>
    <n v="25000"/>
    <n v="0"/>
    <n v="27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3.04 - Herramientas menores"/>
    <s v="(en blanco)"/>
    <s v="(en blanco)"/>
    <n v="50000"/>
    <n v="23294.22"/>
    <n v="50000"/>
    <n v="22256.16"/>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3.05 - Productos de hojalata"/>
    <s v="(en blanco)"/>
    <s v="(en blanco)"/>
    <n v="50000"/>
    <n v="1125"/>
    <n v="13700"/>
    <n v="112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3.06 - Productos metálicos"/>
    <s v="(en blanco)"/>
    <s v="(en blanco)"/>
    <n v="30000"/>
    <n v="31034.15"/>
    <n v="32000"/>
    <n v="29708.49000000000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4.01 - Minerales metalíferos"/>
    <s v="(en blanco)"/>
    <s v="(en blanco)"/>
    <n v="10000"/>
    <n v="0"/>
    <n v="1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4.04 - Piedra, arcilla y arena"/>
    <s v="(en blanco)"/>
    <s v="(en blanco)"/>
    <n v="10000"/>
    <n v="0"/>
    <n v="8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4.06 - Productos abrasivos"/>
    <s v="(en blanco)"/>
    <s v="(en blanco)"/>
    <n v="0"/>
    <n v="34"/>
    <n v="2000"/>
    <n v="3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2.3.6.9.01 - Otros productos no metálicos"/>
    <s v="(en blanco)"/>
    <s v="(en blanco)"/>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1.01 - Gasolina"/>
    <s v="(en blanco)"/>
    <s v="(en blanco)"/>
    <n v="0"/>
    <n v="2899000"/>
    <n v="3303000"/>
    <n v="11290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1.02 - Gasoil"/>
    <s v="(en blanco)"/>
    <s v="(en blanco)"/>
    <n v="4500000"/>
    <n v="1033165"/>
    <n v="630000"/>
    <n v="103316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1.05 - Aceites y grasas"/>
    <s v="(en blanco)"/>
    <s v="(en blanco)"/>
    <n v="60000"/>
    <n v="0"/>
    <n v="22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2.03 - Productos químicos de uso personal y de laboratorios"/>
    <s v="(en blanco)"/>
    <s v="(en blanco)"/>
    <n v="45000"/>
    <n v="0"/>
    <n v="45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2.04 - Abonos y fertilizantes"/>
    <s v="(en blanco)"/>
    <s v="(en blanco)"/>
    <n v="50000"/>
    <n v="0"/>
    <n v="25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2.06 - Pinturas, lacas, barnices, diluyentes y absorbentes para pinturas"/>
    <s v="(en blanco)"/>
    <s v="(en blanco)"/>
    <n v="50000"/>
    <n v="57385.7"/>
    <n v="75000"/>
    <n v="57385.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2.3.7.2.99 - Otros productos químicos y conexos"/>
    <s v="(en blanco)"/>
    <s v="(en blanco)"/>
    <n v="50000"/>
    <n v="1618.9"/>
    <n v="50000"/>
    <n v="1618.9"/>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1.01 - Útiles y materiales de limpieza e higiene"/>
    <s v="(en blanco)"/>
    <s v="(en blanco)"/>
    <n v="100000"/>
    <n v="59902.200000000004"/>
    <n v="150000"/>
    <n v="39874.979999999996"/>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2.01 - Útiles  y materiales de escritorio, oficina e informática"/>
    <s v="(en blanco)"/>
    <s v="(en blanco)"/>
    <n v="5150000"/>
    <n v="787698.07000000007"/>
    <n v="787000"/>
    <n v="771898.93"/>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2.02 - Útiles y materiales  escolares y de enseñanzas"/>
    <s v="(en blanco)"/>
    <s v="(en blanco)"/>
    <n v="100000"/>
    <n v="1208.58"/>
    <n v="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3.01 - Útiles menores médico, quirúrgicos o de laboratorio"/>
    <s v="(en blanco)"/>
    <s v="(en blanco)"/>
    <n v="10000"/>
    <n v="11700"/>
    <n v="30000"/>
    <n v="117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4.01 - Útiles destinados a actividades deportivas, culturales y recreativas"/>
    <s v="(en blanco)"/>
    <s v="(en blanco)"/>
    <n v="200000"/>
    <n v="0"/>
    <n v="1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5.01 - Útiles de cocina y comedor"/>
    <s v="(en blanco)"/>
    <s v="(en blanco)"/>
    <n v="100000"/>
    <n v="38820.83"/>
    <n v="75000"/>
    <n v="36570.81"/>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6.01 - Productos eléctricos y afines"/>
    <s v="(en blanco)"/>
    <s v="(en blanco)"/>
    <n v="150000"/>
    <n v="531849.9800000001"/>
    <n v="545000"/>
    <n v="475694.8000000000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8.01 - Repuestos"/>
    <s v="(en blanco)"/>
    <s v="(en blanco)"/>
    <n v="50000"/>
    <n v="390404.77"/>
    <n v="410000"/>
    <n v="388622.97000000003"/>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8.02 - Accesorios"/>
    <s v="(en blanco)"/>
    <s v="(en blanco)"/>
    <n v="50000"/>
    <n v="331295.07999999996"/>
    <n v="724500"/>
    <n v="284619.6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9.01 - Productos y Utiles Varios  n.i.p"/>
    <s v="(en blanco)"/>
    <s v="(en blanco)"/>
    <n v="50000"/>
    <n v="2679.24"/>
    <n v="7000"/>
    <n v="2431.4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9.04 - Productos y útiles de defensa y seguridad"/>
    <s v="(en blanco)"/>
    <s v="(en blanco)"/>
    <n v="80000"/>
    <n v="36303.189999999995"/>
    <n v="78000"/>
    <n v="34036.53"/>
  </r>
  <r>
    <s v="2023"/>
    <x v="0"/>
    <x v="0"/>
    <x v="1"/>
    <x v="1"/>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2.3.9.9.05 - Productos y útiles diversos"/>
    <s v="(en blanco)"/>
    <s v="(en blanco)"/>
    <n v="100000"/>
    <n v="11876.880000000001"/>
    <n v="50000"/>
    <n v="9521.2200000000012"/>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1.01 - Sueldos empleados fijos"/>
    <s v="(en blanco)"/>
    <s v="(en blanco)"/>
    <n v="972400000"/>
    <n v="970522382"/>
    <n v="975600000"/>
    <n v="811267862.94999993"/>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2.05 - Periodo probatorio de ingreso a carrera"/>
    <s v="(en blanco)"/>
    <s v="(en blanco)"/>
    <n v="860000000"/>
    <n v="0"/>
    <n v="0"/>
    <n v="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2.06 - Jornales"/>
    <s v="(en blanco)"/>
    <s v="(en blanco)"/>
    <n v="720000000"/>
    <n v="760000000"/>
    <n v="770000000"/>
    <n v="752538973.38"/>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2.08 - Empleados temporales"/>
    <s v="(en blanco)"/>
    <s v="(en blanco)"/>
    <n v="0"/>
    <n v="776600000"/>
    <n v="799800000"/>
    <n v="646116766.13"/>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2.09 - Personal de carácter eventual"/>
    <s v="(en blanco)"/>
    <s v="(en blanco)"/>
    <n v="16500000"/>
    <n v="22800000"/>
    <n v="22800000"/>
    <n v="1483260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2.11 - Interinato"/>
    <s v="(en blanco)"/>
    <s v="(en blanco)"/>
    <n v="6000000"/>
    <n v="6000000"/>
    <n v="6000000"/>
    <n v="385350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2.1.1.4.01 - Sueldo Anual No. 13"/>
    <s v="(en blanco)"/>
    <s v="(en blanco)"/>
    <n v="149700000"/>
    <n v="209412580"/>
    <n v="216012580"/>
    <n v="2590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2.1.2.2.03 - Pago de horas extraordinarias"/>
    <s v="(en blanco)"/>
    <s v="(en blanco)"/>
    <n v="30000000"/>
    <n v="29000000"/>
    <n v="29000000"/>
    <n v="22280464.209999993"/>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2.1.2.2.05 - Compensación servicios de seguridad"/>
    <s v="(en blanco)"/>
    <s v="(en blanco)"/>
    <n v="720000000"/>
    <n v="690000000"/>
    <n v="712000000"/>
    <n v="587700563.87999988"/>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2.1.5.1.01 - Contribuciones al seguro de salud"/>
    <s v="(en blanco)"/>
    <s v="(en blanco)"/>
    <n v="138600000"/>
    <n v="134787996"/>
    <n v="136131840"/>
    <n v="103964887.33999999"/>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2.1.5.2.01 - Contribuciones al seguro de pensiones"/>
    <s v="(en blanco)"/>
    <s v="(en blanco)"/>
    <n v="140200000"/>
    <n v="133778100"/>
    <n v="135200000"/>
    <n v="104783895.35000002"/>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2.1.5.3.01 - Contribuciones al seguro de riesgo laboral"/>
    <s v="(en blanco)"/>
    <s v="(en blanco)"/>
    <n v="30800000"/>
    <n v="23571900"/>
    <n v="24800000"/>
    <n v="17584323.98000000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2.3.1.1.01 - Alimentos y bebidas para personas"/>
    <s v="(en blanco)"/>
    <s v="(en blanco)"/>
    <n v="10000000"/>
    <n v="5033736.92"/>
    <n v="5264997.82"/>
    <n v="5033736.91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2.3.1.4.01 - Madera, corcho y sus manufacturas"/>
    <s v="(en blanco)"/>
    <s v="(en blanco)"/>
    <n v="500000"/>
    <n v="0"/>
    <n v="3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2.3.1.1.01 - Alimentos y bebidas para personas"/>
    <s v="(en blanco)"/>
    <s v="(en blanco)"/>
    <n v="0"/>
    <n v="23512976.109999999"/>
    <n v="31086746"/>
    <n v="20153782.9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2.3.1.4.01 - Madera, corcho y sus manufacturas"/>
    <s v="(en blanco)"/>
    <s v="(en blanco)"/>
    <n v="3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2.3.2.1.01 - Hilados, fibras, telas y útiles de costura"/>
    <s v="(en blanco)"/>
    <s v="(en blanco)"/>
    <n v="5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2.3.2.2.01 - Acabados textiles"/>
    <s v="(en blanco)"/>
    <s v="(en blanco)"/>
    <n v="3000000"/>
    <n v="33370"/>
    <n v="1000000"/>
    <n v="3337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2.3.2.3.01 - Prendas y accesorios de vestir"/>
    <s v="(en blanco)"/>
    <s v="(en blanco)"/>
    <n v="10000000"/>
    <n v="18320573.800000001"/>
    <n v="16200000"/>
    <n v="18320573.80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2.3.2.4.01 - Calzados"/>
    <s v="(en blanco)"/>
    <s v="(en blanco)"/>
    <n v="5000000"/>
    <n v="1387560.11"/>
    <n v="2350000"/>
    <n v="1387560.1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2.3.2.1.01 - Hilados, fibras, telas y útiles de costura"/>
    <s v="(en blanco)"/>
    <s v="(en blanco)"/>
    <n v="1000000"/>
    <n v="0"/>
    <n v="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2.3.2.2.01 - Acabados textiles"/>
    <s v="(en blanco)"/>
    <s v="(en blanco)"/>
    <n v="10000000"/>
    <n v="440911.83"/>
    <n v="4100000"/>
    <n v="438948.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2.3.2.3.01 - Prendas y accesorios de vestir"/>
    <s v="(en blanco)"/>
    <s v="(en blanco)"/>
    <n v="898605"/>
    <n v="36475097.579999998"/>
    <n v="36898605"/>
    <n v="35826097.57999999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2.3.2.4.01 - Calzados"/>
    <s v="(en blanco)"/>
    <s v="(en blanco)"/>
    <n v="10000000"/>
    <n v="15852401.57"/>
    <n v="17000000"/>
    <n v="15852401.5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2.3.3.1.01 - Papel de escritorio"/>
    <s v="(en blanco)"/>
    <s v="(en blanco)"/>
    <n v="3000000"/>
    <n v="7225231.1500000013"/>
    <n v="10000000"/>
    <n v="6308843.149999999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2.3.3.2.01 - Papel y cartón"/>
    <s v="(en blanco)"/>
    <s v="(en blanco)"/>
    <n v="1000000"/>
    <n v="486917.99999999994"/>
    <n v="1237005.56"/>
    <n v="48691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2.3.3.3.01 - Productos de artes gráficas"/>
    <s v="(en blanco)"/>
    <s v="(en blanco)"/>
    <n v="0"/>
    <n v="14510"/>
    <n v="50000"/>
    <n v="1451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2.3.3.6.01 - Especies timbrados y valoradas"/>
    <s v="(en blanco)"/>
    <s v="(en blanco)"/>
    <n v="1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2.3.3.1.01 - Papel de escritorio"/>
    <s v="(en blanco)"/>
    <s v="(en blanco)"/>
    <n v="5000000"/>
    <n v="2927284.3"/>
    <n v="4000000"/>
    <n v="962449.1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2.3.3.2.01 - Papel y cartón"/>
    <s v="(en blanco)"/>
    <s v="(en blanco)"/>
    <n v="2000000"/>
    <n v="895432.09"/>
    <n v="2000000"/>
    <n v="76977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2.3.3.3.01 - Productos de artes gráficas"/>
    <s v="(en blanco)"/>
    <s v="(en blanco)"/>
    <n v="2000000"/>
    <n v="0"/>
    <n v="7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2.3.3.4.01 - Libros, revistas y periódicos"/>
    <s v="(en blanco)"/>
    <s v="(en blanco)"/>
    <n v="1000000"/>
    <n v="56225"/>
    <n v="300000"/>
    <n v="5622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2.3.3.6.01 - Especies timbrados y valoradas"/>
    <s v="(en blanco)"/>
    <s v="(en blanco)"/>
    <n v="2000000"/>
    <n v="0"/>
    <n v="1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2.3.4.1.01 - Productos medicinales para uso humano"/>
    <s v="(en blanco)"/>
    <s v="(en blanco)"/>
    <n v="300000"/>
    <n v="0"/>
    <n v="3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2.3.4.1.01 - Productos medicinales para uso humano"/>
    <s v="(en blanco)"/>
    <s v="(en blanco)"/>
    <n v="500000"/>
    <n v="5154904.91"/>
    <n v="5350000"/>
    <n v="154904.9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2.3.5.3.01 - Llantas y neumáticos"/>
    <s v="(en blanco)"/>
    <s v="(en blanco)"/>
    <n v="15000000"/>
    <n v="18072310.010000002"/>
    <n v="18073000"/>
    <n v="18072310.01000000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2.3.5.4.01 - Artículos de caucho"/>
    <s v="(en blanco)"/>
    <s v="(en blanco)"/>
    <n v="1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2.3.5.5.01 - Plástico"/>
    <s v="(en blanco)"/>
    <s v="(en blanco)"/>
    <n v="5000000"/>
    <n v="851502.19000000006"/>
    <n v="840000"/>
    <n v="851502.1900000000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2.3.5.3.01 - Llantas y neumáticos"/>
    <s v="(en blanco)"/>
    <s v="(en blanco)"/>
    <n v="5000000"/>
    <n v="205995.71"/>
    <n v="710000"/>
    <n v="205995.7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2.3.5.5.01 - Plástico"/>
    <s v="(en blanco)"/>
    <s v="(en blanco)"/>
    <n v="2000000"/>
    <n v="196352"/>
    <n v="250000"/>
    <n v="19635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1.01 - Productos de cemento"/>
    <s v="(en blanco)"/>
    <s v="(en blanco)"/>
    <n v="10000000"/>
    <n v="1425798.72"/>
    <n v="1426000"/>
    <n v="1425798.7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1.05 - Productos de arcilla y derivados"/>
    <s v="(en blanco)"/>
    <s v="(en blanco)"/>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2.02 - Productos de loza"/>
    <s v="(en blanco)"/>
    <s v="(en blanco)"/>
    <n v="4000000"/>
    <n v="123286.39999999999"/>
    <n v="500000"/>
    <n v="123286.399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3.04 - Herramientas menores"/>
    <s v="(en blanco)"/>
    <s v="(en blanco)"/>
    <n v="5000000"/>
    <n v="7490329.9000000004"/>
    <n v="7600000"/>
    <n v="7490329.900000000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3.06 - Productos metálicos"/>
    <s v="(en blanco)"/>
    <s v="(en blanco)"/>
    <n v="5000000"/>
    <n v="0"/>
    <n v="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4.04 - Piedra, arcilla y arena"/>
    <s v="(en blanco)"/>
    <s v="(en blanco)"/>
    <n v="5000000"/>
    <n v="1901111.55"/>
    <n v="2000000"/>
    <n v="1901111.549999999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2.3.6.4.07 - Otros minerales"/>
    <s v="(en blanco)"/>
    <s v="(en blanco)"/>
    <n v="0"/>
    <n v="4826790"/>
    <n v="5000000"/>
    <n v="482679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1.01 - Productos de cemento"/>
    <s v="(en blanco)"/>
    <s v="(en blanco)"/>
    <n v="0"/>
    <n v="10721243.98"/>
    <n v="31299000"/>
    <n v="1000000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3.04 - Herramientas menores"/>
    <s v="(en blanco)"/>
    <s v="(en blanco)"/>
    <n v="0"/>
    <n v="5963.15"/>
    <n v="12330"/>
    <n v="4749.979999999999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3.06 - Productos metálicos"/>
    <s v="(en blanco)"/>
    <s v="(en blanco)"/>
    <n v="0"/>
    <n v="6235250.2699999996"/>
    <n v="7100000"/>
    <n v="6029604.58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4.02 - Petróleo crudo"/>
    <s v="(en blanco)"/>
    <s v="(en blanco)"/>
    <n v="2000000"/>
    <n v="0"/>
    <n v="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4.04 - Piedra, arcilla y arena"/>
    <s v="(en blanco)"/>
    <s v="(en blanco)"/>
    <n v="10000000"/>
    <n v="956297.8600000001"/>
    <n v="7750000"/>
    <n v="677541.8400000000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2.3.6.4.07 - Otros minerales"/>
    <s v="(en blanco)"/>
    <s v="(en blanco)"/>
    <n v="0"/>
    <n v="3404241"/>
    <n v="8900000"/>
    <n v="340424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1.01 - Gasolina"/>
    <s v="(en blanco)"/>
    <s v="(en blanco)"/>
    <n v="70000000"/>
    <n v="59460330"/>
    <n v="70000000"/>
    <n v="5747745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1.02 - Gasoil"/>
    <s v="(en blanco)"/>
    <s v="(en blanco)"/>
    <n v="228000000"/>
    <n v="203418863.24000001"/>
    <n v="220000000"/>
    <n v="169466203.24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1.03 - Keroseno"/>
    <s v="(en blanco)"/>
    <s v="(en blanco)"/>
    <n v="50000"/>
    <n v="0"/>
    <n v="5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1.04 - Gas GLP"/>
    <s v="(en blanco)"/>
    <s v="(en blanco)"/>
    <n v="50000"/>
    <n v="57366.3"/>
    <n v="50000"/>
    <n v="57366.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1.06 - Lubricantes"/>
    <s v="(en blanco)"/>
    <s v="(en blanco)"/>
    <n v="42000000"/>
    <n v="11512036.1"/>
    <n v="27000000"/>
    <n v="11512036.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2.06 - Pinturas, lacas, barnices, diluyentes y absorbentes para pinturas"/>
    <s v="(en blanco)"/>
    <s v="(en blanco)"/>
    <n v="0"/>
    <n v="9558949.3200000003"/>
    <n v="11790228.370000001"/>
    <n v="9558949.320000000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2.3.7.2.99 - Otros productos químicos y conexos"/>
    <s v="(en blanco)"/>
    <s v="(en blanco)"/>
    <n v="5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1.01 - Gasolina"/>
    <s v="(en blanco)"/>
    <s v="(en blanco)"/>
    <n v="10000000"/>
    <n v="50324900"/>
    <n v="57552400"/>
    <n v="5032490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1.02 - Gasoil"/>
    <s v="(en blanco)"/>
    <s v="(en blanco)"/>
    <n v="3000000"/>
    <n v="115942471.13"/>
    <n v="163000000"/>
    <n v="115942471.1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1.06 - Lubricantes"/>
    <s v="(en blanco)"/>
    <s v="(en blanco)"/>
    <n v="15000000"/>
    <n v="4716989.57"/>
    <n v="25000000"/>
    <n v="4716989.5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2.05 - Insecticidas, fumigantes y otros"/>
    <s v="(en blanco)"/>
    <s v="(en blanco)"/>
    <n v="10000000"/>
    <n v="14723213.199999999"/>
    <n v="15400000"/>
    <n v="14723213.1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0"/>
    <n v="1206125.5"/>
    <n v="14550000"/>
    <n v="1206125.5"/>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2.07 - Productos químicos para saneamiento de las aguas"/>
    <s v="(en blanco)"/>
    <s v="(en blanco)"/>
    <n v="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2.3.7.2.99 - Otros productos químicos y conexos"/>
    <s v="(en blanco)"/>
    <s v="(en blanco)"/>
    <n v="0"/>
    <n v="877"/>
    <n v="55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1.01 - Útiles y materiales de limpieza e higiene"/>
    <s v="(en blanco)"/>
    <s v="(en blanco)"/>
    <n v="4800000"/>
    <n v="4125698.46"/>
    <n v="9300000"/>
    <n v="3819665.460000000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2.01 - Útiles  y materiales de escritorio, oficina e informática"/>
    <s v="(en blanco)"/>
    <s v="(en blanco)"/>
    <n v="5000000"/>
    <n v="4398567.0900000008"/>
    <n v="3007768.25"/>
    <n v="4398567.090000000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2.02 - Útiles y materiales  escolares y de enseñanzas"/>
    <s v="(en blanco)"/>
    <s v="(en blanco)"/>
    <n v="0"/>
    <n v="3915.24"/>
    <n v="50000"/>
    <n v="3915.2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3.01 - Útiles menores médico, quirúrgicos o de laboratorio"/>
    <s v="(en blanco)"/>
    <s v="(en blanco)"/>
    <n v="100000"/>
    <n v="111262.84"/>
    <n v="100000"/>
    <n v="111262.8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4.01 - Útiles destinados a actividades deportivas, culturales y recreativas"/>
    <s v="(en blanco)"/>
    <s v="(en blanco)"/>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5.01 - Útiles de cocina y comedor"/>
    <s v="(en blanco)"/>
    <s v="(en blanco)"/>
    <n v="150000"/>
    <n v="38255.15"/>
    <n v="150000"/>
    <n v="38255.15"/>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6.01 - Productos eléctricos y afines"/>
    <s v="(en blanco)"/>
    <s v="(en blanco)"/>
    <n v="8404518"/>
    <n v="1412180.6800000002"/>
    <n v="1849444"/>
    <n v="499323.7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8.01 - Repuestos"/>
    <s v="(en blanco)"/>
    <s v="(en blanco)"/>
    <n v="10000000"/>
    <n v="0"/>
    <n v="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8.02 - Accesorios"/>
    <s v="(en blanco)"/>
    <s v="(en blanco)"/>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9.01 - Productos y Utiles Varios  n.i.p"/>
    <s v="(en blanco)"/>
    <s v="(en blanco)"/>
    <n v="5000000"/>
    <n v="822602.14"/>
    <n v="710000"/>
    <n v="822602.1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9.04 - Productos y útiles de defensa y seguridad"/>
    <s v="(en blanco)"/>
    <s v="(en blanco)"/>
    <n v="5000000"/>
    <n v="36072924.5"/>
    <n v="36100000"/>
    <n v="36061401.7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2.3.9.9.05 - Productos y útiles diversos"/>
    <s v="(en blanco)"/>
    <s v="(en blanco)"/>
    <n v="0"/>
    <n v="0"/>
    <n v="3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1.01 - Útiles y materiales de limpieza e higiene"/>
    <s v="(en blanco)"/>
    <s v="(en blanco)"/>
    <n v="5000000"/>
    <n v="2854231.73"/>
    <n v="6500000"/>
    <n v="2809564.2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2.01 - Útiles  y materiales de escritorio, oficina e informática"/>
    <s v="(en blanco)"/>
    <s v="(en blanco)"/>
    <n v="0"/>
    <n v="3267603.5800000005"/>
    <n v="4475000"/>
    <n v="1014542.2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2.02 - Útiles y materiales  escolares y de enseñanzas"/>
    <s v="(en blanco)"/>
    <s v="(en blanco)"/>
    <n v="0"/>
    <n v="348.1"/>
    <n v="25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3.01 - Útiles menores médico, quirúrgicos o de laboratorio"/>
    <s v="(en blanco)"/>
    <s v="(en blanco)"/>
    <n v="800000"/>
    <n v="4973648.3899999997"/>
    <n v="4100000"/>
    <n v="4798590.389999999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4.01 - Útiles destinados a actividades deportivas, culturales y recreativas"/>
    <s v="(en blanco)"/>
    <s v="(en blanco)"/>
    <n v="0"/>
    <n v="606143.9"/>
    <n v="800000"/>
    <n v="606143.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5.01 - Útiles de cocina y comedor"/>
    <s v="(en blanco)"/>
    <s v="(en blanco)"/>
    <n v="200000"/>
    <n v="375258.95999999996"/>
    <n v="200000"/>
    <n v="375258.9599999999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6.01 - Productos eléctricos y afines"/>
    <s v="(en blanco)"/>
    <s v="(en blanco)"/>
    <n v="0"/>
    <n v="18973160.060000002"/>
    <n v="24754057.719999999"/>
    <n v="18800260.71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8.01 - Repuestos"/>
    <s v="(en blanco)"/>
    <s v="(en blanco)"/>
    <n v="0"/>
    <n v="846207.97"/>
    <n v="300000"/>
    <n v="80707.9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8.02 - Accesorios"/>
    <s v="(en blanco)"/>
    <s v="(en blanco)"/>
    <n v="2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9.01 - Productos y Utiles Varios  n.i.p"/>
    <s v="(en blanco)"/>
    <s v="(en blanco)"/>
    <n v="0"/>
    <n v="33008245.539999999"/>
    <n v="47000000"/>
    <n v="32928817.38000000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9.04 - Productos y útiles de defensa y seguridad"/>
    <s v="(en blanco)"/>
    <s v="(en blanco)"/>
    <n v="0"/>
    <n v="7537209.29"/>
    <n v="17647600"/>
    <n v="7537209.2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2.3.9.9.05 - Productos y útiles diversos"/>
    <s v="(en blanco)"/>
    <s v="(en blanco)"/>
    <n v="0"/>
    <n v="12506048.789999999"/>
    <n v="2000000"/>
    <n v="12506048.789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2.1.1.1.01 - Sueldos empleados fijos"/>
    <s v="(en blanco)"/>
    <s v="(en blanco)"/>
    <n v="600000000"/>
    <n v="664505076.10000002"/>
    <n v="664505760"/>
    <n v="549787523.3000000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2.1.1.3.01 - Sueldos al personal fijo en trámite de pensiones"/>
    <s v="(en blanco)"/>
    <s v="(en blanco)"/>
    <n v="20400000"/>
    <n v="20237600"/>
    <n v="20400000"/>
    <n v="14633268.8500000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2.1.1.4.01 - Sueldo Anual No. 13"/>
    <s v="(en blanco)"/>
    <s v="(en blanco)"/>
    <n v="52000000"/>
    <n v="59000000"/>
    <n v="59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2.1.1.5.01 - Prestaciones económicas"/>
    <s v="(en blanco)"/>
    <s v="(en blanco)"/>
    <n v="30000000"/>
    <n v="15000000"/>
    <n v="15000000"/>
    <n v="14900499.859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2.1.1.5.04 - Proporción de vacaciones no disfrutadas"/>
    <s v="(en blanco)"/>
    <s v="(en blanco)"/>
    <n v="10000000"/>
    <n v="4710000"/>
    <n v="4710000"/>
    <n v="4700959.210000000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2.1.1.2.06 - Jornales"/>
    <s v="(en blanco)"/>
    <s v="(en blanco)"/>
    <n v="180000000"/>
    <n v="45070000"/>
    <n v="90000000"/>
    <n v="44752304.10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2.1.1.4.01 - Sueldo Anual No. 13"/>
    <s v="(en blanco)"/>
    <s v="(en blanco)"/>
    <n v="20000000"/>
    <n v="58334"/>
    <n v="59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2.1.1.5.01 - Prestaciones económicas"/>
    <s v="(en blanco)"/>
    <s v="(en blanco)"/>
    <n v="20000000"/>
    <n v="16294100"/>
    <n v="15625200"/>
    <n v="16177800.6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2.1.1.5.04 - Proporción de vacaciones no disfrutadas"/>
    <s v="(en blanco)"/>
    <s v="(en blanco)"/>
    <n v="10000000"/>
    <n v="7139850"/>
    <n v="7808750"/>
    <n v="7027224.070000001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2.1.2.2.06 - Incentivo por Rendimiento Individual"/>
    <s v="(en blanco)"/>
    <s v="(en blanco)"/>
    <n v="140307522"/>
    <n v="140759922"/>
    <n v="140759922"/>
    <n v="140752111.95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2.1.2.2.10 - Compensación por cumplimiento de indicadores del MAP"/>
    <s v="(en blanco)"/>
    <s v="(en blanco)"/>
    <n v="70000000"/>
    <n v="80000000"/>
    <n v="83000000"/>
    <n v="79999912.15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2.1.2.2.03 - Pago de horas extraordinarias"/>
    <s v="(en blanco)"/>
    <s v="(en blanco)"/>
    <n v="10000000"/>
    <n v="0"/>
    <n v="2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2.1.2.2.05 - Compensación servicios de seguridad"/>
    <s v="(en blanco)"/>
    <s v="(en blanco)"/>
    <n v="150000000"/>
    <n v="104580000"/>
    <n v="105695532"/>
    <n v="88116284.18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2.1.2.2.06 - Incentivo por Rendimiento Individual"/>
    <s v="(en blanco)"/>
    <s v="(en blanco)"/>
    <n v="0"/>
    <n v="0"/>
    <n v="30255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2.1.2.2.08 - Compensaciones especiales"/>
    <s v="(en blanco)"/>
    <s v="(en blanco)"/>
    <n v="10000000"/>
    <n v="304468"/>
    <n v="304468"/>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2.1.2.2.10 - Compensación por cumplimiento de indicadores del MAP"/>
    <s v="(en blanco)"/>
    <s v="(en blanco)"/>
    <n v="35000000"/>
    <n v="0"/>
    <n v="10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2.1.5.1.01 - Contribuciones al seguro de salud"/>
    <s v="(en blanco)"/>
    <s v="(en blanco)"/>
    <n v="45000000"/>
    <n v="48799793.270000003"/>
    <n v="43000000"/>
    <n v="39660442.30000000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2.1.5.2.01 - Contribuciones al seguro de pensiones"/>
    <s v="(en blanco)"/>
    <s v="(en blanco)"/>
    <n v="46000000"/>
    <n v="48599600"/>
    <n v="43000000"/>
    <n v="40144048.60000000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2.1.5.3.01 - Contribuciones al seguro de riesgo laboral"/>
    <s v="(en blanco)"/>
    <s v="(en blanco)"/>
    <n v="9000000"/>
    <n v="7918800"/>
    <n v="8000000"/>
    <n v="6644310.279999999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99 - MULTIPROVINCIAL"/>
    <s v="2.1.5.1.01 - Contribuciones al seguro de salud"/>
    <s v="(en blanco)"/>
    <s v="(en blanco)"/>
    <n v="0"/>
    <n v="32596429.349999998"/>
    <n v="36680000"/>
    <n v="32596429.34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99 - MULTIPROVINCIAL"/>
    <s v="2.1.5.3.01 - Contribuciones al seguro de riesgo laboral"/>
    <s v="(en blanco)"/>
    <s v="(en blanco)"/>
    <n v="0"/>
    <n v="3848346.58"/>
    <n v="5320000"/>
    <n v="3848346.5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2.2.1.3.01 - Teléfono local"/>
    <s v="(en blanco)"/>
    <s v="(en blanco)"/>
    <n v="81000000"/>
    <n v="69907160.890000001"/>
    <n v="87300000"/>
    <n v="69907160.89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2.2.1.5.01 - Servicio de internet y televisión por cable"/>
    <s v="(en blanco)"/>
    <s v="(en blanco)"/>
    <n v="14000000"/>
    <n v="46343080.160000004"/>
    <n v="14000000"/>
    <n v="46343080.16000000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2.2.1.6.01 - Energía eléctrica"/>
    <s v="(en blanco)"/>
    <s v="(en blanco)"/>
    <n v="57600000"/>
    <n v="43705457.929999992"/>
    <n v="57600000"/>
    <n v="43705457.92999999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2.2.1.7.01 - Agua"/>
    <s v="(en blanco)"/>
    <s v="(en blanco)"/>
    <n v="3000000"/>
    <n v="1839623.54"/>
    <n v="3000000"/>
    <n v="1839623.5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2.2.1.8.01 - Recolección de residuos"/>
    <s v="(en blanco)"/>
    <s v="(en blanco)"/>
    <n v="1500000"/>
    <n v="479899"/>
    <n v="1500000"/>
    <n v="4798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2.2.2.1.01 - Publicidad y propaganda"/>
    <s v="(en blanco)"/>
    <s v="(en blanco)"/>
    <n v="20000000"/>
    <n v="33999910.140000001"/>
    <n v="34000000"/>
    <n v="30417210.14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2.2.2.1.02 - Promoción y patrocinio"/>
    <s v="(en blanco)"/>
    <s v="(en blanco)"/>
    <n v="10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2.2.2.1.03 - Publicaciones de avisos oficiales"/>
    <s v="(en blanco)"/>
    <s v="(en blanco)"/>
    <n v="5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2.2.2.2.01 - Impresión, encuadernación y rotulación"/>
    <s v="(en blanco)"/>
    <s v="(en blanco)"/>
    <n v="800000"/>
    <n v="1786128.8"/>
    <n v="1681131.49"/>
    <n v="1786128.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2.2.2.1.01 - Publicidad y propaganda"/>
    <s v="(en blanco)"/>
    <s v="(en blanco)"/>
    <n v="5000000"/>
    <n v="58461344.289999999"/>
    <n v="60800000"/>
    <n v="46995412.8700000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2.2.2.1.03 - Publicaciones de avisos oficiales"/>
    <s v="(en blanco)"/>
    <s v="(en blanco)"/>
    <n v="0"/>
    <n v="24000000"/>
    <n v="33300000"/>
    <n v="2261285.45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2.2.2.2.01 - Impresión, encuadernación y rotulación"/>
    <s v="(en blanco)"/>
    <s v="(en blanco)"/>
    <n v="10000000"/>
    <n v="512754.27"/>
    <n v="8000000"/>
    <n v="512754.2699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2.2.3.1.01 - Viáticos dentro del país"/>
    <s v="(en blanco)"/>
    <s v="(en blanco)"/>
    <n v="102687288"/>
    <n v="103687288"/>
    <n v="102687288"/>
    <n v="1036848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2.2.3.2.01 - Viaticos fuera del país"/>
    <s v="(en blanco)"/>
    <s v="(en blanco)"/>
    <n v="1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2.2.3.1.01 - Viáticos dentro del país"/>
    <s v="(en blanco)"/>
    <s v="(en blanco)"/>
    <n v="5000000"/>
    <n v="111500000"/>
    <n v="110000000"/>
    <n v="111381700.1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2.2.3.2.01 - Viaticos fuera del país"/>
    <s v="(en blanco)"/>
    <s v="(en blanco)"/>
    <n v="10000000"/>
    <n v="104000"/>
    <n v="2000000"/>
    <n v="103762.6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2.2.4.1.01 - Pasajes y gastos de transporte"/>
    <s v="(en blanco)"/>
    <s v="(en blanco)"/>
    <n v="500000"/>
    <n v="0"/>
    <n v="26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2.2.4.1.01 - Pasajes y gastos de transporte"/>
    <s v="(en blanco)"/>
    <s v="(en blanco)"/>
    <n v="50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1.01 - Alquileres y rentas de edificaciones y locales"/>
    <s v="(en blanco)"/>
    <s v="(en blanco)"/>
    <n v="1000000"/>
    <n v="84000"/>
    <n v="200000"/>
    <n v="84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3.04 - Alquiler de equipo de oficina y muebles"/>
    <s v="(en blanco)"/>
    <s v="(en blanco)"/>
    <n v="5000000"/>
    <n v="1057395.17"/>
    <n v="3064291.4800000004"/>
    <n v="1057395.1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4.01 - Alquileres de equipos de transporte, tracción y elevación"/>
    <s v="(en blanco)"/>
    <s v="(en blanco)"/>
    <n v="5000000"/>
    <n v="2400000"/>
    <n v="2140000"/>
    <n v="240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7.01 - Alquileres de equipos de construcción y movimiento de tierras"/>
    <s v="(en blanco)"/>
    <s v="(en blanco)"/>
    <n v="20000000"/>
    <n v="300000"/>
    <n v="300000"/>
    <n v="30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8.01 - Otros alquileres y arrendamientos por derechos de usos"/>
    <s v="(en blanco)"/>
    <s v="(en blanco)"/>
    <n v="2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2.2.5.9.01 - Licencias Informáticas"/>
    <s v="(en blanco)"/>
    <s v="(en blanco)"/>
    <n v="5000000"/>
    <n v="30000000"/>
    <n v="30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1.01 - Alquileres y rentas de edificaciones y locales"/>
    <s v="(en blanco)"/>
    <s v="(en blanco)"/>
    <n v="5000000"/>
    <n v="675485.5"/>
    <n v="840000"/>
    <n v="297611.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3.03 - Alquiler de equipo de comunicación"/>
    <s v="(en blanco)"/>
    <s v="(en blanco)"/>
    <n v="5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3.04 - Alquiler de equipo de oficina y muebles"/>
    <s v="(en blanco)"/>
    <s v="(en blanco)"/>
    <n v="0"/>
    <n v="6191590.2400000002"/>
    <n v="11300000"/>
    <n v="6191590.24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4.01 - Alquileres de equipos de transporte, tracción y elevación"/>
    <s v="(en blanco)"/>
    <s v="(en blanco)"/>
    <n v="0"/>
    <n v="960000"/>
    <n v="960000"/>
    <n v="96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7.01 - Alquileres de equipos de construcción y movimiento de tierras"/>
    <s v="(en blanco)"/>
    <s v="(en blanco)"/>
    <n v="0"/>
    <n v="1131842.98"/>
    <n v="1200000"/>
    <n v="1131842.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2.2.5.8.01 - Otros alquileres y arrendamientos por derechos de usos"/>
    <s v="(en blanco)"/>
    <s v="(en blanco)"/>
    <n v="1000000"/>
    <n v="0"/>
    <n v="1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2.2.6.2.01 - Seguro de bienes muebles"/>
    <s v="(en blanco)"/>
    <s v="(en blanco)"/>
    <n v="50000000"/>
    <n v="34603664.410000004"/>
    <n v="34700000"/>
    <n v="34603664.41000000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2.2.6.2.01 - Seguro de bienes muebles"/>
    <s v="(en blanco)"/>
    <s v="(en blanco)"/>
    <n v="5000000"/>
    <n v="49925728.699999996"/>
    <n v="61750000"/>
    <n v="49925728.69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2.2.6.3.01 - Seguros de personas"/>
    <s v="(en blanco)"/>
    <s v="(en blanco)"/>
    <n v="5000000"/>
    <n v="32280095.370000001"/>
    <n v="22000000"/>
    <n v="32280095.37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0"/>
    <n v="56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0"/>
    <n v="2744233.6599999997"/>
    <n v="3000000"/>
    <n v="2744233.659999999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0"/>
    <n v="0"/>
    <n v="908036"/>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0"/>
    <n v="0"/>
    <n v="43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86140"/>
    <n v="2000000"/>
    <n v="8614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0018794.939999999"/>
    <n v="9804577.0300000012"/>
    <n v="10018794.93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8000"/>
    <n v="200000"/>
    <n v="18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3094665.13"/>
    <n v="1470924"/>
    <n v="3094665.1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37011.03"/>
    <n v="14545942.279999999"/>
    <n v="37011.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0"/>
    <n v="9204"/>
    <n v="200000"/>
    <n v="920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00"/>
    <n v="0"/>
    <n v="25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420297.38"/>
    <n v="200000"/>
    <n v="420297.3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43237633.950000003"/>
    <n v="57355500"/>
    <n v="30408422.39999999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19649893.690000001"/>
    <n v="26700000"/>
    <n v="11152690.72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1.01 - Gastos judiciales"/>
    <s v="(en blanco)"/>
    <s v="(en blanco)"/>
    <n v="0"/>
    <n v="0"/>
    <n v="27793055"/>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2.01 - Comisiones y gastos"/>
    <s v="(en blanco)"/>
    <s v="(en blanco)"/>
    <n v="1000000"/>
    <n v="20326.5"/>
    <n v="300000"/>
    <n v="20326.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4.01 - Servicios funerarios y gastos conexos"/>
    <s v="(en blanco)"/>
    <s v="(en blanco)"/>
    <n v="0"/>
    <n v="80988.37"/>
    <n v="100000"/>
    <n v="80988.3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5.01 - Fumigación"/>
    <s v="(en blanco)"/>
    <s v="(en blanco)"/>
    <n v="1000000"/>
    <n v="0"/>
    <n v="4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6.01 - Eventos generales"/>
    <s v="(en blanco)"/>
    <s v="(en blanco)"/>
    <n v="0"/>
    <n v="8306483.7400000002"/>
    <n v="7500000"/>
    <n v="8306483.74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6.03 - Actuaciones deportivas"/>
    <s v="(en blanco)"/>
    <s v="(en blanco)"/>
    <n v="5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7.01 - Servicios técnicos y profesionales"/>
    <s v="(en blanco)"/>
    <s v="(en blanco)"/>
    <n v="3692478"/>
    <n v="0"/>
    <n v="1292478"/>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7.02 - Servicios jurídicos"/>
    <s v="(en blanco)"/>
    <s v="(en blanco)"/>
    <n v="10000000"/>
    <n v="6731388.0600000005"/>
    <n v="6500000"/>
    <n v="6731388.06000000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7.04 - Servicios de capacitación"/>
    <s v="(en blanco)"/>
    <s v="(en blanco)"/>
    <n v="6000000"/>
    <n v="1280990.5"/>
    <n v="1000000"/>
    <n v="128099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7.05 - Servicios de informática y sistemas computarizados"/>
    <s v="(en blanco)"/>
    <s v="(en blanco)"/>
    <n v="5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7.06 - Otros servicios técnicos profesionales"/>
    <s v="(en blanco)"/>
    <s v="(en blanco)"/>
    <n v="2000000"/>
    <n v="1298000"/>
    <n v="0"/>
    <n v="1298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2.2.8.8.01 - Impuestos"/>
    <s v="(en blanco)"/>
    <s v="(en blanco)"/>
    <n v="500000"/>
    <n v="2000"/>
    <n v="500000"/>
    <n v="2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2.01 - Comisiones y gastos"/>
    <s v="(en blanco)"/>
    <s v="(en blanco)"/>
    <n v="1000000"/>
    <n v="23674.710000000003"/>
    <n v="225000"/>
    <n v="23674.7100000000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3.01 - Servicios sanitarios médicos y veterinarios"/>
    <s v="(en blanco)"/>
    <s v="(en blanco)"/>
    <n v="500000"/>
    <n v="0"/>
    <n v="12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4.01 - Servicios funerarios y gastos conexos"/>
    <s v="(en blanco)"/>
    <s v="(en blanco)"/>
    <n v="800000"/>
    <n v="75152"/>
    <n v="650000"/>
    <n v="7515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5.01 - Fumigación"/>
    <s v="(en blanco)"/>
    <s v="(en blanco)"/>
    <n v="5000000"/>
    <n v="1925"/>
    <n v="850000"/>
    <n v="192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6.01 - Eventos generales"/>
    <s v="(en blanco)"/>
    <s v="(en blanco)"/>
    <n v="0"/>
    <n v="5952261.7599999998"/>
    <n v="5000000"/>
    <n v="2965259.7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6.02 - Festividades"/>
    <s v="(en blanco)"/>
    <s v="(en blanco)"/>
    <n v="1000000"/>
    <n v="165391.5"/>
    <n v="1000000"/>
    <n v="165391.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6.03 - Actuaciones deportivas"/>
    <s v="(en blanco)"/>
    <s v="(en blanco)"/>
    <n v="30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7.02 - Servicios jurídicos"/>
    <s v="(en blanco)"/>
    <s v="(en blanco)"/>
    <n v="10000000"/>
    <n v="7297710"/>
    <n v="6800000"/>
    <n v="729771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7.04 - Servicios de capacitación"/>
    <s v="(en blanco)"/>
    <s v="(en blanco)"/>
    <n v="5000000"/>
    <n v="8856321.3000000007"/>
    <n v="11550000"/>
    <n v="7336281.299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7.06 - Otros servicios técnicos profesionales"/>
    <s v="(en blanco)"/>
    <s v="(en blanco)"/>
    <n v="0"/>
    <n v="60000"/>
    <n v="100000"/>
    <n v="6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8.01 - Impuestos"/>
    <s v="(en blanco)"/>
    <s v="(en blanco)"/>
    <n v="5000000"/>
    <n v="106030.45"/>
    <n v="300000"/>
    <n v="106030.4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8.02 - Derechos"/>
    <s v="(en blanco)"/>
    <s v="(en blanco)"/>
    <n v="0"/>
    <n v="4000"/>
    <n v="20000"/>
    <n v="4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2.2.8.8.03 - Tasas"/>
    <s v="(en blanco)"/>
    <s v="(en blanco)"/>
    <n v="0"/>
    <n v="536344.52"/>
    <n v="700000"/>
    <n v="536344.5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2.2.9.1.01 - Otras contrataciones de servicios"/>
    <s v="(en blanco)"/>
    <s v="(en blanco)"/>
    <n v="13000000"/>
    <n v="0"/>
    <n v="14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2.2.9.2.03 - Servicios de Catering"/>
    <s v="(en blanco)"/>
    <s v="(en blanco)"/>
    <n v="5200000"/>
    <n v="2342750.5699999998"/>
    <n v="5200000"/>
    <n v="131275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2.2.9.1.01 - Otras contrataciones de servicios"/>
    <s v="(en blanco)"/>
    <s v="(en blanco)"/>
    <n v="5000000"/>
    <n v="0"/>
    <n v="1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2.2.9.2.03 - Servicios de Catering"/>
    <s v="(en blanco)"/>
    <s v="(en blanco)"/>
    <n v="0"/>
    <n v="4872624.54"/>
    <n v="5000000"/>
    <n v="4667624.54"/>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2.1.1.1.01 - Sueldos empleados fijos"/>
    <s v="(en blanco)"/>
    <s v="(en blanco)"/>
    <n v="240000000"/>
    <n v="129400000"/>
    <n v="150000000"/>
    <n v="110426687.05999999"/>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2.1.1.4.01 - Sueldo Anual No. 13"/>
    <s v="(en blanco)"/>
    <s v="(en blanco)"/>
    <n v="20000000"/>
    <n v="10400000"/>
    <n v="11187420"/>
    <n v="0"/>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2.1.5.1.01 - Contribuciones al seguro de salud"/>
    <s v="(en blanco)"/>
    <s v="(en blanco)"/>
    <n v="17400000"/>
    <n v="12909960"/>
    <n v="16400000"/>
    <n v="7648849.3899999997"/>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2.1.5.2.01 - Contribuciones al seguro de pensiones"/>
    <s v="(en blanco)"/>
    <s v="(en blanco)"/>
    <n v="18600000"/>
    <n v="12952400"/>
    <n v="16600000"/>
    <n v="7842069.7599999998"/>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2.1.5.3.01 - Contribuciones al seguro de riesgo laboral"/>
    <s v="(en blanco)"/>
    <s v="(en blanco)"/>
    <n v="4200000"/>
    <n v="2377200"/>
    <n v="4200000"/>
    <n v="1238394.06"/>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1.01 - Sueldos empleados fijos"/>
    <s v="(en blanco)"/>
    <s v="(en blanco)"/>
    <n v="165435405"/>
    <n v="150674812.51999998"/>
    <n v="157245588"/>
    <n v="125640226.57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2.05 - Periodo probatorio de ingreso a carrera"/>
    <s v="(en blanco)"/>
    <s v="(en blanco)"/>
    <n v="10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2.06 - Jornales"/>
    <s v="(en blanco)"/>
    <s v="(en blanco)"/>
    <n v="9000000"/>
    <n v="12620000"/>
    <n v="12620000"/>
    <n v="80600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2.08 - Empleados temporales"/>
    <s v="(en blanco)"/>
    <s v="(en blanco)"/>
    <n v="26057258"/>
    <n v="29335257.559999999"/>
    <n v="24657258"/>
    <n v="24161381.299999993"/>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3.01 - Sueldos al personal fijo en trámite de pensiones"/>
    <s v="(en blanco)"/>
    <s v="(en blanco)"/>
    <n v="10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4.01 - Sueldo Anual No. 13"/>
    <s v="(en blanco)"/>
    <s v="(en blanco)"/>
    <n v="15031985"/>
    <n v="15254064"/>
    <n v="15355875"/>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5.03 - Prestación laboral por desvinculación"/>
    <s v="(en blanco)"/>
    <s v="(en blanco)"/>
    <n v="750000"/>
    <n v="1364957"/>
    <n v="5959667"/>
    <n v="1349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2.1.1.5.04 - Proporción de vacaciones no disfrutadas"/>
    <s v="(en blanco)"/>
    <s v="(en blanco)"/>
    <n v="2250000"/>
    <n v="3863966"/>
    <n v="3769256"/>
    <n v="3795408.2"/>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2.1.2.2.05 - Compensación servicios de seguridad"/>
    <s v="(en blanco)"/>
    <s v="(en blanco)"/>
    <n v="2220000"/>
    <n v="3161000"/>
    <n v="3161000"/>
    <n v="25810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2.1.2.2.06 - Incentivo por Rendimiento Individual"/>
    <s v="(en blanco)"/>
    <s v="(en blanco)"/>
    <n v="6000000"/>
    <n v="12175540.540000001"/>
    <n v="12175541"/>
    <n v="12175540.539999999"/>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2.1.2.2.10 - Compensación por cumplimiento de indicadores del MAP"/>
    <s v="(en blanco)"/>
    <s v="(en blanco)"/>
    <n v="15031985"/>
    <n v="14178443"/>
    <n v="14178443"/>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2.1.5.1.01 - Contribuciones al seguro de salud"/>
    <s v="(en blanco)"/>
    <s v="(en blanco)"/>
    <n v="12356856"/>
    <n v="12796604.42"/>
    <n v="12820057"/>
    <n v="10581996.58"/>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2.1.5.2.01 - Contribuciones al seguro de pensiones"/>
    <s v="(en blanco)"/>
    <s v="(en blanco)"/>
    <n v="12469608"/>
    <n v="12862749.66"/>
    <n v="12887351"/>
    <n v="10639627.15"/>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2.1.5.3.01 - Contribuciones al seguro de riesgo laboral"/>
    <s v="(en blanco)"/>
    <s v="(en blanco)"/>
    <n v="2095896"/>
    <n v="2171359.08"/>
    <n v="2188957"/>
    <n v="1794571.8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2.2.1.2.01 - Servicios telefónico de larga distancia"/>
    <s v="(en blanco)"/>
    <s v="(en blanco)"/>
    <n v="1776000"/>
    <n v="1776000"/>
    <n v="1776000"/>
    <n v="1245711.98"/>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2.2.1.3.01 - Teléfono local"/>
    <s v="(en blanco)"/>
    <s v="(en blanco)"/>
    <n v="2269200"/>
    <n v="2195788"/>
    <n v="2195788"/>
    <n v="1525166.4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2.2.1.5.01 - Servicio de internet y televisión por cable"/>
    <s v="(en blanco)"/>
    <s v="(en blanco)"/>
    <n v="195000"/>
    <n v="195000"/>
    <n v="195000"/>
    <n v="162414.28"/>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2.2.1.6.01 - Energía eléctrica"/>
    <s v="(en blanco)"/>
    <s v="(en blanco)"/>
    <n v="3000000"/>
    <n v="2086133"/>
    <n v="2386133"/>
    <n v="1849472.4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2.2.1.7.01 - Agua"/>
    <s v="(en blanco)"/>
    <s v="(en blanco)"/>
    <n v="214440"/>
    <n v="214440"/>
    <n v="214440"/>
    <n v="12753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2.2.2.1.01 - Publicidad y propaganda"/>
    <s v="(en blanco)"/>
    <s v="(en blanco)"/>
    <n v="1800000"/>
    <n v="1979452.1300000001"/>
    <n v="1994453"/>
    <n v="1679452.1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2.2.2.1.03 - Publicaciones de avisos oficiales"/>
    <s v="(en blanco)"/>
    <s v="(en blanco)"/>
    <n v="300000"/>
    <n v="0"/>
    <n v="105547"/>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2.2.2.2.01 - Impresión, encuadernación y rotulación"/>
    <s v="(en blanco)"/>
    <s v="(en blanco)"/>
    <n v="0"/>
    <n v="2500"/>
    <n v="15000"/>
    <n v="25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2.2.3.1.01 - Viáticos dentro del país"/>
    <s v="(en blanco)"/>
    <s v="(en blanco)"/>
    <n v="1200000"/>
    <n v="812865"/>
    <n v="1200000"/>
    <n v="81286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2.2.3.2.01 - Viaticos fuera del país"/>
    <s v="(en blanco)"/>
    <s v="(en blanco)"/>
    <n v="600000"/>
    <n v="0"/>
    <n v="60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2.2.4.1.01 - Pasajes y gastos de transporte"/>
    <s v="(en blanco)"/>
    <s v="(en blanco)"/>
    <n v="400000"/>
    <n v="0"/>
    <n v="40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2.2.4.4.01 - Peaje"/>
    <s v="(en blanco)"/>
    <s v="(en blanco)"/>
    <n v="0"/>
    <n v="0"/>
    <n v="5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2.2.5.1.01 - Alquileres y rentas de edificaciones y locales"/>
    <s v="(en blanco)"/>
    <s v="(en blanco)"/>
    <n v="2400000"/>
    <n v="479953.2"/>
    <n v="479953"/>
    <n v="399960.99999999988"/>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2.2.5.3.04 - Alquiler de equipo de oficina y muebles"/>
    <s v="(en blanco)"/>
    <s v="(en blanco)"/>
    <n v="240000"/>
    <n v="212400"/>
    <n v="240000"/>
    <n v="141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2.2.5.4.01 - Alquileres de equipos de transporte, tracción y elevación"/>
    <s v="(en blanco)"/>
    <s v="(en blanco)"/>
    <n v="12318132"/>
    <n v="10877270.23"/>
    <n v="12318132"/>
    <n v="8653126.1400000006"/>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2.2.5.9.01 - Licencias Informáticas"/>
    <s v="(en blanco)"/>
    <s v="(en blanco)"/>
    <n v="0"/>
    <n v="603432"/>
    <n v="636860"/>
    <n v="60343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2.2.6.2.01 - Seguro de bienes muebles"/>
    <s v="(en blanco)"/>
    <s v="(en blanco)"/>
    <n v="1500000"/>
    <n v="1552076.02"/>
    <n v="2100000"/>
    <n v="1552076.0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2.2.6.3.01 - Seguros de personas"/>
    <s v="(en blanco)"/>
    <s v="(en blanco)"/>
    <n v="2191992"/>
    <n v="1379271"/>
    <n v="1379271"/>
    <n v="115553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2.2.7.1.01 - Reparaciones y mantenimientos menores en edificaciones"/>
    <s v="(en blanco)"/>
    <s v="(en blanco)"/>
    <n v="0"/>
    <n v="1079989.3700000001"/>
    <n v="1079990"/>
    <n v="1079989.37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2500"/>
    <n v="15000"/>
    <n v="25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0"/>
    <n v="2275280.46"/>
    <n v="2286335.23"/>
    <n v="1776280.4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2.01 - Comisiones y gastos"/>
    <s v="(en blanco)"/>
    <s v="(en blanco)"/>
    <n v="0"/>
    <n v="666.67"/>
    <n v="53804.770000000019"/>
    <n v="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5.01 - Fumigación"/>
    <s v="(en blanco)"/>
    <s v="(en blanco)"/>
    <n v="720000"/>
    <n v="1643000"/>
    <n v="1643000"/>
    <n v="1344999.96"/>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6.01 - Eventos generales"/>
    <s v="(en blanco)"/>
    <s v="(en blanco)"/>
    <n v="500000"/>
    <n v="0"/>
    <n v="159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7.01 - Servicios técnicos y profesionales"/>
    <s v="(en blanco)"/>
    <s v="(en blanco)"/>
    <n v="2500000"/>
    <n v="2666.67"/>
    <n v="173344"/>
    <n v="2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7.02 - Servicios jurídicos"/>
    <s v="(en blanco)"/>
    <s v="(en blanco)"/>
    <n v="500000"/>
    <n v="146466.67000000001"/>
    <n v="388638"/>
    <n v="75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7.03 - Servicios de contabilidad y auditoría"/>
    <s v="(en blanco)"/>
    <s v="(en blanco)"/>
    <n v="150000"/>
    <n v="0"/>
    <n v="180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7.04 - Servicios de capacitación"/>
    <s v="(en blanco)"/>
    <s v="(en blanco)"/>
    <n v="2300000"/>
    <n v="2166355.33"/>
    <n v="2166356"/>
    <n v="1741355.3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7.06 - Otros servicios técnicos profesionales"/>
    <s v="(en blanco)"/>
    <s v="(en blanco)"/>
    <n v="1200000"/>
    <n v="3600"/>
    <n v="350000"/>
    <n v="3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2.2.8.8.01 - Impuestos"/>
    <s v="(en blanco)"/>
    <s v="(en blanco)"/>
    <n v="0"/>
    <n v="0"/>
    <n v="2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2.2.9.1.01 - Otras contrataciones de servicios"/>
    <s v="(en blanco)"/>
    <s v="(en blanco)"/>
    <n v="0"/>
    <n v="0"/>
    <n v="1103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2.2.9.2.01 - Servicios de alimentación"/>
    <s v="(en blanco)"/>
    <s v="(en blanco)"/>
    <n v="4305624"/>
    <n v="5703857.0700000003"/>
    <n v="6596666"/>
    <n v="4958864.0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2.2.9.2.03 - Servicios de Catering"/>
    <s v="(en blanco)"/>
    <s v="(en blanco)"/>
    <n v="900000"/>
    <n v="1103208.32"/>
    <n v="1427491"/>
    <n v="1103208.3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2.3.1.1.01 - Alimentos y bebidas para personas"/>
    <s v="(en blanco)"/>
    <s v="(en blanco)"/>
    <n v="3910500"/>
    <n v="2258650.5"/>
    <n v="2280251"/>
    <n v="1569018.8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2.3.1.3.02 - Productos agrícolas"/>
    <s v="(en blanco)"/>
    <s v="(en blanco)"/>
    <n v="5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2.3.1.3.03 - Productos forestales"/>
    <s v="(en blanco)"/>
    <s v="(en blanco)"/>
    <n v="6050000"/>
    <n v="3502220.7399999998"/>
    <n v="3521833"/>
    <n v="3502220.739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2.3.1.4.01 - Madera, corcho y sus manufacturas"/>
    <s v="(en blanco)"/>
    <s v="(en blanco)"/>
    <n v="525000"/>
    <n v="9805.5300000000007"/>
    <n v="50166.66"/>
    <n v="9805.530000000000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2.3.2.1.01 - Hilados, fibras, telas y útiles de costura"/>
    <s v="(en blanco)"/>
    <s v="(en blanco)"/>
    <n v="175000"/>
    <n v="269.77999999999997"/>
    <n v="1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2.3.2.2.01 - Acabados textiles"/>
    <s v="(en blanco)"/>
    <s v="(en blanco)"/>
    <n v="500000"/>
    <n v="223182.17"/>
    <n v="300428"/>
    <n v="223182.1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2.3.2.3.01 - Prendas y accesorios de vestir"/>
    <s v="(en blanco)"/>
    <s v="(en blanco)"/>
    <n v="500000"/>
    <n v="729387.5"/>
    <n v="755816"/>
    <n v="729387.5"/>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2.3.2.4.01 - Calzados"/>
    <s v="(en blanco)"/>
    <s v="(en blanco)"/>
    <n v="250000"/>
    <n v="125715.07"/>
    <n v="150000"/>
    <n v="20959.4000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2.3.3.1.01 - Papel de escritorio"/>
    <s v="(en blanco)"/>
    <s v="(en blanco)"/>
    <n v="800000"/>
    <n v="142024.67000000001"/>
    <n v="150000"/>
    <n v="142024.670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2.3.3.2.01 - Papel y cartón"/>
    <s v="(en blanco)"/>
    <s v="(en blanco)"/>
    <n v="1200000"/>
    <n v="219409"/>
    <n v="238764.28000000003"/>
    <n v="21940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2.3.3.3.01 - Productos de artes gráficas"/>
    <s v="(en blanco)"/>
    <s v="(en blanco)"/>
    <n v="100000"/>
    <n v="87331.8"/>
    <n v="101000"/>
    <n v="87331.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2.3.3.4.01 - Libros, revistas y periódicos"/>
    <s v="(en blanco)"/>
    <s v="(en blanco)"/>
    <n v="15000"/>
    <n v="0"/>
    <n v="15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99 - MULTIPROVINCIAL"/>
    <s v="2.3.4.1.01 - Productos medicinales para uso humano"/>
    <s v="(en blanco)"/>
    <s v="(en blanco)"/>
    <n v="50000"/>
    <n v="166.67"/>
    <n v="5000"/>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2.3.5.1.01 - Cuero y pieles"/>
    <s v="(en blanco)"/>
    <s v="(en blanco)"/>
    <n v="20000"/>
    <n v="0"/>
    <n v="8180.82"/>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2.3.5.3.01 - Llantas y neumáticos"/>
    <s v="(en blanco)"/>
    <s v="(en blanco)"/>
    <n v="600000"/>
    <n v="314456.36"/>
    <n v="316457"/>
    <n v="314456.3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2.3.5.4.01 - Artículos de caucho"/>
    <s v="(en blanco)"/>
    <s v="(en blanco)"/>
    <n v="20000"/>
    <n v="59881.46"/>
    <n v="59881.46"/>
    <n v="59881.4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2.3.5.5.01 - Plástico"/>
    <s v="(en blanco)"/>
    <s v="(en blanco)"/>
    <n v="6800000"/>
    <n v="1888143.97"/>
    <n v="1914692"/>
    <n v="1888134.7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1.01 - Productos de cemento"/>
    <s v="(en blanco)"/>
    <s v="(en blanco)"/>
    <n v="40000"/>
    <n v="666.67"/>
    <n v="40000"/>
    <n v="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2.01 - Productos de vidrio"/>
    <s v="(en blanco)"/>
    <s v="(en blanco)"/>
    <n v="15000"/>
    <n v="50"/>
    <n v="35000"/>
    <n v="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2.02 - Productos de loza"/>
    <s v="(en blanco)"/>
    <s v="(en blanco)"/>
    <n v="50000"/>
    <n v="182724.47"/>
    <n v="185228"/>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3.04 - Herramientas menores"/>
    <s v="(en blanco)"/>
    <s v="(en blanco)"/>
    <n v="400000"/>
    <n v="1241808.18"/>
    <n v="1242308.18"/>
    <n v="257546.4799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3.06 - Productos metálicos"/>
    <s v="(en blanco)"/>
    <s v="(en blanco)"/>
    <n v="975000"/>
    <n v="1830670.67"/>
    <n v="2042613.21"/>
    <n v="785963.6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4.01 - Minerales metalíferos"/>
    <s v="(en blanco)"/>
    <s v="(en blanco)"/>
    <n v="15000"/>
    <n v="0"/>
    <n v="15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4.04 - Piedra, arcilla y arena"/>
    <s v="(en blanco)"/>
    <s v="(en blanco)"/>
    <n v="5500000"/>
    <n v="21666.67"/>
    <n v="43387"/>
    <n v="21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4.06 - Productos abrasivos"/>
    <s v="(en blanco)"/>
    <s v="(en blanco)"/>
    <n v="0"/>
    <n v="33189.43"/>
    <n v="33189.43"/>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4.07 - Otros minerales"/>
    <s v="(en blanco)"/>
    <s v="(en blanco)"/>
    <n v="0"/>
    <n v="2998600"/>
    <n v="3000000"/>
    <n v="2998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2.3.6.9.01 - Otros productos no metálicos"/>
    <s v="(en blanco)"/>
    <s v="(en blanco)"/>
    <n v="10000"/>
    <n v="1666.67"/>
    <n v="25000"/>
    <n v="1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01 - Gasolina"/>
    <s v="(en blanco)"/>
    <s v="(en blanco)"/>
    <n v="14000000"/>
    <n v="15376000"/>
    <n v="13350002"/>
    <n v="13555106.4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02 - Gasoil"/>
    <s v="(en blanco)"/>
    <s v="(en blanco)"/>
    <n v="7166666"/>
    <n v="3848876"/>
    <n v="7625028.8200000003"/>
    <n v="2995101.849999999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04 - Gas GLP"/>
    <s v="(en blanco)"/>
    <s v="(en blanco)"/>
    <n v="0"/>
    <n v="0"/>
    <n v="5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05 - Aceites y grasas"/>
    <s v="(en blanco)"/>
    <s v="(en blanco)"/>
    <n v="100000"/>
    <n v="750661.58"/>
    <n v="890000"/>
    <n v="704601.5999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06 - Lubricantes"/>
    <s v="(en blanco)"/>
    <s v="(en blanco)"/>
    <n v="600000"/>
    <n v="69637.179999999993"/>
    <n v="71637.180000000051"/>
    <n v="60817.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1.99 - Otros combustibles"/>
    <s v="(en blanco)"/>
    <s v="(en blanco)"/>
    <n v="50000"/>
    <n v="6401.5"/>
    <n v="5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01 - Productos explosivos y pirotecnia"/>
    <s v="(en blanco)"/>
    <s v="(en blanco)"/>
    <n v="20000"/>
    <n v="33.32"/>
    <n v="5000"/>
    <n v="33.3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03 - Productos químicos de uso personal y de laboratorios"/>
    <s v="(en blanco)"/>
    <s v="(en blanco)"/>
    <n v="50000"/>
    <n v="0"/>
    <n v="65067"/>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04 - Abonos y fertilizantes"/>
    <s v="(en blanco)"/>
    <s v="(en blanco)"/>
    <n v="2000000"/>
    <n v="2731250"/>
    <n v="4489027.78"/>
    <n v="27312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05 - Insecticidas, fumigantes y otros"/>
    <s v="(en blanco)"/>
    <s v="(en blanco)"/>
    <n v="6500000"/>
    <n v="1293750"/>
    <n v="3060130.2200000007"/>
    <n v="12937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06 - Pinturas, lacas, barnices, diluyentes y absorbentes para pinturas"/>
    <s v="(en blanco)"/>
    <s v="(en blanco)"/>
    <n v="500000"/>
    <n v="1448203.33"/>
    <n v="144987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2.3.7.2.99 - Otros productos químicos y conexos"/>
    <s v="(en blanco)"/>
    <s v="(en blanco)"/>
    <n v="75000"/>
    <n v="263368.57"/>
    <n v="263618.57"/>
    <n v="424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1.01 - Útiles y materiales de limpieza e higiene"/>
    <s v="(en blanco)"/>
    <s v="(en blanco)"/>
    <n v="400000"/>
    <n v="486549.45"/>
    <n v="1053366"/>
    <n v="486549.45"/>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1.02 - Materiales de limpieza e higiene personal"/>
    <s v="(en blanco)"/>
    <s v="(en blanco)"/>
    <n v="50000"/>
    <n v="166.67"/>
    <n v="50000"/>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2.01 - Útiles  y materiales de escritorio, oficina e informática"/>
    <s v="(en blanco)"/>
    <s v="(en blanco)"/>
    <n v="1000000"/>
    <n v="439888.42"/>
    <n v="792322.01"/>
    <n v="439888.4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2.02 - Útiles y materiales  escolares y de enseñanzas"/>
    <s v="(en blanco)"/>
    <s v="(en blanco)"/>
    <n v="100000"/>
    <n v="333.33"/>
    <n v="666.66000000000349"/>
    <n v="333.3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3.01 - Útiles menores médico, quirúrgicos o de laboratorio"/>
    <s v="(en blanco)"/>
    <s v="(en blanco)"/>
    <n v="300000"/>
    <n v="872720.92999999993"/>
    <n v="878055"/>
    <n v="872720.9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4.01 - Útiles destinados a actividades deportivas, culturales y recreativas"/>
    <s v="(en blanco)"/>
    <s v="(en blanco)"/>
    <n v="5000"/>
    <n v="16.670000000000002"/>
    <n v="5200"/>
    <n v="16.67000000000000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5.01 - Útiles de cocina y comedor"/>
    <s v="(en blanco)"/>
    <s v="(en blanco)"/>
    <n v="1000000"/>
    <n v="266083.58"/>
    <n v="665611.93999999994"/>
    <n v="266083.5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6.01 - Productos eléctricos y afines"/>
    <s v="(en blanco)"/>
    <s v="(en blanco)"/>
    <n v="600000"/>
    <n v="2248567.16"/>
    <n v="1718408"/>
    <n v="811645.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8.01 - Repuestos"/>
    <s v="(en blanco)"/>
    <s v="(en blanco)"/>
    <n v="900000"/>
    <n v="1117662.06"/>
    <n v="1155144"/>
    <n v="71150.5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8.02 - Accesorios"/>
    <s v="(en blanco)"/>
    <s v="(en blanco)"/>
    <n v="75000"/>
    <n v="1613232.89"/>
    <n v="1613482.89"/>
    <n v="862234.5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9.01 - Productos y Utiles Varios  n.i.p"/>
    <s v="(en blanco)"/>
    <s v="(en blanco)"/>
    <n v="50000"/>
    <n v="39673.39"/>
    <n v="39840.06"/>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9.04 - Productos y útiles de defensa y seguridad"/>
    <s v="(en blanco)"/>
    <s v="(en blanco)"/>
    <n v="500000"/>
    <n v="524704.23"/>
    <n v="567434.9"/>
    <n v="1666.67"/>
  </r>
  <r>
    <s v="2023"/>
    <x v="0"/>
    <x v="0"/>
    <x v="1"/>
    <x v="1"/>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2.3.9.9.05 - Productos y útiles diversos"/>
    <s v="(en blanco)"/>
    <s v="(en blanco)"/>
    <n v="50000"/>
    <n v="3226379.82"/>
    <n v="3341156.93"/>
    <n v="3194701.23"/>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1.01 - Sueldos empleados fijos"/>
    <s v="(en blanco)"/>
    <s v="(en blanco)"/>
    <n v="701750277"/>
    <n v="721639476.96000004"/>
    <n v="723878397"/>
    <n v="592853873.28999996"/>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2.08 - Empleados temporales"/>
    <s v="(en blanco)"/>
    <s v="(en blanco)"/>
    <n v="98208000"/>
    <n v="137616448.75999999"/>
    <n v="140901000"/>
    <n v="11546255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2.11 - Interinato"/>
    <s v="(en blanco)"/>
    <s v="(en blanco)"/>
    <n v="1176000"/>
    <n v="4689750"/>
    <n v="3129750"/>
    <n v="353625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3.01 - Sueldos al personal fijo en trámite de pensiones"/>
    <s v="(en blanco)"/>
    <s v="(en blanco)"/>
    <n v="1560000"/>
    <n v="0"/>
    <n v="1560000"/>
    <n v="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4.01 - Sueldo Anual No. 13"/>
    <s v="(en blanco)"/>
    <s v="(en blanco)"/>
    <n v="71220642"/>
    <n v="74203687.280000001"/>
    <n v="75150171"/>
    <n v="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5.03 - Prestación laboral por desvinculación"/>
    <s v="(en blanco)"/>
    <s v="(en blanco)"/>
    <n v="12011547"/>
    <n v="19011547"/>
    <n v="24011547"/>
    <n v="15738973.310000001"/>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2.1.1.5.04 - Proporción de vacaciones no disfrutadas"/>
    <s v="(en blanco)"/>
    <s v="(en blanco)"/>
    <n v="3677575"/>
    <n v="16677575"/>
    <n v="11677575"/>
    <n v="9159464.7300000004"/>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2.1.2.2.05 - Compensación servicios de seguridad"/>
    <s v="(en blanco)"/>
    <s v="(en blanco)"/>
    <n v="36264300"/>
    <n v="36574300"/>
    <n v="36574300"/>
    <n v="3071925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2.1.2.2.06 - Incentivo por Rendimiento Individual"/>
    <s v="(en blanco)"/>
    <s v="(en blanco)"/>
    <n v="51570924"/>
    <n v="59277620.840000004"/>
    <n v="59277620.840000004"/>
    <n v="59277620.840000004"/>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2.1.2.2.10 - Compensación por cumplimiento de indicadores del MAP"/>
    <s v="(en blanco)"/>
    <s v="(en blanco)"/>
    <n v="51570924"/>
    <n v="58818912.159999996"/>
    <n v="58818912.159999996"/>
    <n v="58818910.130000003"/>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20 - FONDOS CON DESTINO ESPECÍFICO"/>
    <s v="99 - MULTIPROVINCIAL"/>
    <s v="2.1.2.2.03 - Pago de horas extraordinarias"/>
    <s v="(en blanco)"/>
    <s v="(en blanco)"/>
    <n v="0"/>
    <n v="9300000"/>
    <n v="15000000"/>
    <n v="9291111.3500000015"/>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2.1.5.1.01 - Contribuciones al seguro de salud"/>
    <s v="(en blanco)"/>
    <s v="(en blanco)"/>
    <n v="56763595"/>
    <n v="60526846.200000003"/>
    <n v="61829823"/>
    <n v="49771999.130000018"/>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2.1.5.2.01 - Contribuciones al seguro de pensiones"/>
    <s v="(en blanco)"/>
    <s v="(en blanco)"/>
    <n v="57109134"/>
    <n v="61561565.200000003"/>
    <n v="60484102"/>
    <n v="50632066.260000005"/>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2.1.5.3.01 - Contribuciones al seguro de riesgo laboral"/>
    <s v="(en blanco)"/>
    <s v="(en blanco)"/>
    <n v="9886914"/>
    <n v="10702147.6"/>
    <n v="10476634"/>
    <n v="8362923.590000000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2.2.1.3.01 - Teléfono local"/>
    <s v="(en blanco)"/>
    <s v="(en blanco)"/>
    <n v="7000000"/>
    <n v="7450000"/>
    <n v="7000000"/>
    <n v="5053714.5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2.2.1.5.01 - Servicio de internet y televisión por cable"/>
    <s v="(en blanco)"/>
    <s v="(en blanco)"/>
    <n v="5000000"/>
    <n v="4550000"/>
    <n v="5000000"/>
    <n v="3680638.929999999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2.2.1.6.01 - Energía eléctrica"/>
    <s v="(en blanco)"/>
    <s v="(en blanco)"/>
    <n v="304191203"/>
    <n v="304191203"/>
    <n v="304191203"/>
    <n v="30419120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2.2.1.7.01 - Agua"/>
    <s v="(en blanco)"/>
    <s v="(en blanco)"/>
    <n v="800000"/>
    <n v="800000"/>
    <n v="800000"/>
    <n v="42573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2.2.1.8.01 - Recolección de residuos"/>
    <s v="(en blanco)"/>
    <s v="(en blanco)"/>
    <n v="200000"/>
    <n v="200000"/>
    <n v="200000"/>
    <n v="93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99 - MULTIPROVINCIAL"/>
    <s v="2.2.1.6.01 - Energía eléctrica"/>
    <s v="(en blanco)"/>
    <s v="(en blanco)"/>
    <n v="0"/>
    <n v="170303274.29000002"/>
    <n v="300000000"/>
    <n v="170303274.2900000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2.2.2.1.01 - Publicidad y propaganda"/>
    <s v="(en blanco)"/>
    <s v="(en blanco)"/>
    <n v="500000"/>
    <n v="41666.699999999997"/>
    <n v="500000"/>
    <n v="41666.69999999999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2.2.2.1.03 - Publicaciones de avisos oficiales"/>
    <s v="(en blanco)"/>
    <s v="(en blanco)"/>
    <n v="1500000"/>
    <n v="1017608.3999999999"/>
    <n v="1500000"/>
    <n v="864680.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2.2.2.2.01 - Impresión, encuadernación y rotulación"/>
    <s v="(en blanco)"/>
    <s v="(en blanco)"/>
    <n v="10000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2.2.3.1.01 - Viáticos dentro del país"/>
    <s v="(en blanco)"/>
    <s v="(en blanco)"/>
    <n v="100000"/>
    <n v="39255.050000000003"/>
    <n v="100000"/>
    <n v="39255.05000000000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2.2.3.2.01 - Viaticos fuera del país"/>
    <s v="(en blanco)"/>
    <s v="(en blanco)"/>
    <n v="100000"/>
    <n v="127412.95"/>
    <n v="100000"/>
    <n v="127412.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2.2.4.1.01 - Pasajes y gastos de transporte"/>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2.2.4.2.01 - Fletes"/>
    <s v="(en blanco)"/>
    <s v="(en blanco)"/>
    <n v="35000000"/>
    <n v="2242502.0100000002"/>
    <n v="4500000"/>
    <n v="2242502.010000000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2.2.4.3.01 - Almacenaje"/>
    <s v="(en blanco)"/>
    <s v="(en blanco)"/>
    <n v="2000000"/>
    <n v="5017669.95"/>
    <n v="5400000"/>
    <n v="5017669.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2.2.4.4.01 - Peaje"/>
    <s v="(en blanco)"/>
    <s v="(en blanco)"/>
    <n v="100000"/>
    <n v="872935.39"/>
    <n v="100000"/>
    <n v="822935.3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20 - FONDOS CON DESTINO ESPECÍFICO"/>
    <s v="99 - MULTIPROVINCIAL"/>
    <s v="2.2.4.2.01 - Fletes"/>
    <s v="(en blanco)"/>
    <s v="(en blanco)"/>
    <n v="0"/>
    <n v="0"/>
    <n v="3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2.2.5.3.03 - Alquiler de equipo de comunicación"/>
    <s v="(en blanco)"/>
    <s v="(en blanco)"/>
    <n v="0"/>
    <n v="32332"/>
    <n v="5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2.2.5.3.04 - Alquiler de equipo de oficina y muebles"/>
    <s v="(en blanco)"/>
    <s v="(en blanco)"/>
    <n v="100000"/>
    <n v="888894"/>
    <n v="100000"/>
    <n v="88889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2.2.5.4.01 - Alquileres de equipos de transporte, tracción y elevación"/>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2.2.5.8.01 - Otros alquileres y arrendamientos por derechos de usos"/>
    <s v="(en blanco)"/>
    <s v="(en blanco)"/>
    <n v="100000"/>
    <n v="0"/>
    <n v="5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2.2.5.9.01 - Licencias Informáticas"/>
    <s v="(en blanco)"/>
    <s v="(en blanco)"/>
    <n v="10000000"/>
    <n v="2000000"/>
    <n v="3000000"/>
    <n v="2000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20 - FONDOS CON DESTINO ESPECÍFICO"/>
    <s v="99 - MULTIPROVINCIAL"/>
    <s v="2.2.5.1.01 - Alquileres y rentas de edificaciones y locales"/>
    <s v="(en blanco)"/>
    <s v="(en blanco)"/>
    <n v="0"/>
    <n v="444001.02"/>
    <n v="700000"/>
    <n v="222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2.2.6.2.01 - Seguro de bienes muebles"/>
    <s v="(en blanco)"/>
    <s v="(en blanco)"/>
    <n v="195000000"/>
    <n v="189522675.71000001"/>
    <n v="188650350"/>
    <n v="189522675.71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2.2.6.3.01 - Seguros de personas"/>
    <s v="(en blanco)"/>
    <s v="(en blanco)"/>
    <n v="0"/>
    <n v="0"/>
    <n v="1084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2.2.6.9.01 - Otros seguros"/>
    <s v="(en blanco)"/>
    <s v="(en blanco)"/>
    <n v="5000000"/>
    <n v="2226196.86"/>
    <n v="3391600"/>
    <n v="2226196.8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99 - MULTIPROVINCIAL"/>
    <s v="2.2.6.2.01 - Seguro de bienes muebles"/>
    <s v="(en blanco)"/>
    <s v="(en blanco)"/>
    <n v="0"/>
    <n v="0"/>
    <n v="2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99 - MULTIPROVINCIAL"/>
    <s v="2.2.6.9.01 - Otros seguros"/>
    <s v="(en blanco)"/>
    <s v="(en blanco)"/>
    <n v="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2 - Mantenimientos y reparaciones especiales"/>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3 - Limpieza, desmalezamiento de tierras y terrenos"/>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1461462"/>
    <n v="500000"/>
    <n v="29645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3485411.6"/>
    <n v="2000000"/>
    <n v="3047158.68999999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9676"/>
    <n v="100000"/>
    <n v="967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000"/>
    <n v="11208626.270000001"/>
    <n v="100000000"/>
    <n v="9155401.079999998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000"/>
    <n v="107245766.94000001"/>
    <n v="100000000"/>
    <n v="107245766.94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00000000"/>
    <n v="133259549.09"/>
    <n v="200000000"/>
    <n v="133259549.0899999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00"/>
    <n v="8643644.3999999985"/>
    <n v="20000000"/>
    <n v="7880848.369999999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0"/>
    <n v="407653118.10000008"/>
    <n v="350000000"/>
    <n v="294653919.0800000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50000000"/>
    <n v="277779432.23999995"/>
    <n v="250000000"/>
    <n v="277304537.6399999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2.01 - Comisiones y gastos"/>
    <s v="(en blanco)"/>
    <s v="(en blanco)"/>
    <n v="500000"/>
    <n v="38212.42"/>
    <n v="500000"/>
    <n v="38212.4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5.01 - Fumigación"/>
    <s v="(en blanco)"/>
    <s v="(en blanco)"/>
    <n v="1500000"/>
    <n v="0"/>
    <n v="1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5.03 - Limpieza e higiene"/>
    <s v="(en blanco)"/>
    <s v="(en blanco)"/>
    <n v="2000000"/>
    <n v="0"/>
    <n v="20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6.01 - Eventos generales"/>
    <s v="(en blanco)"/>
    <s v="(en blanco)"/>
    <n v="100000"/>
    <n v="1023777.51"/>
    <n v="1500000"/>
    <n v="205158.7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7.01 - Servicios técnicos y profesionales"/>
    <s v="(en blanco)"/>
    <s v="(en blanco)"/>
    <n v="1500000"/>
    <n v="161501"/>
    <n v="1500000"/>
    <n v="1615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7.02 - Servicios jurídicos"/>
    <s v="(en blanco)"/>
    <s v="(en blanco)"/>
    <n v="5000000"/>
    <n v="338225"/>
    <n v="5000000"/>
    <n v="33822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7.04 - Servicios de capacitación"/>
    <s v="(en blanco)"/>
    <s v="(en blanco)"/>
    <n v="1000000"/>
    <n v="2.000000000007276"/>
    <n v="10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7.05 - Servicios de informática y sistemas computarizados"/>
    <s v="(en blanco)"/>
    <s v="(en blanco)"/>
    <n v="2000000"/>
    <n v="608000"/>
    <n v="2000000"/>
    <n v="608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7.06 - Otros servicios técnicos profesionales"/>
    <s v="(en blanco)"/>
    <s v="(en blanco)"/>
    <n v="5500000"/>
    <n v="15643119.830000002"/>
    <n v="10630000"/>
    <n v="14808718.9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8.01 - Impuestos"/>
    <s v="(en blanco)"/>
    <s v="(en blanco)"/>
    <n v="50000000"/>
    <n v="41902885.020000011"/>
    <n v="35200000"/>
    <n v="41902885.02000001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2.2.8.8.03 - Tasas"/>
    <s v="(en blanco)"/>
    <s v="(en blanco)"/>
    <n v="10000000"/>
    <n v="188422.86000000002"/>
    <n v="10000000"/>
    <n v="188422.8600000000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5.01 - Fumigación"/>
    <s v="(en blanco)"/>
    <s v="(en blanco)"/>
    <n v="10000000"/>
    <n v="11496535.73"/>
    <n v="10000000"/>
    <n v="4594634.4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5.03 - Limpieza e higiene"/>
    <s v="(en blanco)"/>
    <s v="(en blanco)"/>
    <n v="17233596"/>
    <n v="30140611.129999999"/>
    <n v="17233596"/>
    <n v="15559935.960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7.02 - Servicios jurídicos"/>
    <s v="(en blanco)"/>
    <s v="(en blanco)"/>
    <n v="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7.04 - Servicios de capacitación"/>
    <s v="(en blanco)"/>
    <s v="(en blanco)"/>
    <n v="0"/>
    <n v="1100000"/>
    <n v="1500000"/>
    <n v="183333.3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7.06 - Otros servicios técnicos profesionales"/>
    <s v="(en blanco)"/>
    <s v="(en blanco)"/>
    <n v="150000000"/>
    <n v="120196014.44"/>
    <n v="184300000"/>
    <n v="118609233.9599999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8.01 - Impuestos"/>
    <s v="(en blanco)"/>
    <s v="(en blanco)"/>
    <n v="0"/>
    <n v="11562622.360000001"/>
    <n v="27500000"/>
    <n v="11562622.360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2.2.8.8.03 - Tasas"/>
    <s v="(en blanco)"/>
    <s v="(en blanco)"/>
    <n v="0"/>
    <n v="13869.26"/>
    <n v="500000"/>
    <n v="13869.2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2.2.9.1.01 - Otras contrataciones de servicios"/>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2.2.9.2.01 - Servicios de alimentación"/>
    <s v="(en blanco)"/>
    <s v="(en blanco)"/>
    <n v="200000"/>
    <n v="830882.25"/>
    <n v="950000"/>
    <n v="470173.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2.2.9.2.03 - Servicios de Catering"/>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20 - FONDOS CON DESTINO ESPECÍFICO"/>
    <s v="99 - MULTIPROVINCIAL"/>
    <s v="2.2.9.1.01 - Otras contrataciones de servicios"/>
    <s v="(en blanco)"/>
    <s v="(en blanco)"/>
    <n v="300000000"/>
    <n v="0"/>
    <n v="20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2.3.1.1.01 - Alimentos y bebidas para personas"/>
    <s v="(en blanco)"/>
    <s v="(en blanco)"/>
    <n v="3000000"/>
    <n v="3816780.54"/>
    <n v="4100000"/>
    <n v="3178842.539999999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2.3.1.3.03 - Productos forestales"/>
    <s v="(en blanco)"/>
    <s v="(en blanco)"/>
    <n v="100000"/>
    <n v="82811"/>
    <n v="100000"/>
    <n v="8281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2.3.1.4.01 - Madera, corcho y sus manufacturas"/>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2.3.2.2.01 - Acabados textiles"/>
    <s v="(en blanco)"/>
    <s v="(en blanco)"/>
    <n v="500000"/>
    <n v="49532.36"/>
    <n v="500000"/>
    <n v="49532.3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2.3.2.3.01 - Prendas y accesorios de vestir"/>
    <s v="(en blanco)"/>
    <s v="(en blanco)"/>
    <n v="2000000"/>
    <n v="3776640.36"/>
    <n v="4770000"/>
    <n v="1708636.4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2.3.3.1.01 - Papel de escritorio"/>
    <s v="(en blanco)"/>
    <s v="(en blanco)"/>
    <n v="100000"/>
    <n v="0"/>
    <n v="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2.3.3.2.01 - Papel y cartón"/>
    <s v="(en blanco)"/>
    <s v="(en blanco)"/>
    <n v="35000000"/>
    <n v="4573609.1999999993"/>
    <n v="4549650"/>
    <n v="4561042.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2.3.3.3.01 - Productos de artes gráficas"/>
    <s v="(en blanco)"/>
    <s v="(en blanco)"/>
    <n v="1000000"/>
    <n v="208967.4"/>
    <n v="1500000"/>
    <n v="154981.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2.3.3.2.01 - Papel y cartón"/>
    <s v="(en blanco)"/>
    <s v="(en blanco)"/>
    <n v="0"/>
    <n v="64923352"/>
    <n v="67500000"/>
    <n v="420000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2.3.5.3.01 - Llantas y neumáticos"/>
    <s v="(en blanco)"/>
    <s v="(en blanco)"/>
    <n v="1500000"/>
    <n v="884458.44"/>
    <n v="950000"/>
    <n v="875608.4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2.3.5.4.01 - Artículos de caucho"/>
    <s v="(en blanco)"/>
    <s v="(en blanco)"/>
    <n v="2500000"/>
    <n v="1349507"/>
    <n v="1600000"/>
    <n v="1349507"/>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2.3.5.5.01 - Plástico"/>
    <s v="(en blanco)"/>
    <s v="(en blanco)"/>
    <n v="35000000"/>
    <n v="106365.16999999993"/>
    <n v="300000"/>
    <n v="106365.17"/>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2.3.5.5.01 - Plástico"/>
    <s v="(en blanco)"/>
    <s v="(en blanco)"/>
    <n v="0"/>
    <n v="27145921.390000001"/>
    <n v="31000000"/>
    <n v="13575921.39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1.01 - Productos de cemento"/>
    <s v="(en blanco)"/>
    <s v="(en blanco)"/>
    <n v="100000"/>
    <n v="44418.98"/>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1.04 - Productos de yeso"/>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2.01 - Productos de vidrio"/>
    <s v="(en blanco)"/>
    <s v="(en blanco)"/>
    <n v="100000"/>
    <n v="1456153.82"/>
    <n v="100000"/>
    <n v="46273.5"/>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2.02 - Productos de loza"/>
    <s v="(en blanco)"/>
    <s v="(en blanco)"/>
    <n v="500000"/>
    <n v="116584"/>
    <n v="500000"/>
    <n v="11658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2.03 - Productos de porcelana"/>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3.04 - Herramientas menores"/>
    <s v="(en blanco)"/>
    <s v="(en blanco)"/>
    <n v="2500000"/>
    <n v="2139127.42"/>
    <n v="3100000"/>
    <n v="1732605.73"/>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3.06 - Productos metálicos"/>
    <s v="(en blanco)"/>
    <s v="(en blanco)"/>
    <n v="2500000"/>
    <n v="1312258.7000000002"/>
    <n v="3000000"/>
    <n v="1189469.370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4.06 - Productos abrasivos"/>
    <s v="(en blanco)"/>
    <s v="(en blanco)"/>
    <n v="0"/>
    <n v="24315.08"/>
    <n v="170000"/>
    <n v="1439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2.3.6.4.07 - Otros minerales"/>
    <s v="(en blanco)"/>
    <s v="(en blanco)"/>
    <n v="100000"/>
    <n v="0"/>
    <n v="3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1.01 - Gasolina"/>
    <s v="(en blanco)"/>
    <s v="(en blanco)"/>
    <n v="8500000"/>
    <n v="10917880.58"/>
    <n v="8500000"/>
    <n v="6517880.58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1.02 - Gasoil"/>
    <s v="(en blanco)"/>
    <s v="(en blanco)"/>
    <n v="8500000"/>
    <n v="3616500"/>
    <n v="8500000"/>
    <n v="35865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1.04 - Gas GLP"/>
    <s v="(en blanco)"/>
    <s v="(en blanco)"/>
    <n v="500000"/>
    <n v="680000"/>
    <n v="500000"/>
    <n v="6800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1.05 - Aceites y grasas"/>
    <s v="(en blanco)"/>
    <s v="(en blanco)"/>
    <n v="1500000"/>
    <n v="2124937.38"/>
    <n v="1500000"/>
    <n v="1764261.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1.06 - Lubricantes"/>
    <s v="(en blanco)"/>
    <s v="(en blanco)"/>
    <n v="1000000"/>
    <n v="115308.04"/>
    <n v="1000000"/>
    <n v="115308.0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2.03 - Productos químicos de uso personal y de laboratorios"/>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2.05 - Insecticidas, fumigantes y otros"/>
    <s v="(en blanco)"/>
    <s v="(en blanco)"/>
    <n v="100000"/>
    <n v="71183.47"/>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2.06 - Pinturas, lacas, barnices, diluyentes y absorbentes para pinturas"/>
    <s v="(en blanco)"/>
    <s v="(en blanco)"/>
    <n v="2500000"/>
    <n v="2034815.2400000002"/>
    <n v="2000000"/>
    <n v="1338070.4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2.3.7.2.99 - Otros productos químicos y conexos"/>
    <s v="(en blanco)"/>
    <s v="(en blanco)"/>
    <n v="500000"/>
    <n v="237157.68000000002"/>
    <n v="500000"/>
    <n v="196626.9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1.01 - Útiles y materiales de limpieza e higiene"/>
    <s v="(en blanco)"/>
    <s v="(en blanco)"/>
    <n v="3000000"/>
    <n v="1653808.94"/>
    <n v="4000000"/>
    <n v="1488369.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2.01 - Útiles  y materiales de escritorio, oficina e informática"/>
    <s v="(en blanco)"/>
    <s v="(en blanco)"/>
    <n v="5000000"/>
    <n v="5423342.9799999995"/>
    <n v="8900000"/>
    <n v="3441613.7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3.01 - Útiles menores médico, quirúrgicos o de laboratorio"/>
    <s v="(en blanco)"/>
    <s v="(en blanco)"/>
    <n v="100000"/>
    <n v="10030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4.01 - Útiles destinados a actividades deportivas, culturales y recreativas"/>
    <s v="(en blanco)"/>
    <s v="(en blanco)"/>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5.01 - Útiles de cocina y comedor"/>
    <s v="(en blanco)"/>
    <s v="(en blanco)"/>
    <n v="100000"/>
    <n v="105598.62"/>
    <n v="250000"/>
    <n v="104536.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6.01 - Productos eléctricos y afines"/>
    <s v="(en blanco)"/>
    <s v="(en blanco)"/>
    <n v="10000000"/>
    <n v="6220185.9100000011"/>
    <n v="6500000"/>
    <n v="6140958.7100000009"/>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8.01 - Repuestos"/>
    <s v="(en blanco)"/>
    <s v="(en blanco)"/>
    <n v="15000000"/>
    <n v="10865705.24"/>
    <n v="11500000"/>
    <n v="10728755.2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8.02 - Accesorios"/>
    <s v="(en blanco)"/>
    <s v="(en blanco)"/>
    <n v="1000000"/>
    <n v="74336.460000000006"/>
    <n v="1000000"/>
    <n v="56786.67000000000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9.01 - Productos y Utiles Varios  n.i.p"/>
    <s v="(en blanco)"/>
    <s v="(en blanco)"/>
    <n v="2000000"/>
    <n v="3254201.23"/>
    <n v="0"/>
    <n v="3254201.23"/>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9.04 - Productos y útiles de defensa y seguridad"/>
    <s v="(en blanco)"/>
    <s v="(en blanco)"/>
    <n v="4000000"/>
    <n v="2905493.7900000005"/>
    <n v="6100000"/>
    <n v="1663481.8599999999"/>
  </r>
  <r>
    <s v="2023"/>
    <x v="0"/>
    <x v="0"/>
    <x v="1"/>
    <x v="1"/>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2.3.9.9.05 - Productos y útiles diversos"/>
    <s v="(en blanco)"/>
    <s v="(en blanco)"/>
    <n v="1000000"/>
    <n v="3803282.35"/>
    <n v="1650000"/>
    <n v="3662813.15"/>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2.3.9.6.01 - Productos eléctricos y afines"/>
    <s v="(en blanco)"/>
    <s v="(en blanco)"/>
    <n v="255263753"/>
    <n v="4225203.8600000003"/>
    <n v="57763753"/>
    <n v="2903213.2800000003"/>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2.3.9.8.01 - Repuestos"/>
    <s v="(en blanco)"/>
    <s v="(en blanco)"/>
    <n v="200000000"/>
    <n v="102036825.45"/>
    <n v="55000000"/>
    <n v="22188177.73"/>
  </r>
  <r>
    <s v="2023"/>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99 - MULTIPROVINCIAL"/>
    <s v="2.2.1.6.01 - Energía eléctrica"/>
    <s v="(en blanco)"/>
    <s v="(en blanco)"/>
    <n v="1000000"/>
    <n v="1000000"/>
    <n v="1000000"/>
    <n v="10174.120000000001"/>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2.2.6.2.01 - Seguro de bienes muebles"/>
    <s v="(en blanco)"/>
    <s v="(en blanco)"/>
    <n v="35000000"/>
    <n v="35000000.030000001"/>
    <n v="35000000"/>
    <n v="35000000.030000001"/>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2.2.6.9.01 - Otros seguros"/>
    <s v="(en blanco)"/>
    <s v="(en blanco)"/>
    <n v="5000000"/>
    <n v="3631303.42"/>
    <n v="5000000"/>
    <n v="3631303.42"/>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20 - FONDOS CON DESTINO ESPECÍFICO"/>
    <s v="99 - MULTIPROVINCIAL"/>
    <s v="2.2.6.2.01 - Seguro de bienes muebles"/>
    <s v="(en blanco)"/>
    <s v="(en blanco)"/>
    <n v="0"/>
    <n v="7316553.7000000002"/>
    <n v="7316554"/>
    <n v="7316553.7000000002"/>
  </r>
  <r>
    <s v="2023"/>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25000000"/>
    <n v="214181961.73000002"/>
    <n v="225000000"/>
    <n v="214181961.73000002"/>
  </r>
  <r>
    <s v="2023"/>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5000000"/>
    <n v="46086666.299999997"/>
    <n v="117683446"/>
    <n v="46086666.299999997"/>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99 - MULTIPROVINCIAL"/>
    <s v="2.1.1.1.01 - Sueldos empleados fijos"/>
    <s v="(en blanco)"/>
    <s v="(en blanco)"/>
    <n v="666000000"/>
    <n v="619869368.53999996"/>
    <n v="692020000"/>
    <n v="563368699.49000001"/>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99 - MULTIPROVINCIAL"/>
    <s v="2.1.1.2.05 - Periodo probatorio de ingreso a carrera"/>
    <s v="(en blanco)"/>
    <s v="(en blanco)"/>
    <n v="0"/>
    <n v="144000"/>
    <n v="5000"/>
    <n v="144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99 - MULTIPROVINCIAL"/>
    <s v="2.1.1.2.08 - Empleados temporales"/>
    <s v="(en blanco)"/>
    <s v="(en blanco)"/>
    <n v="108000000"/>
    <n v="99272000"/>
    <n v="109500000"/>
    <n v="90020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99 - MULTIPROVINCIAL"/>
    <s v="2.1.1.3.01 - Sueldos al personal fijo en trámite de pensiones"/>
    <s v="(en blanco)"/>
    <s v="(en blanco)"/>
    <n v="120000"/>
    <n v="110000"/>
    <n v="120000"/>
    <n v="100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99 - MULTIPROVINCIAL"/>
    <s v="2.1.1.4.01 - Sueldo Anual No. 13"/>
    <s v="(en blanco)"/>
    <s v="(en blanco)"/>
    <n v="66177000"/>
    <n v="0"/>
    <n v="66007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20 - FONDOS CON DESTINO ESPECÍFICO"/>
    <s v="99 - MULTIPROVINCIAL"/>
    <s v="2.1.1.5.01 - Prestaciones económicas"/>
    <s v="(en blanco)"/>
    <s v="(en blanco)"/>
    <n v="40000000"/>
    <n v="32484580.609999999"/>
    <n v="40000000"/>
    <n v="28550368.609999999"/>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20 - FONDOS CON DESTINO ESPECÍFICO"/>
    <s v="99 - MULTIPROVINCIAL"/>
    <s v="2.1.1.5.04 - Proporción de vacaciones no disfrutadas"/>
    <s v="(en blanco)"/>
    <s v="(en blanco)"/>
    <n v="13799912"/>
    <n v="6996524.5399999991"/>
    <n v="13799912"/>
    <n v="6345218.0399999991"/>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99 - MULTIPROVINCIAL"/>
    <s v="2.1.2.2.05 - Compensación servicios de seguridad"/>
    <s v="(en blanco)"/>
    <s v="(en blanco)"/>
    <n v="20004000"/>
    <n v="18324900"/>
    <n v="20004000"/>
    <n v="16647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99 - MULTIPROVINCIAL"/>
    <s v="2.1.2.2.06 - Incentivo por Rendimiento Individual"/>
    <s v="(en blanco)"/>
    <s v="(en blanco)"/>
    <n v="60000000"/>
    <n v="61349265.089999996"/>
    <n v="62000000"/>
    <n v="61349265.069999993"/>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99 - MULTIPROVINCIAL"/>
    <s v="2.1.2.2.10 - Compensación por cumplimiento de indicadores del MAP"/>
    <s v="(en blanco)"/>
    <s v="(en blanco)"/>
    <n v="60000000"/>
    <n v="63986756.090000004"/>
    <n v="66000000"/>
    <n v="63986756.090000004"/>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20 - FONDOS CON DESTINO ESPECÍFICO"/>
    <s v="99 - MULTIPROVINCIAL"/>
    <s v="2.1.2.2.10 - Compensación por cumplimiento de indicadores del MAP"/>
    <s v="(en blanco)"/>
    <s v="(en blanco)"/>
    <n v="5000000"/>
    <n v="0"/>
    <n v="5000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20 - FONDOS CON DESTINO ESPECÍFICO"/>
    <s v="99 - MULTIPROVINCIAL"/>
    <s v="2.1.2.2.15 - Compensación extraordinaria anual"/>
    <s v="(en blanco)"/>
    <s v="(en blanco)"/>
    <n v="5000000"/>
    <n v="0"/>
    <n v="5000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3 - DIETAS Y GASTOS DE REPRESENTACIÓN"/>
    <s v="N"/>
    <s v="00 - N/A"/>
    <s v="10 - FONDO GENERAL"/>
    <s v="99 - MULTIPROVINCIAL"/>
    <s v="2.1.3.2.01 - Gastos de representación en el país"/>
    <s v="(en blanco)"/>
    <s v="(en blanco)"/>
    <n v="438000"/>
    <n v="323190.25"/>
    <n v="433000"/>
    <n v="323190.25"/>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99 - MULTIPROVINCIAL"/>
    <s v="2.1.5.1.01 - Contribuciones al seguro de salud"/>
    <s v="(en blanco)"/>
    <s v="(en blanco)"/>
    <n v="54962520"/>
    <n v="50946157.799999997"/>
    <n v="55388520"/>
    <n v="46291520.389999993"/>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99 - MULTIPROVINCIAL"/>
    <s v="2.1.5.2.01 - Contribuciones al seguro de pensiones"/>
    <s v="(en blanco)"/>
    <s v="(en blanco)"/>
    <n v="54885108"/>
    <n v="51077081.850000001"/>
    <n v="55287108"/>
    <n v="46407931.469999999"/>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99 - MULTIPROVINCIAL"/>
    <s v="2.1.5.3.01 - Contribuciones al seguro de riesgo laboral"/>
    <s v="(en blanco)"/>
    <s v="(en blanco)"/>
    <n v="9289440"/>
    <n v="8371703.3199999994"/>
    <n v="9457440"/>
    <n v="7612289.810000001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99 - MULTIPROVINCIAL"/>
    <s v="2.2.1.3.01 - Teléfono local"/>
    <s v="(en blanco)"/>
    <s v="(en blanco)"/>
    <n v="12500000"/>
    <n v="12166758.48"/>
    <n v="21280000"/>
    <n v="12166758.4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99 - MULTIPROVINCIAL"/>
    <s v="2.2.1.5.01 - Servicio de internet y televisión por cable"/>
    <s v="(en blanco)"/>
    <s v="(en blanco)"/>
    <n v="11000000"/>
    <n v="11627100.630000001"/>
    <n v="14852000"/>
    <n v="11627100.630000001"/>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99 - MULTIPROVINCIAL"/>
    <s v="2.2.1.6.01 - Energía eléctrica"/>
    <s v="(en blanco)"/>
    <s v="(en blanco)"/>
    <n v="20000000"/>
    <n v="12673545.460000001"/>
    <n v="20000000"/>
    <n v="12673545.460000001"/>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99 - MULTIPROVINCIAL"/>
    <s v="2.2.1.7.01 - Agua"/>
    <s v="(en blanco)"/>
    <s v="(en blanco)"/>
    <n v="1000000"/>
    <n v="1515741.4"/>
    <n v="1000000"/>
    <n v="1515741.4"/>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99 - MULTIPROVINCIAL"/>
    <s v="2.2.1.8.01 - Recolección de residuos"/>
    <s v="(en blanco)"/>
    <s v="(en blanco)"/>
    <n v="1000000"/>
    <n v="364935"/>
    <n v="1000000"/>
    <n v="36493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10 - FONDO GENERAL"/>
    <s v="99 - MULTIPROVINCIAL"/>
    <s v="2.2.2.1.03 - Publicaciones de avisos oficiales"/>
    <s v="(en blanco)"/>
    <s v="(en blanco)"/>
    <n v="2500000"/>
    <n v="2157229.63"/>
    <n v="1900000"/>
    <n v="1673196.5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10 - FONDO GENERAL"/>
    <s v="99 - MULTIPROVINCIAL"/>
    <s v="2.2.2.2.01 - Impresión, encuadernación y rotulación"/>
    <s v="(en blanco)"/>
    <s v="(en blanco)"/>
    <n v="4000000"/>
    <n v="2689598.19"/>
    <n v="3300000"/>
    <n v="2689598.1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20 - FONDOS CON DESTINO ESPECÍFICO"/>
    <s v="99 - MULTIPROVINCIAL"/>
    <s v="2.2.2.1.01 - Publicidad y propaganda"/>
    <s v="(en blanco)"/>
    <s v="(en blanco)"/>
    <n v="5000000"/>
    <n v="3815973.29"/>
    <n v="5000000"/>
    <n v="3815973.2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3 - VIÁTICOS"/>
    <s v="N"/>
    <s v="00 - N/A"/>
    <s v="10 - FONDO GENERAL"/>
    <s v="99 - MULTIPROVINCIAL"/>
    <s v="2.2.3.1.01 - Viáticos dentro del país"/>
    <s v="(en blanco)"/>
    <s v="(en blanco)"/>
    <n v="10000000"/>
    <n v="10878300"/>
    <n v="10000000"/>
    <n v="1087305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3 - VIÁTICOS"/>
    <s v="N"/>
    <s v="00 - N/A"/>
    <s v="10 - FONDO GENERAL"/>
    <s v="99 - MULTIPROVINCIAL"/>
    <s v="2.2.3.2.01 - Viaticos fuera del país"/>
    <s v="(en blanco)"/>
    <s v="(en blanco)"/>
    <n v="2000000"/>
    <n v="0"/>
    <n v="2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4 - TRANSPORTE Y ALMACENAJE"/>
    <s v="N"/>
    <s v="00 - N/A"/>
    <s v="10 - FONDO GENERAL"/>
    <s v="99 - MULTIPROVINCIAL"/>
    <s v="2.2.4.1.01 - Pasajes y gastos de transporte"/>
    <s v="(en blanco)"/>
    <s v="(en blanco)"/>
    <n v="500000"/>
    <n v="0"/>
    <n v="15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4 - TRANSPORTE Y ALMACENAJE"/>
    <s v="N"/>
    <s v="00 - N/A"/>
    <s v="10 - FONDO GENERAL"/>
    <s v="99 - MULTIPROVINCIAL"/>
    <s v="2.2.4.4.01 - Peaje"/>
    <s v="(en blanco)"/>
    <s v="(en blanco)"/>
    <n v="1000000"/>
    <n v="0"/>
    <n v="2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10 - FONDO GENERAL"/>
    <s v="99 - MULTIPROVINCIAL"/>
    <s v="2.2.5.9.01 - Licencias Informáticas"/>
    <s v="(en blanco)"/>
    <s v="(en blanco)"/>
    <n v="0"/>
    <n v="4406958"/>
    <n v="5500000"/>
    <n v="440695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1.01 - Alquileres y rentas de edificaciones y locales"/>
    <s v="(en blanco)"/>
    <s v="(en blanco)"/>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2.01 - Alquileres de máquinas y equipos de producción"/>
    <s v="(en blanco)"/>
    <s v="(en blanco)"/>
    <n v="3000000"/>
    <n v="0"/>
    <n v="27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2.02 - Alquileres de equipos eléctricos"/>
    <s v="(en blanco)"/>
    <s v="(en blanco)"/>
    <n v="3000000"/>
    <n v="2200000.02"/>
    <n v="3000000"/>
    <n v="1650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3.04 - Alquiler de equipo de oficina y muebles"/>
    <s v="(en blanco)"/>
    <s v="(en blanco)"/>
    <n v="2600000"/>
    <n v="4598280.4399999995"/>
    <n v="2600000"/>
    <n v="3398280.44"/>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4.01 - Alquileres de equipos de transporte, tracción y elevación"/>
    <s v="(en blanco)"/>
    <s v="(en blanco)"/>
    <n v="5200000"/>
    <n v="6390000"/>
    <n v="5200000"/>
    <n v="4849999.9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8.01 - Otros alquileres y arrendamientos por derechos de usos"/>
    <s v="(en blanco)"/>
    <s v="(en blanco)"/>
    <n v="1500000"/>
    <n v="1645669.3"/>
    <n v="1800000"/>
    <n v="849995.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99 - MULTIPROVINCIAL"/>
    <s v="2.2.5.9.01 - Licencias Informáticas"/>
    <s v="(en blanco)"/>
    <s v="(en blanco)"/>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10 - FONDO GENERAL"/>
    <s v="99 - MULTIPROVINCIAL"/>
    <s v="2.2.6.2.01 - Seguro de bienes muebles"/>
    <s v="(en blanco)"/>
    <s v="(en blanco)"/>
    <n v="0"/>
    <n v="17499995.880000003"/>
    <n v="17650000"/>
    <n v="17499995.88000000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99 - MULTIPROVINCIAL"/>
    <s v="2.2.6.1.01 - Seguro de bienes inmuebles e infraestructura"/>
    <s v="(en blanco)"/>
    <s v="(en blanco)"/>
    <n v="3000000"/>
    <n v="0"/>
    <n v="3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99 - MULTIPROVINCIAL"/>
    <s v="2.2.6.2.01 - Seguro de bienes muebles"/>
    <s v="(en blanco)"/>
    <s v="(en blanco)"/>
    <n v="10000000"/>
    <n v="0"/>
    <n v="10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99 - MULTIPROVINCIAL"/>
    <s v="2.2.6.3.01 - Seguros de personas"/>
    <s v="(en blanco)"/>
    <s v="(en blanco)"/>
    <n v="30000000"/>
    <n v="30198420.619999997"/>
    <n v="30000000"/>
    <n v="30198420.619999997"/>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99 - MULTIPROVINCIAL"/>
    <s v="2.2.6.9.01 - Otros seguros"/>
    <s v="(en blanco)"/>
    <s v="(en blanco)"/>
    <n v="3000000"/>
    <n v="0"/>
    <n v="3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420000.03"/>
    <n v="1500000"/>
    <n v="420000.0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3200000"/>
    <n v="119887869.85999997"/>
    <n v="129850000"/>
    <n v="85538420.57999998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47020"/>
    <n v="0"/>
    <n v="104702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0"/>
    <n v="6410365.0099999998"/>
    <n v="2500000"/>
    <n v="3950273.7699999996"/>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99 - MULTIPROVINCIAL"/>
    <s v="2.2.8.2.01 - Comisiones y gastos"/>
    <s v="(en blanco)"/>
    <s v="(en blanco)"/>
    <n v="1000000"/>
    <n v="0"/>
    <n v="65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99 - MULTIPROVINCIAL"/>
    <s v="2.2.8.5.03 - Limpieza e higiene"/>
    <s v="(en blanco)"/>
    <s v="(en blanco)"/>
    <n v="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99 - MULTIPROVINCIAL"/>
    <s v="2.2.8.7.04 - Servicios de capacitación"/>
    <s v="(en blanco)"/>
    <s v="(en blanco)"/>
    <n v="0"/>
    <n v="0"/>
    <n v="1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99 - MULTIPROVINCIAL"/>
    <s v="2.2.8.8.01 - Impuestos"/>
    <s v="(en blanco)"/>
    <s v="(en blanco)"/>
    <n v="100000"/>
    <n v="69000"/>
    <n v="100000"/>
    <n v="69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1.01 - Gastos judiciales"/>
    <s v="(en blanco)"/>
    <s v="(en blanco)"/>
    <n v="2000000"/>
    <n v="5730000"/>
    <n v="2000000"/>
    <n v="5730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5.01 - Fumigación"/>
    <s v="(en blanco)"/>
    <s v="(en blanco)"/>
    <n v="5000000"/>
    <n v="3823200"/>
    <n v="5000000"/>
    <n v="25488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5.03 - Limpieza e higiene"/>
    <s v="(en blanco)"/>
    <s v="(en blanco)"/>
    <n v="5000000"/>
    <n v="5459000"/>
    <n v="8000000"/>
    <n v="4429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6.01 - Eventos generales"/>
    <s v="(en blanco)"/>
    <s v="(en blanco)"/>
    <n v="2000000"/>
    <n v="6805556.0099999998"/>
    <n v="8000000"/>
    <n v="5305556"/>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7.02 - Servicios jurídicos"/>
    <s v="(en blanco)"/>
    <s v="(en blanco)"/>
    <n v="3000000"/>
    <n v="14091748.310000001"/>
    <n v="10000000"/>
    <n v="12859748.300000001"/>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7.04 - Servicios de capacitación"/>
    <s v="(en blanco)"/>
    <s v="(en blanco)"/>
    <n v="5200000"/>
    <n v="1655535.5"/>
    <n v="5200000"/>
    <n v="1655535.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7.05 - Servicios de informática y sistemas computarizados"/>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99 - MULTIPROVINCIAL"/>
    <s v="2.2.8.7.06 - Otros servicios técnicos profesionales"/>
    <s v="(en blanco)"/>
    <s v="(en blanco)"/>
    <n v="10000000"/>
    <n v="1298000"/>
    <n v="10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99 - MULTIPROVINCIAL"/>
    <s v="2.2.9.1.01 - Otras contrataciones de servicios"/>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99 - MULTIPROVINCIAL"/>
    <s v="2.2.9.2.01 - Servicios de alimentación"/>
    <s v="(en blanco)"/>
    <s v="(en blanco)"/>
    <n v="15000000"/>
    <n v="11859945.1"/>
    <n v="14000000"/>
    <n v="7985337.5500000007"/>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99 - MULTIPROVINCIAL"/>
    <s v="2.2.9.2.03 - Servicios de Catering"/>
    <s v="(en blanco)"/>
    <s v="(en blanco)"/>
    <n v="2000000"/>
    <n v="6259268.2800000003"/>
    <n v="3850000"/>
    <n v="4760668.2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20 - FONDOS CON DESTINO ESPECÍFICO"/>
    <s v="99 - MULTIPROVINCIAL"/>
    <s v="2.2.9.1.01 - Otras contrataciones de servicios"/>
    <s v="(en blanco)"/>
    <s v="(en blanco)"/>
    <n v="100000000"/>
    <n v="0"/>
    <n v="82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99 - MULTIPROVINCIAL"/>
    <s v="2.3.1.1.01 - Alimentos y bebidas para personas"/>
    <s v="(en blanco)"/>
    <s v="(en blanco)"/>
    <n v="3000000"/>
    <n v="2073808.0000000002"/>
    <n v="3600000"/>
    <n v="164880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99 - MULTIPROVINCIAL"/>
    <s v="2.3.1.3.02 - Productos agrícolas"/>
    <s v="(en blanco)"/>
    <s v="(en blanco)"/>
    <n v="100000"/>
    <n v="58103.46"/>
    <n v="100000"/>
    <n v="58103.4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99 - MULTIPROVINCIAL"/>
    <s v="2.3.1.3.03 - Productos forestales"/>
    <s v="(en blanco)"/>
    <s v="(en blanco)"/>
    <n v="100000"/>
    <n v="201997.99"/>
    <n v="100000"/>
    <n v="201997.9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99 - MULTIPROVINCIAL"/>
    <s v="2.3.1.4.01 - Madera, corcho y sus manufacturas"/>
    <s v="(en blanco)"/>
    <s v="(en blanco)"/>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99 - MULTIPROVINCIAL"/>
    <s v="2.3.2.1.01 - Hilados, fibras, telas y útiles de costura"/>
    <s v="(en blanco)"/>
    <s v="(en blanco)"/>
    <n v="1500000"/>
    <n v="0"/>
    <n v="1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99 - MULTIPROVINCIAL"/>
    <s v="2.3.2.2.01 - Acabados textiles"/>
    <s v="(en blanco)"/>
    <s v="(en blanco)"/>
    <n v="2500000"/>
    <n v="270220"/>
    <n v="2500000"/>
    <n v="27022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99 - MULTIPROVINCIAL"/>
    <s v="2.3.2.3.01 - Prendas y accesorios de vestir"/>
    <s v="(en blanco)"/>
    <s v="(en blanco)"/>
    <n v="8000000"/>
    <n v="840160"/>
    <n v="8000000"/>
    <n v="84016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20 - FONDOS CON DESTINO ESPECÍFICO"/>
    <s v="99 - MULTIPROVINCIAL"/>
    <s v="2.3.2.4.01 - Calzados"/>
    <s v="(en blanco)"/>
    <s v="(en blanco)"/>
    <n v="2743435"/>
    <n v="0"/>
    <n v="2743435"/>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99 - MULTIPROVINCIAL"/>
    <s v="2.3.3.1.01 - Papel de escritorio"/>
    <s v="(en blanco)"/>
    <s v="(en blanco)"/>
    <n v="2500000"/>
    <n v="802916.25"/>
    <n v="2500000"/>
    <n v="802916.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99 - MULTIPROVINCIAL"/>
    <s v="2.3.3.2.01 - Papel y cartón"/>
    <s v="(en blanco)"/>
    <s v="(en blanco)"/>
    <n v="2000000"/>
    <n v="1777113.04"/>
    <n v="2000000"/>
    <n v="798255.8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99 - MULTIPROVINCIAL"/>
    <s v="2.3.3.3.01 - Productos de artes gráficas"/>
    <s v="(en blanco)"/>
    <s v="(en blanco)"/>
    <n v="2500000"/>
    <n v="1488688"/>
    <n v="2500000"/>
    <n v="148868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99 - MULTIPROVINCIAL"/>
    <s v="2.3.3.4.01 - Libros, revistas y periódicos"/>
    <s v="(en blanco)"/>
    <s v="(en blanco)"/>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99 - MULTIPROVINCIAL"/>
    <s v="2.3.3.6.01 - Especies timbrados y valoradas"/>
    <s v="(en blanco)"/>
    <s v="(en blanco)"/>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4 - PRODUCTOS FARMACÉUTICOS"/>
    <s v="N"/>
    <s v="00 - N/A"/>
    <s v="10 - FONDO GENERAL"/>
    <s v="99 - MULTIPROVINCIAL"/>
    <s v="2.3.4.1.01 - Productos medicinales para uso humano"/>
    <s v="(en blanco)"/>
    <s v="(en blanco)"/>
    <n v="1000000"/>
    <n v="852045.75"/>
    <n v="1000000"/>
    <n v="852045.7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10 - FONDO GENERAL"/>
    <s v="99 - MULTIPROVINCIAL"/>
    <s v="2.3.5.2.01 - Artículos de cuero"/>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99 - MULTIPROVINCIAL"/>
    <s v="2.3.5.3.01 - Llantas y neumáticos"/>
    <s v="(en blanco)"/>
    <s v="(en blanco)"/>
    <n v="35000000"/>
    <n v="33079801.640000001"/>
    <n v="35000000"/>
    <n v="32210613.640000001"/>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99 - MULTIPROVINCIAL"/>
    <s v="2.3.5.4.01 - Artículos de caucho"/>
    <s v="(en blanco)"/>
    <s v="(en blanco)"/>
    <n v="1200000"/>
    <n v="0"/>
    <n v="1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99 - MULTIPROVINCIAL"/>
    <s v="2.3.5.5.01 - Plástico"/>
    <s v="(en blanco)"/>
    <s v="(en blanco)"/>
    <n v="1000000"/>
    <n v="0"/>
    <n v="99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1.01 - Productos de cemento"/>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1.02 - Productos de cal"/>
    <s v="(en blanco)"/>
    <s v="(en blanco)"/>
    <n v="400000"/>
    <n v="0"/>
    <n v="4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1.03 - Productos de asbestos"/>
    <s v="(en blanco)"/>
    <s v="(en blanco)"/>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1.04 - Productos de yeso"/>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2.01 - Productos de vidrio"/>
    <s v="(en blanco)"/>
    <s v="(en blanco)"/>
    <n v="1000000"/>
    <n v="2212.5"/>
    <n v="1000000"/>
    <n v="221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2.02 - Productos de loza"/>
    <s v="(en blanco)"/>
    <s v="(en blanco)"/>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3.04 - Herramientas menores"/>
    <s v="(en blanco)"/>
    <s v="(en blanco)"/>
    <n v="1000000"/>
    <n v="13341.079999999987"/>
    <n v="1000000"/>
    <n v="13341.0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3.06 - Productos metálicos"/>
    <s v="(en blanco)"/>
    <s v="(en blanco)"/>
    <n v="1200000"/>
    <n v="405691.91000000003"/>
    <n v="1200000"/>
    <n v="405691.91000000003"/>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4.01 - Minerales metalíferos"/>
    <s v="(en blanco)"/>
    <s v="(en blanco)"/>
    <n v="1700000"/>
    <n v="0"/>
    <n v="17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99 - MULTIPROVINCIAL"/>
    <s v="2.3.6.9.01 - Otros productos no metálicos"/>
    <s v="(en blanco)"/>
    <s v="(en blanco)"/>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20 - FONDOS CON DESTINO ESPECÍFICO"/>
    <s v="99 - MULTIPROVINCIAL"/>
    <s v="2.3.6.3.04 - Herramientas menores"/>
    <s v="(en blanco)"/>
    <s v="(en blanco)"/>
    <n v="0"/>
    <n v="0"/>
    <n v="29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1.01 - Gasolina"/>
    <s v="(en blanco)"/>
    <s v="(en blanco)"/>
    <n v="15000000"/>
    <n v="41004000"/>
    <n v="35000000"/>
    <n v="3550210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1.02 - Gasoil"/>
    <s v="(en blanco)"/>
    <s v="(en blanco)"/>
    <n v="400000000"/>
    <n v="512924389.99999994"/>
    <n v="500000000"/>
    <n v="460395409.0000000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1.04 - Gas GLP"/>
    <s v="(en blanco)"/>
    <s v="(en blanco)"/>
    <n v="60000"/>
    <n v="20340"/>
    <n v="60000"/>
    <n v="2034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1.05 - Aceites y grasas"/>
    <s v="(en blanco)"/>
    <s v="(en blanco)"/>
    <n v="5000000"/>
    <n v="0"/>
    <n v="15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1.06 - Lubricantes"/>
    <s v="(en blanco)"/>
    <s v="(en blanco)"/>
    <n v="5000000"/>
    <n v="1199200.29"/>
    <n v="15000000"/>
    <n v="1199200.2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2.03 - Productos químicos de uso personal y de laboratorios"/>
    <s v="(en blanco)"/>
    <s v="(en blanco)"/>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2.04 - Abonos y fertilizantes"/>
    <s v="(en blanco)"/>
    <s v="(en blanco)"/>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2.05 - Insecticidas, fumigantes y otros"/>
    <s v="(en blanco)"/>
    <s v="(en blanco)"/>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2.06 - Pinturas, lacas, barnices, diluyentes y absorbentes para pinturas"/>
    <s v="(en blanco)"/>
    <s v="(en blanco)"/>
    <n v="5000000"/>
    <n v="1468781.4"/>
    <n v="5000000"/>
    <n v="1468781.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99 - MULTIPROVINCIAL"/>
    <s v="2.3.7.2.99 - Otros productos químicos y conexos"/>
    <s v="(en blanco)"/>
    <s v="(en blanco)"/>
    <n v="1000000"/>
    <n v="458809.72"/>
    <n v="1000000"/>
    <n v="431138.72"/>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20 - FONDOS CON DESTINO ESPECÍFICO"/>
    <s v="99 - MULTIPROVINCIAL"/>
    <s v="2.3.7.2.99 - Otros productos químicos y conexos"/>
    <s v="(en blanco)"/>
    <s v="(en blanco)"/>
    <n v="0"/>
    <n v="0"/>
    <n v="2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1.01 - Útiles y materiales de limpieza e higiene"/>
    <s v="(en blanco)"/>
    <s v="(en blanco)"/>
    <n v="4000000"/>
    <n v="1695105.4000000001"/>
    <n v="4000000"/>
    <n v="1488534.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2.01 - Útiles  y materiales de escritorio, oficina e informática"/>
    <s v="(en blanco)"/>
    <s v="(en blanco)"/>
    <n v="4000000"/>
    <n v="1411966.46"/>
    <n v="4000000"/>
    <n v="1411966.4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2.02 - Útiles y materiales  escolares y de enseñanzas"/>
    <s v="(en blanco)"/>
    <s v="(en blanco)"/>
    <n v="2000000"/>
    <n v="30705.96"/>
    <n v="2000000"/>
    <n v="30705.9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3.01 - Útiles menores médico, quirúrgicos o de laboratorio"/>
    <s v="(en blanco)"/>
    <s v="(en blanco)"/>
    <n v="1000000"/>
    <n v="526686.92999999993"/>
    <n v="1000000"/>
    <n v="322099.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5.01 - Útiles de cocina y comedor"/>
    <s v="(en blanco)"/>
    <s v="(en blanco)"/>
    <n v="1000000"/>
    <n v="814335.8"/>
    <n v="1000000"/>
    <n v="553067.1800000000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6.01 - Productos eléctricos y afines"/>
    <s v="(en blanco)"/>
    <s v="(en blanco)"/>
    <n v="10200000"/>
    <n v="8114093.3799999999"/>
    <n v="10200000"/>
    <n v="4264093.22"/>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8.01 - Repuestos"/>
    <s v="(en blanco)"/>
    <s v="(en blanco)"/>
    <n v="30472000"/>
    <n v="6599595.4000000004"/>
    <n v="4344000"/>
    <n v="6599595.400000000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8.02 - Accesorios"/>
    <s v="(en blanco)"/>
    <s v="(en blanco)"/>
    <n v="5000000"/>
    <n v="42480"/>
    <n v="5000000"/>
    <n v="4248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9.01 - Productos y Utiles Varios  n.i.p"/>
    <s v="(en blanco)"/>
    <s v="(en blanco)"/>
    <n v="1000000"/>
    <n v="0"/>
    <n v="2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9.04 - Productos y útiles de defensa y seguridad"/>
    <s v="(en blanco)"/>
    <s v="(en blanco)"/>
    <n v="3200000"/>
    <n v="4064965.72"/>
    <n v="3200000"/>
    <n v="4064965.72"/>
  </r>
  <r>
    <s v="2023"/>
    <x v="0"/>
    <x v="0"/>
    <x v="1"/>
    <x v="1"/>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99 - MULTIPROVINCIAL"/>
    <s v="2.3.9.9.05 - Productos y útiles diversos"/>
    <s v="(en blanco)"/>
    <s v="(en blanco)"/>
    <n v="2000000"/>
    <n v="52816.800000000003"/>
    <n v="2000000"/>
    <n v="52816.800000000003"/>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99 - MULTIPROVINCIAL"/>
    <s v="2.3.9.5.01 - Útiles de cocina y comedor"/>
    <s v="(en blanco)"/>
    <s v="(en blanco)"/>
    <n v="0"/>
    <n v="6466.4"/>
    <n v="1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99 - MULTIPROVINCIAL"/>
    <s v="2.3.9.8.01 - Repuestos"/>
    <s v="(en blanco)"/>
    <s v="(en blanco)"/>
    <n v="0"/>
    <n v="0"/>
    <n v="43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99 - MULTIPROVINCIAL"/>
    <s v="2.3.9.9.01 - Productos y Utiles Varios  n.i.p"/>
    <s v="(en blanco)"/>
    <s v="(en blanco)"/>
    <n v="167884603"/>
    <n v="0"/>
    <n v="93884603"/>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1.01 - Sueldos empleados fijos"/>
    <s v="(en blanco)"/>
    <s v="(en blanco)"/>
    <n v="69540856"/>
    <n v="63040000"/>
    <n v="64999418"/>
    <n v="5239775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2.05 - Periodo probatorio de ingreso a carrera"/>
    <s v="(en blanco)"/>
    <s v="(en blanco)"/>
    <n v="1000000"/>
    <n v="130500"/>
    <n v="100"/>
    <n v="870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2.08 - Empleados temporales"/>
    <s v="(en blanco)"/>
    <s v="(en blanco)"/>
    <n v="21560000"/>
    <n v="25080000"/>
    <n v="26443907.98"/>
    <n v="206770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2.09 - Personal de carácter eventual"/>
    <s v="(en blanco)"/>
    <s v="(en blanco)"/>
    <n v="3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2.11 - Interinato"/>
    <s v="(en blanco)"/>
    <s v="(en blanco)"/>
    <n v="50000"/>
    <n v="125000"/>
    <n v="300000"/>
    <n v="1115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3.01 - Sueldos al personal fijo en trámite de pensiones"/>
    <s v="(en blanco)"/>
    <s v="(en blanco)"/>
    <n v="50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4.01 - Sueldo Anual No. 13"/>
    <s v="(en blanco)"/>
    <s v="(en blanco)"/>
    <n v="6933238"/>
    <n v="7678250"/>
    <n v="767825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5.03 - Prestación laboral por desvinculación"/>
    <s v="(en blanco)"/>
    <s v="(en blanco)"/>
    <n v="2499000"/>
    <n v="3662500"/>
    <n v="4432528.29"/>
    <n v="36625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99 - MULTIPROVINCIAL"/>
    <s v="2.1.1.5.04 - Proporción de vacaciones no disfrutadas"/>
    <s v="(en blanco)"/>
    <s v="(en blanco)"/>
    <n v="1300000"/>
    <n v="596446.69999999995"/>
    <n v="785971.39"/>
    <n v="596446.69999999995"/>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99 - MULTIPROVINCIAL"/>
    <s v="2.1.2.2.05 - Compensación servicios de seguridad"/>
    <s v="(en blanco)"/>
    <s v="(en blanco)"/>
    <n v="2898000"/>
    <n v="3079310.32"/>
    <n v="3894000"/>
    <n v="2479310.3199999998"/>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99 - MULTIPROVINCIAL"/>
    <s v="2.1.2.2.06 - Incentivo por Rendimiento Individual"/>
    <s v="(en blanco)"/>
    <s v="(en blanco)"/>
    <n v="6933238"/>
    <n v="6266833.3399999999"/>
    <n v="6267133.3399999999"/>
    <n v="5806863.5999999996"/>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99 - MULTIPROVINCIAL"/>
    <s v="2.1.2.2.10 - Compensación por cumplimiento de indicadores del MAP"/>
    <s v="(en blanco)"/>
    <s v="(en blanco)"/>
    <n v="6933238"/>
    <n v="7002916.6600000001"/>
    <n v="7678250"/>
    <n v="7002916.6600000001"/>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99 - MULTIPROVINCIAL"/>
    <s v="2.1.2.2.15 - Compensación extraordinaria anual"/>
    <s v="(en blanco)"/>
    <s v="(en blanco)"/>
    <n v="1000"/>
    <n v="8.0035533756017685E-11"/>
    <n v="1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99 - MULTIPROVINCIAL"/>
    <s v="2.1.5.1.01 - Contribuciones al seguro de salud"/>
    <s v="(en blanco)"/>
    <s v="(en blanco)"/>
    <n v="5640000"/>
    <n v="6142669.6500000004"/>
    <n v="6563418"/>
    <n v="5116660.2200000007"/>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99 - MULTIPROVINCIAL"/>
    <s v="2.1.5.2.01 - Contribuciones al seguro de pensiones"/>
    <s v="(en blanco)"/>
    <s v="(en blanco)"/>
    <n v="5760000"/>
    <n v="6274660.5"/>
    <n v="6295395"/>
    <n v="5202400.75"/>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99 - MULTIPROVINCIAL"/>
    <s v="2.1.5.3.01 - Contribuciones al seguro de riesgo laboral"/>
    <s v="(en blanco)"/>
    <s v="(en blanco)"/>
    <n v="840000"/>
    <n v="882154.8"/>
    <n v="920589"/>
    <n v="75625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99 - MULTIPROVINCIAL"/>
    <s v="2.2.1.3.01 - Teléfono local"/>
    <s v="(en blanco)"/>
    <s v="(en blanco)"/>
    <n v="1416725"/>
    <n v="738458.13"/>
    <n v="1416725"/>
    <n v="738458.1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99 - MULTIPROVINCIAL"/>
    <s v="2.2.1.5.01 - Servicio de internet y televisión por cable"/>
    <s v="(en blanco)"/>
    <s v="(en blanco)"/>
    <n v="1786219"/>
    <n v="2050076.83"/>
    <n v="2420251.12"/>
    <n v="2050076.8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99 - MULTIPROVINCIAL"/>
    <s v="2.2.1.6.01 - Energía eléctrica"/>
    <s v="(en blanco)"/>
    <s v="(en blanco)"/>
    <n v="360000"/>
    <n v="618444.80000000005"/>
    <n v="917400"/>
    <n v="618444.80000000005"/>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99 - MULTIPROVINCIAL"/>
    <s v="2.2.1.7.01 - Agua"/>
    <s v="(en blanco)"/>
    <s v="(en blanco)"/>
    <n v="60000"/>
    <n v="52302.19999999999"/>
    <n v="67092"/>
    <n v="52302.19999999999"/>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99 - MULTIPROVINCIAL"/>
    <s v="2.2.1.8.01 - Recolección de residuos"/>
    <s v="(en blanco)"/>
    <s v="(en blanco)"/>
    <n v="25000"/>
    <n v="23403"/>
    <n v="25000"/>
    <n v="2340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99 - MULTIPROVINCIAL"/>
    <s v="2.2.2.1.01 - Publicidad y propaganda"/>
    <s v="(en blanco)"/>
    <s v="(en blanco)"/>
    <n v="50000"/>
    <n v="5000"/>
    <n v="50000"/>
    <n v="50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99 - MULTIPROVINCIAL"/>
    <s v="2.2.2.1.03 - Publicaciones de avisos oficiales"/>
    <s v="(en blanco)"/>
    <s v="(en blanco)"/>
    <n v="0"/>
    <n v="122248"/>
    <n v="15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99 - MULTIPROVINCIAL"/>
    <s v="2.2.2.2.01 - Impresión, encuadernación y rotulación"/>
    <s v="(en blanco)"/>
    <s v="(en blanco)"/>
    <n v="30000"/>
    <n v="168950.40000000002"/>
    <n v="192000"/>
    <n v="168950.40000000002"/>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3 - VIÁTICOS"/>
    <s v="N"/>
    <s v="00 - N/A"/>
    <s v="10 - FONDO GENERAL"/>
    <s v="99 - MULTIPROVINCIAL"/>
    <s v="2.2.3.1.01 - Viáticos dentro del país"/>
    <s v="(en blanco)"/>
    <s v="(en blanco)"/>
    <n v="900000"/>
    <n v="743800"/>
    <n v="900000"/>
    <n v="7438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3 - VIÁTICOS"/>
    <s v="N"/>
    <s v="00 - N/A"/>
    <s v="10 - FONDO GENERAL"/>
    <s v="99 - MULTIPROVINCIAL"/>
    <s v="2.2.3.2.01 - Viaticos fuera del país"/>
    <s v="(en blanco)"/>
    <s v="(en blanco)"/>
    <n v="50000"/>
    <n v="0"/>
    <n v="5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99 - MULTIPROVINCIAL"/>
    <s v="2.2.4.1.01 - Pasajes y gastos de transporte"/>
    <s v="(en blanco)"/>
    <s v="(en blanco)"/>
    <n v="100000"/>
    <n v="0"/>
    <n v="1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99 - MULTIPROVINCIAL"/>
    <s v="2.2.4.2.01 - Fletes"/>
    <s v="(en blanco)"/>
    <s v="(en blanco)"/>
    <n v="0"/>
    <n v="145000"/>
    <n v="290000"/>
    <n v="1450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99 - MULTIPROVINCIAL"/>
    <s v="2.2.4.4.01 - Peaje"/>
    <s v="(en blanco)"/>
    <s v="(en blanco)"/>
    <n v="30000"/>
    <n v="10380"/>
    <n v="30000"/>
    <n v="1038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99 - MULTIPROVINCIAL"/>
    <s v="2.2.5.1.01 - Alquileres y rentas de edificaciones y locales"/>
    <s v="(en blanco)"/>
    <s v="(en blanco)"/>
    <n v="5300000"/>
    <n v="5627252.1799999997"/>
    <n v="6065526"/>
    <n v="5136987.7"/>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99 - MULTIPROVINCIAL"/>
    <s v="2.2.5.4.01 - Alquileres de equipos de transporte, tracción y elevación"/>
    <s v="(en blanco)"/>
    <s v="(en blanco)"/>
    <n v="20000"/>
    <n v="0"/>
    <n v="2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99 - MULTIPROVINCIAL"/>
    <s v="2.2.5.8.01 - Otros alquileres y arrendamientos por derechos de usos"/>
    <s v="(en blanco)"/>
    <s v="(en blanco)"/>
    <n v="420000"/>
    <n v="0"/>
    <n v="1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99 - MULTIPROVINCIAL"/>
    <s v="2.2.5.9.01 - Licencias Informáticas"/>
    <s v="(en blanco)"/>
    <s v="(en blanco)"/>
    <n v="1500000"/>
    <n v="2333183.6"/>
    <n v="2625000"/>
    <n v="2333183.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99 - MULTIPROVINCIAL"/>
    <s v="2.2.6.2.01 - Seguro de bienes muebles"/>
    <s v="(en blanco)"/>
    <s v="(en blanco)"/>
    <n v="650000"/>
    <n v="590602.47"/>
    <n v="599000"/>
    <n v="590602.47"/>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99 - MULTIPROVINCIAL"/>
    <s v="2.2.6.3.01 - Seguros de personas"/>
    <s v="(en blanco)"/>
    <s v="(en blanco)"/>
    <n v="864000"/>
    <n v="551871.38"/>
    <n v="553000"/>
    <n v="551871.3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99 - MULTIPROVINCIAL"/>
    <s v="2.2.6.9.01 - Otros seguros"/>
    <s v="(en blanco)"/>
    <s v="(en blanco)"/>
    <n v="30000"/>
    <n v="22620"/>
    <n v="30000"/>
    <n v="2262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300500"/>
    <n v="1947639.0300000005"/>
    <n v="2060000"/>
    <n v="810403.60000000009"/>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1.02 - Mantenimientos y reparaciones especiales"/>
    <s v="(en blanco)"/>
    <s v="(en blanco)"/>
    <n v="400000"/>
    <n v="0"/>
    <n v="4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421401.59999999998"/>
    <n v="3908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60000"/>
    <n v="0"/>
    <n v="6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5000"/>
    <n v="33040"/>
    <n v="150000"/>
    <n v="944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
    <n v="1130080.04"/>
    <n v="1233194"/>
    <n v="833214.22"/>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508421.06999999995"/>
    <n v="405000"/>
    <n v="405494.61"/>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
    <n v="0"/>
    <n v="1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2.01 - Comisiones y gastos"/>
    <s v="(en blanco)"/>
    <s v="(en blanco)"/>
    <n v="5000"/>
    <n v="3290.9700000000003"/>
    <n v="15000"/>
    <n v="3290.970000000000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5.01 - Fumigación"/>
    <s v="(en blanco)"/>
    <s v="(en blanco)"/>
    <n v="25000"/>
    <n v="21216.739999999998"/>
    <n v="25000"/>
    <n v="21216.73999999999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5.03 - Limpieza e higiene"/>
    <s v="(en blanco)"/>
    <s v="(en blanco)"/>
    <n v="0"/>
    <n v="35383.480000000003"/>
    <n v="6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6.01 - Eventos generales"/>
    <s v="(en blanco)"/>
    <s v="(en blanco)"/>
    <n v="1000000"/>
    <n v="2168423.19"/>
    <n v="2950000"/>
    <n v="2033091.799999999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7.01 - Servicios técnicos y profesionales"/>
    <s v="(en blanco)"/>
    <s v="(en blanco)"/>
    <n v="2500000"/>
    <n v="1145400"/>
    <n v="650000"/>
    <n v="11454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7.02 - Servicios jurídicos"/>
    <s v="(en blanco)"/>
    <s v="(en blanco)"/>
    <n v="350000"/>
    <n v="210443.01"/>
    <n v="300000"/>
    <n v="3758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7.04 - Servicios de capacitación"/>
    <s v="(en blanco)"/>
    <s v="(en blanco)"/>
    <n v="300000"/>
    <n v="632670.65"/>
    <n v="371964"/>
    <n v="632670.65"/>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7.05 - Servicios de informática y sistemas computarizados"/>
    <s v="(en blanco)"/>
    <s v="(en blanco)"/>
    <n v="250000"/>
    <n v="285142"/>
    <n v="300000"/>
    <n v="88264"/>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7.06 - Otros servicios técnicos profesionales"/>
    <s v="(en blanco)"/>
    <s v="(en blanco)"/>
    <n v="3307431"/>
    <n v="218400.01"/>
    <n v="882686.87999999989"/>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8.01 - Impuestos"/>
    <s v="(en blanco)"/>
    <s v="(en blanco)"/>
    <n v="200000"/>
    <n v="0"/>
    <n v="2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8.02 - Derechos"/>
    <s v="(en blanco)"/>
    <s v="(en blanco)"/>
    <n v="8000"/>
    <n v="0"/>
    <n v="8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99 - MULTIPROVINCIAL"/>
    <s v="2.2.8.8.03 - Tasas"/>
    <s v="(en blanco)"/>
    <s v="(en blanco)"/>
    <n v="4000"/>
    <n v="0"/>
    <n v="4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9 - OTRAS CONTRATACIONES DE SERVICIOS"/>
    <s v="N"/>
    <s v="00 - N/A"/>
    <s v="10 - FONDO GENERAL"/>
    <s v="99 - MULTIPROVINCIAL"/>
    <s v="2.2.9.1.01 - Otras contrataciones de servicios"/>
    <s v="(en blanco)"/>
    <s v="(en blanco)"/>
    <n v="200000"/>
    <n v="1543432.7"/>
    <n v="1459200"/>
    <n v="1409962.8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9 - OTRAS CONTRATACIONES DE SERVICIOS"/>
    <s v="N"/>
    <s v="00 - N/A"/>
    <s v="10 - FONDO GENERAL"/>
    <s v="99 - MULTIPROVINCIAL"/>
    <s v="2.2.9.2.01 - Servicios de alimentación"/>
    <s v="(en blanco)"/>
    <s v="(en blanco)"/>
    <n v="1000000"/>
    <n v="21564.5"/>
    <n v="323000"/>
    <n v="21564.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99 - MULTIPROVINCIAL"/>
    <s v="2.3.1.1.01 - Alimentos y bebidas para personas"/>
    <s v="(en blanco)"/>
    <s v="(en blanco)"/>
    <n v="185000"/>
    <n v="304386.25"/>
    <n v="367000"/>
    <n v="286736.2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99 - MULTIPROVINCIAL"/>
    <s v="2.3.1.3.03 - Productos forestales"/>
    <s v="(en blanco)"/>
    <s v="(en blanco)"/>
    <n v="0"/>
    <n v="94890"/>
    <n v="92000"/>
    <n v="72590.00999999999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99 - MULTIPROVINCIAL"/>
    <s v="2.3.1.4.01 - Madera, corcho y sus manufacturas"/>
    <s v="(en blanco)"/>
    <s v="(en blanco)"/>
    <n v="25000"/>
    <n v="0"/>
    <n v="510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2 - TEXTILES Y VESTUARIOS"/>
    <s v="N"/>
    <s v="00 - N/A"/>
    <s v="10 - FONDO GENERAL"/>
    <s v="99 - MULTIPROVINCIAL"/>
    <s v="2.3.2.2.01 - Acabados textiles"/>
    <s v="(en blanco)"/>
    <s v="(en blanco)"/>
    <n v="525000"/>
    <n v="15906.4"/>
    <n v="16000"/>
    <n v="2218.4"/>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2 - TEXTILES Y VESTUARIOS"/>
    <s v="N"/>
    <s v="00 - N/A"/>
    <s v="10 - FONDO GENERAL"/>
    <s v="99 - MULTIPROVINCIAL"/>
    <s v="2.3.2.3.01 - Prendas y accesorios de vestir"/>
    <s v="(en blanco)"/>
    <s v="(en blanco)"/>
    <n v="0"/>
    <n v="0"/>
    <n v="13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99 - MULTIPROVINCIAL"/>
    <s v="2.3.3.1.01 - Papel de escritorio"/>
    <s v="(en blanco)"/>
    <s v="(en blanco)"/>
    <n v="200000"/>
    <n v="7750"/>
    <n v="8000"/>
    <n v="775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99 - MULTIPROVINCIAL"/>
    <s v="2.3.3.2.01 - Papel y cartón"/>
    <s v="(en blanco)"/>
    <s v="(en blanco)"/>
    <n v="0"/>
    <n v="214263.21999999997"/>
    <n v="243000"/>
    <n v="214263.22000000003"/>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99 - MULTIPROVINCIAL"/>
    <s v="2.3.3.3.01 - Productos de artes gráficas"/>
    <s v="(en blanco)"/>
    <s v="(en blanco)"/>
    <n v="0"/>
    <n v="47436"/>
    <n v="63400"/>
    <n v="47436"/>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5 - CUERO, CAUCHO Y PLÁSTICO"/>
    <s v="N"/>
    <s v="00 - N/A"/>
    <s v="10 - FONDO GENERAL"/>
    <s v="99 - MULTIPROVINCIAL"/>
    <s v="2.3.5.3.01 - Llantas y neumáticos"/>
    <s v="(en blanco)"/>
    <s v="(en blanco)"/>
    <n v="26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5 - CUERO, CAUCHO Y PLÁSTICO"/>
    <s v="N"/>
    <s v="00 - N/A"/>
    <s v="10 - FONDO GENERAL"/>
    <s v="99 - MULTIPROVINCIAL"/>
    <s v="2.3.5.5.01 - Plástico"/>
    <s v="(en blanco)"/>
    <s v="(en blanco)"/>
    <n v="320000"/>
    <n v="708"/>
    <n v="776"/>
    <n v="7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99 - MULTIPROVINCIAL"/>
    <s v="2.3.6.1.01 - Productos de cemento"/>
    <s v="(en blanco)"/>
    <s v="(en blanco)"/>
    <n v="0"/>
    <n v="60603.68"/>
    <n v="61000"/>
    <n v="60603.6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99 - MULTIPROVINCIAL"/>
    <s v="2.3.6.2.02 - Productos de loza"/>
    <s v="(en blanco)"/>
    <s v="(en blanco)"/>
    <n v="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99 - MULTIPROVINCIAL"/>
    <s v="2.3.6.3.04 - Herramientas menores"/>
    <s v="(en blanco)"/>
    <s v="(en blanco)"/>
    <n v="0"/>
    <n v="167073.02999999997"/>
    <n v="176224"/>
    <n v="167073.03"/>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99 - MULTIPROVINCIAL"/>
    <s v="2.3.7.1.01 - Gasolina"/>
    <s v="(en blanco)"/>
    <s v="(en blanco)"/>
    <n v="3440000"/>
    <n v="3440000"/>
    <n v="3440000"/>
    <n v="24431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99 - MULTIPROVINCIAL"/>
    <s v="2.3.7.1.04 - Gas GLP"/>
    <s v="(en blanco)"/>
    <s v="(en blanco)"/>
    <n v="170000"/>
    <n v="160000"/>
    <n v="160000"/>
    <n v="1600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99 - MULTIPROVINCIAL"/>
    <s v="2.3.7.2.06 - Pinturas, lacas, barnices, diluyentes y absorbentes para pinturas"/>
    <s v="(en blanco)"/>
    <s v="(en blanco)"/>
    <n v="100000"/>
    <n v="154570.98000000001"/>
    <n v="154600"/>
    <n v="154570.98000000001"/>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99 - MULTIPROVINCIAL"/>
    <s v="2.3.7.2.99 - Otros productos químicos y conexos"/>
    <s v="(en blanco)"/>
    <s v="(en blanco)"/>
    <n v="60000"/>
    <n v="1840.8"/>
    <n v="1900"/>
    <n v="184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1.01 - Útiles y materiales de limpieza e higiene"/>
    <s v="(en blanco)"/>
    <s v="(en blanco)"/>
    <n v="0"/>
    <n v="21130.260000000002"/>
    <n v="12000"/>
    <n v="21130.260000000002"/>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2.01 - Útiles  y materiales de escritorio, oficina e informática"/>
    <s v="(en blanco)"/>
    <s v="(en blanco)"/>
    <n v="350000"/>
    <n v="982124.66999999993"/>
    <n v="985000"/>
    <n v="973124.6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5.01 - Útiles de cocina y comedor"/>
    <s v="(en blanco)"/>
    <s v="(en blanco)"/>
    <n v="0"/>
    <n v="82898.48"/>
    <n v="99700"/>
    <n v="82898.47"/>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6.01 - Productos eléctricos y afines"/>
    <s v="(en blanco)"/>
    <s v="(en blanco)"/>
    <n v="200000"/>
    <n v="327869.8"/>
    <n v="335000"/>
    <n v="327869.79999999993"/>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8.01 - Repuestos"/>
    <s v="(en blanco)"/>
    <s v="(en blanco)"/>
    <n v="150000"/>
    <n v="30531.08"/>
    <n v="0"/>
    <n v="30531.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8.02 - Accesorios"/>
    <s v="(en blanco)"/>
    <s v="(en blanco)"/>
    <n v="80000"/>
    <n v="284368.2"/>
    <n v="414300"/>
    <n v="284368.2"/>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9.01 - Productos y Utiles Varios  n.i.p"/>
    <s v="(en blanco)"/>
    <s v="(en blanco)"/>
    <n v="210000"/>
    <n v="30000"/>
    <n v="30000"/>
    <n v="300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9.04 - Productos y útiles de defensa y seguridad"/>
    <s v="(en blanco)"/>
    <s v="(en blanco)"/>
    <n v="115000"/>
    <n v="124410.61000000002"/>
    <n v="240000"/>
    <n v="124410.61000000002"/>
  </r>
  <r>
    <s v="2023"/>
    <x v="0"/>
    <x v="0"/>
    <x v="1"/>
    <x v="1"/>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99 - MULTIPROVINCIAL"/>
    <s v="2.3.9.9.05 - Productos y útiles diversos"/>
    <s v="(en blanco)"/>
    <s v="(en blanco)"/>
    <n v="0"/>
    <n v="161213.97"/>
    <n v="85000"/>
    <n v="116727.97"/>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1.01 - Sueldos empleados fijos"/>
    <s v="(en blanco)"/>
    <s v="(en blanco)"/>
    <n v="106800000"/>
    <n v="89840154.040000007"/>
    <n v="112800000"/>
    <n v="89840154.040000007"/>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2.03 - Suplencias"/>
    <s v="(en blanco)"/>
    <s v="(en blanco)"/>
    <n v="360000"/>
    <n v="0"/>
    <n v="9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2.05 - Periodo probatorio de ingreso a carrera"/>
    <s v="(en blanco)"/>
    <s v="(en blanco)"/>
    <n v="1080000"/>
    <n v="161700"/>
    <n v="162620"/>
    <n v="16170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2.08 - Empleados temporales"/>
    <s v="(en blanco)"/>
    <s v="(en blanco)"/>
    <n v="780000"/>
    <n v="0"/>
    <n v="5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2.09 - Personal de carácter eventual"/>
    <s v="(en blanco)"/>
    <s v="(en blanco)"/>
    <n v="0"/>
    <n v="0"/>
    <n v="21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2.11 - Interinato"/>
    <s v="(en blanco)"/>
    <s v="(en blanco)"/>
    <n v="624000"/>
    <n v="470000"/>
    <n v="582725"/>
    <n v="47000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3.01 - Sueldos al personal fijo en trámite de pensiones"/>
    <s v="(en blanco)"/>
    <s v="(en blanco)"/>
    <n v="1560000"/>
    <n v="1212450.8400000001"/>
    <n v="1360000"/>
    <n v="1094237.81"/>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4.01 - Sueldo Anual No. 13"/>
    <s v="(en blanco)"/>
    <s v="(en blanco)"/>
    <n v="10000000"/>
    <n v="0"/>
    <n v="1000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5.03 - Prestación laboral por desvinculación"/>
    <s v="(en blanco)"/>
    <s v="(en blanco)"/>
    <n v="1000000"/>
    <n v="1231792"/>
    <n v="1350000"/>
    <n v="626796"/>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99 - MULTIPROVINCIAL"/>
    <s v="2.1.1.5.04 - Proporción de vacaciones no disfrutadas"/>
    <s v="(en blanco)"/>
    <s v="(en blanco)"/>
    <n v="500000"/>
    <n v="380652.50000000012"/>
    <n v="700000"/>
    <n v="207885.09"/>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99 - MULTIPROVINCIAL"/>
    <s v="2.1.2.2.05 - Compensación servicios de seguridad"/>
    <s v="(en blanco)"/>
    <s v="(en blanco)"/>
    <n v="996000"/>
    <n v="1077000"/>
    <n v="1179000"/>
    <n v="975000"/>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99 - MULTIPROVINCIAL"/>
    <s v="2.1.2.2.07 - Compensación por distancia"/>
    <s v="(en blanco)"/>
    <s v="(en blanco)"/>
    <n v="6660000"/>
    <n v="6776460"/>
    <n v="7520000"/>
    <n v="6118420"/>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99 - MULTIPROVINCIAL"/>
    <s v="2.1.2.2.09 - Bono por desempeño a servidores de carrera"/>
    <s v="(en blanco)"/>
    <s v="(en blanco)"/>
    <n v="6500000"/>
    <n v="0"/>
    <n v="5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99 - MULTIPROVINCIAL"/>
    <s v="2.1.5.1.01 - Contribuciones al seguro de salud"/>
    <s v="(en blanco)"/>
    <s v="(en blanco)"/>
    <n v="7791129"/>
    <n v="6461211.4299999997"/>
    <n v="8034802.04"/>
    <n v="6452830.120000001"/>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99 - MULTIPROVINCIAL"/>
    <s v="2.1.5.2.01 - Contribuciones al seguro de pensiones"/>
    <s v="(en blanco)"/>
    <s v="(en blanco)"/>
    <n v="7851456"/>
    <n v="6509585.8099999987"/>
    <n v="8100511.6799999997"/>
    <n v="6501192.6799999997"/>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99 - MULTIPROVINCIAL"/>
    <s v="2.1.5.3.01 - Contribuciones al seguro de riesgo laboral"/>
    <s v="(en blanco)"/>
    <s v="(en blanco)"/>
    <n v="1253489"/>
    <n v="1021321.1500000001"/>
    <n v="1278436.3999999999"/>
    <n v="1019961.6999999998"/>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2.01 - Servicios telefónico de larga distancia"/>
    <s v="(en blanco)"/>
    <s v="(en blanco)"/>
    <n v="36000"/>
    <n v="149.87"/>
    <n v="11000"/>
    <n v="149.86000000000004"/>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3.01 - Teléfono local"/>
    <s v="(en blanco)"/>
    <s v="(en blanco)"/>
    <n v="2400000"/>
    <n v="1861315.7499999998"/>
    <n v="2200000"/>
    <n v="1861315.74"/>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4.01 - Telefax y correos"/>
    <s v="(en blanco)"/>
    <s v="(en blanco)"/>
    <n v="5134"/>
    <n v="0"/>
    <n v="5212.88"/>
    <n v="0"/>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5.01 - Servicio de internet y televisión por cable"/>
    <s v="(en blanco)"/>
    <s v="(en blanco)"/>
    <n v="360000"/>
    <n v="137382"/>
    <n v="260000"/>
    <n v="137382"/>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6.01 - Energía eléctrica"/>
    <s v="(en blanco)"/>
    <s v="(en blanco)"/>
    <n v="4320000"/>
    <n v="3566946.65"/>
    <n v="4020000"/>
    <n v="3566946.35"/>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7.01 - Agua"/>
    <s v="(en blanco)"/>
    <s v="(en blanco)"/>
    <n v="36000"/>
    <n v="33385"/>
    <n v="36000"/>
    <n v="33385"/>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99 - MULTIPROVINCIAL"/>
    <s v="2.2.1.8.01 - Recolección de residuos"/>
    <s v="(en blanco)"/>
    <s v="(en blanco)"/>
    <n v="48000"/>
    <n v="48996"/>
    <n v="48000"/>
    <n v="48996"/>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99 - MULTIPROVINCIAL"/>
    <s v="2.2.2.1.01 - Publicidad y propaganda"/>
    <s v="(en blanco)"/>
    <s v="(en blanco)"/>
    <n v="100000"/>
    <n v="0"/>
    <n v="25000"/>
    <n v="0"/>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99 - MULTIPROVINCIAL"/>
    <s v="2.2.2.1.03 - Publicaciones de avisos oficiales"/>
    <s v="(en blanco)"/>
    <s v="(en blanco)"/>
    <n v="0"/>
    <n v="130990.62"/>
    <n v="135000"/>
    <n v="130990.62"/>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99 - MULTIPROVINCIAL"/>
    <s v="2.2.2.2.01 - Impresión, encuadernación y rotulación"/>
    <s v="(en blanco)"/>
    <s v="(en blanco)"/>
    <n v="200000"/>
    <n v="0"/>
    <n v="50000"/>
    <n v="0"/>
  </r>
  <r>
    <s v="2023"/>
    <x v="0"/>
    <x v="0"/>
    <x v="0"/>
    <x v="0"/>
    <s v="2 - Poder Ejecutivo"/>
    <s v="0211 - MINISTERIO DE OBRAS PÚBLICAS Y COMUNICACIONES"/>
    <s v="0009 - OFICINA NACIONAL DE METEOROLOGÍA"/>
    <s v="2 - SERVICIOS ECONÓMICOS"/>
    <s v="2.7 - Comunicaciones"/>
    <s v="2.7.01 - Comunicaciones"/>
    <s v="2.2 - CONTRATACIÓN DE SERVICIOS"/>
    <s v="2.2.3 - VIÁTICOS"/>
    <s v="N"/>
    <s v="00 - N/A"/>
    <s v="10 - FONDO GENERAL"/>
    <s v="99 - MULTIPROVINCIAL"/>
    <s v="2.2.3.1.01 - Viáticos dentro del país"/>
    <s v="(en blanco)"/>
    <s v="(en blanco)"/>
    <n v="3200000"/>
    <n v="1929830"/>
    <n v="2100000"/>
    <n v="1924317.5"/>
  </r>
  <r>
    <s v="2023"/>
    <x v="0"/>
    <x v="0"/>
    <x v="0"/>
    <x v="0"/>
    <s v="2 - Poder Ejecutivo"/>
    <s v="0211 - MINISTERIO DE OBRAS PÚBLICAS Y COMUNICACIONES"/>
    <s v="0009 - OFICINA NACIONAL DE METEOROLOGÍA"/>
    <s v="2 - SERVICIOS ECONÓMICOS"/>
    <s v="2.7 - Comunicaciones"/>
    <s v="2.7.01 - Comunicaciones"/>
    <s v="2.2 - CONTRATACIÓN DE SERVICIOS"/>
    <s v="2.2.3 - VIÁTICOS"/>
    <s v="N"/>
    <s v="00 - N/A"/>
    <s v="10 - FONDO GENERAL"/>
    <s v="99 - MULTIPROVINCIAL"/>
    <s v="2.2.3.2.01 - Viaticos fuera del país"/>
    <s v="(en blanco)"/>
    <s v="(en blanco)"/>
    <n v="0"/>
    <n v="106858.12"/>
    <n v="110000"/>
    <n v="106858.12"/>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99 - MULTIPROVINCIAL"/>
    <s v="2.2.4.1.01 - Pasajes y gastos de transporte"/>
    <s v="(en blanco)"/>
    <s v="(en blanco)"/>
    <n v="100000"/>
    <n v="9800"/>
    <n v="100000"/>
    <n v="980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99 - MULTIPROVINCIAL"/>
    <s v="2.2.4.2.01 - Fletes"/>
    <s v="(en blanco)"/>
    <s v="(en blanco)"/>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99 - MULTIPROVINCIAL"/>
    <s v="2.2.4.3.01 - Almacenaje"/>
    <s v="(en blanco)"/>
    <s v="(en blanco)"/>
    <n v="5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99 - MULTIPROVINCIAL"/>
    <s v="2.2.4.4.01 - Peaje"/>
    <s v="(en blanco)"/>
    <s v="(en blanco)"/>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99 - MULTIPROVINCIAL"/>
    <s v="2.2.5.1.02 - Hospedaje"/>
    <s v="(en blanco)"/>
    <s v="(en blanco)"/>
    <n v="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99 - MULTIPROVINCIAL"/>
    <s v="2.2.5.3.03 - Alquiler de equipo de comunicación"/>
    <s v="(en blanco)"/>
    <s v="(en blanco)"/>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99 - MULTIPROVINCIAL"/>
    <s v="2.2.5.4.01 - Alquileres de equipos de transporte, tracción y elevación"/>
    <s v="(en blanco)"/>
    <s v="(en blanco)"/>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99 - MULTIPROVINCIAL"/>
    <s v="2.2.5.8.01 - Otros alquileres y arrendamientos por derechos de usos"/>
    <s v="(en blanco)"/>
    <s v="(en blanco)"/>
    <n v="100000"/>
    <n v="0"/>
    <n v="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99 - MULTIPROVINCIAL"/>
    <s v="2.2.5.9.01 - Licencias Informáticas"/>
    <s v="(en blanco)"/>
    <s v="(en blanco)"/>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6 - SEGUROS"/>
    <s v="N"/>
    <s v="00 - N/A"/>
    <s v="10 - FONDO GENERAL"/>
    <s v="99 - MULTIPROVINCIAL"/>
    <s v="2.2.6.2.01 - Seguro de bienes muebles"/>
    <s v="(en blanco)"/>
    <s v="(en blanco)"/>
    <n v="650000"/>
    <n v="649427.64"/>
    <n v="649500"/>
    <n v="649427.64"/>
  </r>
  <r>
    <s v="2023"/>
    <x v="0"/>
    <x v="0"/>
    <x v="0"/>
    <x v="0"/>
    <s v="2 - Poder Ejecutivo"/>
    <s v="0211 - MINISTERIO DE OBRAS PÚBLICAS Y COMUNICACIONES"/>
    <s v="0009 - OFICINA NACIONAL DE METEOROLOGÍA"/>
    <s v="2 - SERVICIOS ECONÓMICOS"/>
    <s v="2.7 - Comunicaciones"/>
    <s v="2.7.01 - Comunicaciones"/>
    <s v="2.2 - CONTRATACIÓN DE SERVICIOS"/>
    <s v="2.2.6 - SEGUROS"/>
    <s v="N"/>
    <s v="00 - N/A"/>
    <s v="10 - FONDO GENERAL"/>
    <s v="99 - MULTIPROVINCIAL"/>
    <s v="2.2.6.3.01 - Seguros de personas"/>
    <s v="(en blanco)"/>
    <s v="(en blanco)"/>
    <n v="0"/>
    <n v="8190"/>
    <n v="8200"/>
    <n v="819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20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208270"/>
    <n v="200000"/>
    <n v="18821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104288.4"/>
    <n v="100000"/>
    <n v="104288.4"/>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185104.3600000001"/>
    <n v="1415900"/>
    <n v="123818.26"/>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00000"/>
    <n v="412882"/>
    <n v="400000"/>
    <n v="348808"/>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1.01 - Gastos judiciales"/>
    <s v="(en blanco)"/>
    <s v="(en blanco)"/>
    <n v="1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2.01 - Comisiones y gastos"/>
    <s v="(en blanco)"/>
    <s v="(en blanco)"/>
    <n v="1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3.01 - Servicios sanitarios médicos y veterinarios"/>
    <s v="(en blanco)"/>
    <s v="(en blanco)"/>
    <n v="1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5.01 - Fumigación"/>
    <s v="(en blanco)"/>
    <s v="(en blanco)"/>
    <n v="10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5.02 - Lavandería"/>
    <s v="(en blanco)"/>
    <s v="(en blanco)"/>
    <n v="1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5.03 - Limpieza e higiene"/>
    <s v="(en blanco)"/>
    <s v="(en blanco)"/>
    <n v="10000"/>
    <n v="0"/>
    <n v="2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6.01 - Eventos generales"/>
    <s v="(en blanco)"/>
    <s v="(en blanco)"/>
    <n v="100000"/>
    <n v="513305.14"/>
    <n v="590800"/>
    <n v="513305.14"/>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6.02 - Festividades"/>
    <s v="(en blanco)"/>
    <s v="(en blanco)"/>
    <n v="500000"/>
    <n v="0"/>
    <n v="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7.01 - Servicios técnicos y profesionales"/>
    <s v="(en blanco)"/>
    <s v="(en blanco)"/>
    <n v="200000"/>
    <n v="403639.92"/>
    <n v="2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7.02 - Servicios jurídicos"/>
    <s v="(en blanco)"/>
    <s v="(en blanco)"/>
    <n v="200000"/>
    <n v="35000"/>
    <n v="300000"/>
    <n v="3500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7.04 - Servicios de capacitación"/>
    <s v="(en blanco)"/>
    <s v="(en blanco)"/>
    <n v="200000"/>
    <n v="7500"/>
    <n v="1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7.05 - Servicios de informática y sistemas computarizados"/>
    <s v="(en blanco)"/>
    <s v="(en blanco)"/>
    <n v="100000"/>
    <n v="200080.79999999993"/>
    <n v="50000"/>
    <n v="101952"/>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7.06 - Otros servicios técnicos profesionales"/>
    <s v="(en blanco)"/>
    <s v="(en blanco)"/>
    <n v="500000"/>
    <n v="1211957.1199999999"/>
    <n v="1516500"/>
    <n v="1050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99 - MULTIPROVINCIAL"/>
    <s v="2.2.8.8.01 - Impuestos"/>
    <s v="(en blanco)"/>
    <s v="(en blanco)"/>
    <n v="5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99 - MULTIPROVINCIAL"/>
    <s v="2.2.9.1.01 - Otras contrataciones de servicios"/>
    <s v="(en blanco)"/>
    <s v="(en blanco)"/>
    <n v="0"/>
    <n v="29429.21"/>
    <n v="30000"/>
    <n v="29429.21"/>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99 - MULTIPROVINCIAL"/>
    <s v="2.2.9.2.01 - Servicios de alimentación"/>
    <s v="(en blanco)"/>
    <s v="(en blanco)"/>
    <n v="800000"/>
    <n v="2130696.5"/>
    <n v="2345800"/>
    <n v="860102"/>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99 - MULTIPROVINCIAL"/>
    <s v="2.2.9.2.03 - Servicios de Catering"/>
    <s v="(en blanco)"/>
    <s v="(en blanco)"/>
    <n v="200000"/>
    <n v="0"/>
    <n v="20000"/>
    <n v="0"/>
  </r>
  <r>
    <s v="2023"/>
    <x v="0"/>
    <x v="0"/>
    <x v="0"/>
    <x v="0"/>
    <s v="2 - Poder Ejecutivo"/>
    <s v="0211 - MINISTERIO DE OBRAS PÚBLICAS Y COMUNICACIONES"/>
    <s v="0009 - OFICINA NACIONAL DE METEOROLOGÍA"/>
    <s v="2 - SERVICIOS ECONÓMICOS"/>
    <s v="2.7 - Comunicaciones"/>
    <s v="2.7.01 - Comunicaciones"/>
    <s v="2.3 - MATERIALES Y SUMINISTROS"/>
    <s v="2.3.1 - ALIMENTOS Y PRODUCTOS AGROFORESTALES"/>
    <s v="N"/>
    <s v="00 - N/A"/>
    <s v="10 - FONDO GENERAL"/>
    <s v="99 - MULTIPROVINCIAL"/>
    <s v="2.3.1.1.01 - Alimentos y bebidas para personas"/>
    <s v="(en blanco)"/>
    <s v="(en blanco)"/>
    <n v="400000"/>
    <n v="814159.48"/>
    <n v="832200"/>
    <n v="594556.48"/>
  </r>
  <r>
    <s v="2023"/>
    <x v="0"/>
    <x v="0"/>
    <x v="0"/>
    <x v="0"/>
    <s v="2 - Poder Ejecutivo"/>
    <s v="0211 - MINISTERIO DE OBRAS PÚBLICAS Y COMUNICACIONES"/>
    <s v="0009 - OFICINA NACIONAL DE METEOROLOGÍA"/>
    <s v="2 - SERVICIOS ECONÓMICOS"/>
    <s v="2.7 - Comunicaciones"/>
    <s v="2.7.01 - Comunicaciones"/>
    <s v="2.3 - MATERIALES Y SUMINISTROS"/>
    <s v="2.3.1 - ALIMENTOS Y PRODUCTOS AGROFORESTALES"/>
    <s v="N"/>
    <s v="00 - N/A"/>
    <s v="10 - FONDO GENERAL"/>
    <s v="99 - MULTIPROVINCIAL"/>
    <s v="2.3.1.4.01 - Madera, corcho y sus manufacturas"/>
    <s v="(en blanco)"/>
    <s v="(en blanco)"/>
    <n v="25000"/>
    <n v="0"/>
    <n v="10000"/>
    <n v="0"/>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99 - MULTIPROVINCIAL"/>
    <s v="2.3.2.1.01 - Hilados, fibras, telas y útiles de costura"/>
    <s v="(en blanco)"/>
    <s v="(en blanco)"/>
    <n v="10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99 - MULTIPROVINCIAL"/>
    <s v="2.3.2.2.01 - Acabados textiles"/>
    <s v="(en blanco)"/>
    <s v="(en blanco)"/>
    <n v="400000"/>
    <n v="165052.5"/>
    <n v="175000"/>
    <n v="165052.5"/>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99 - MULTIPROVINCIAL"/>
    <s v="2.3.2.3.01 - Prendas y accesorios de vestir"/>
    <s v="(en blanco)"/>
    <s v="(en blanco)"/>
    <n v="200000"/>
    <n v="353233"/>
    <n v="353300"/>
    <n v="38055"/>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99 - MULTIPROVINCIAL"/>
    <s v="2.3.2.4.01 - Calzados"/>
    <s v="(en blanco)"/>
    <s v="(en blanco)"/>
    <n v="50000"/>
    <n v="0"/>
    <n v="5000"/>
    <n v="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99 - MULTIPROVINCIAL"/>
    <s v="2.3.3.1.01 - Papel de escritorio"/>
    <s v="(en blanco)"/>
    <s v="(en blanco)"/>
    <n v="200000"/>
    <n v="257925.58000000002"/>
    <n v="250000"/>
    <n v="129823.6"/>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99 - MULTIPROVINCIAL"/>
    <s v="2.3.3.2.01 - Papel y cartón"/>
    <s v="(en blanco)"/>
    <s v="(en blanco)"/>
    <n v="200000"/>
    <n v="116300.8"/>
    <n v="346000"/>
    <n v="10915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99 - MULTIPROVINCIAL"/>
    <s v="2.3.3.3.01 - Productos de artes gráficas"/>
    <s v="(en blanco)"/>
    <s v="(en blanco)"/>
    <n v="300000"/>
    <n v="0"/>
    <n v="850000"/>
    <n v="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99 - MULTIPROVINCIAL"/>
    <s v="2.3.3.4.01 - Libros, revistas y periódicos"/>
    <s v="(en blanco)"/>
    <s v="(en blanco)"/>
    <n v="50000"/>
    <n v="13150.05"/>
    <n v="50000"/>
    <n v="13150.05"/>
  </r>
  <r>
    <s v="2023"/>
    <x v="0"/>
    <x v="0"/>
    <x v="0"/>
    <x v="0"/>
    <s v="2 - Poder Ejecutivo"/>
    <s v="0211 - MINISTERIO DE OBRAS PÚBLICAS Y COMUNICACIONES"/>
    <s v="0009 - OFICINA NACIONAL DE METEOROLOGÍA"/>
    <s v="2 - SERVICIOS ECONÓMICOS"/>
    <s v="2.7 - Comunicaciones"/>
    <s v="2.7.01 - Comunicaciones"/>
    <s v="2.3 - MATERIALES Y SUMINISTROS"/>
    <s v="2.3.4 - PRODUCTOS FARMACÉUTICOS"/>
    <s v="N"/>
    <s v="00 - N/A"/>
    <s v="10 - FONDO GENERAL"/>
    <s v="99 - MULTIPROVINCIAL"/>
    <s v="2.3.4.1.01 - Productos medicinales para uso humano"/>
    <s v="(en blanco)"/>
    <s v="(en blanco)"/>
    <n v="50000"/>
    <n v="42280.35"/>
    <n v="50000"/>
    <n v="42280.35"/>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99 - MULTIPROVINCIAL"/>
    <s v="2.3.5.1.01 - Cuero y pieles"/>
    <s v="(en blanco)"/>
    <s v="(en blanco)"/>
    <n v="1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99 - MULTIPROVINCIAL"/>
    <s v="2.3.5.2.01 - Artículos de cuero"/>
    <s v="(en blanco)"/>
    <s v="(en blanco)"/>
    <n v="1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99 - MULTIPROVINCIAL"/>
    <s v="2.3.5.3.01 - Llantas y neumáticos"/>
    <s v="(en blanco)"/>
    <s v="(en blanco)"/>
    <n v="400000"/>
    <n v="192045"/>
    <n v="390000"/>
    <n v="192045"/>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99 - MULTIPROVINCIAL"/>
    <s v="2.3.5.4.01 - Artículos de caucho"/>
    <s v="(en blanco)"/>
    <s v="(en blanco)"/>
    <n v="10000"/>
    <n v="0"/>
    <n v="100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99 - MULTIPROVINCIAL"/>
    <s v="2.3.5.5.01 - Plástico"/>
    <s v="(en blanco)"/>
    <s v="(en blanco)"/>
    <n v="200000"/>
    <n v="47932.54"/>
    <n v="55041"/>
    <n v="29760.54"/>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1.01 - Productos de cemento"/>
    <s v="(en blanco)"/>
    <s v="(en blanco)"/>
    <n v="25000"/>
    <n v="232731.4"/>
    <n v="236750"/>
    <n v="232731.4"/>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1.02 - Productos de cal"/>
    <s v="(en blanco)"/>
    <s v="(en blanco)"/>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1.03 - Productos de asbestos"/>
    <s v="(en blanco)"/>
    <s v="(en blanco)"/>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1.04 - Productos de yeso"/>
    <s v="(en blanco)"/>
    <s v="(en blanco)"/>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1.05 - Productos de arcilla y derivados"/>
    <s v="(en blanco)"/>
    <s v="(en blanco)"/>
    <n v="25000"/>
    <n v="3540"/>
    <n v="3540"/>
    <n v="354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2.01 - Productos de vidrio"/>
    <s v="(en blanco)"/>
    <s v="(en blanco)"/>
    <n v="10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2.02 - Productos de loza"/>
    <s v="(en blanco)"/>
    <s v="(en blanco)"/>
    <n v="25000"/>
    <n v="0"/>
    <n v="200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2.03 - Productos de porcelana"/>
    <s v="(en blanco)"/>
    <s v="(en blanco)"/>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3.04 - Herramientas menores"/>
    <s v="(en blanco)"/>
    <s v="(en blanco)"/>
    <n v="400000"/>
    <n v="44016.979999999996"/>
    <n v="74017"/>
    <n v="44016.979999999996"/>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3.06 - Productos metálicos"/>
    <s v="(en blanco)"/>
    <s v="(en blanco)"/>
    <n v="400000"/>
    <n v="452762.22000000003"/>
    <n v="450000"/>
    <n v="451074.82"/>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4.04 - Piedra, arcilla y arena"/>
    <s v="(en blanco)"/>
    <s v="(en blanco)"/>
    <n v="25000"/>
    <n v="115050"/>
    <n v="125000"/>
    <n v="11505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4.06 - Productos abrasivos"/>
    <s v="(en blanco)"/>
    <s v="(en blanco)"/>
    <n v="0"/>
    <n v="5451.6"/>
    <n v="10000"/>
    <n v="5451.6"/>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99 - MULTIPROVINCIAL"/>
    <s v="2.3.6.9.01 - Otros productos no metálicos"/>
    <s v="(en blanco)"/>
    <s v="(en blanco)"/>
    <n v="25000"/>
    <n v="0"/>
    <n v="3000"/>
    <n v="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1.01 - Gasolina"/>
    <s v="(en blanco)"/>
    <s v="(en blanco)"/>
    <n v="2400000"/>
    <n v="2950000"/>
    <n v="3275000"/>
    <n v="60000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1.02 - Gasoil"/>
    <s v="(en blanco)"/>
    <s v="(en blanco)"/>
    <n v="2800000"/>
    <n v="2186102.25"/>
    <n v="2660000"/>
    <n v="1613245.4"/>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1.05 - Aceites y grasas"/>
    <s v="(en blanco)"/>
    <s v="(en blanco)"/>
    <n v="200000"/>
    <n v="395211.18000000005"/>
    <n v="500000"/>
    <n v="395211.18000000005"/>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1.06 - Lubricantes"/>
    <s v="(en blanco)"/>
    <s v="(en blanco)"/>
    <n v="400000"/>
    <n v="288680.86"/>
    <n v="600000"/>
    <n v="288680.86"/>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2.03 - Productos químicos de uso personal y de laboratorios"/>
    <s v="(en blanco)"/>
    <s v="(en blanco)"/>
    <n v="100000"/>
    <n v="6697.68"/>
    <n v="7000"/>
    <n v="6697.68"/>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2.04 - Abonos y fertilizantes"/>
    <s v="(en blanco)"/>
    <s v="(en blanco)"/>
    <n v="10000"/>
    <n v="0"/>
    <n v="10000"/>
    <n v="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2.05 - Insecticidas, fumigantes y otros"/>
    <s v="(en blanco)"/>
    <s v="(en blanco)"/>
    <n v="10000"/>
    <n v="9328"/>
    <n v="20000"/>
    <n v="9328"/>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2.06 - Pinturas, lacas, barnices, diluyentes y absorbentes para pinturas"/>
    <s v="(en blanco)"/>
    <s v="(en blanco)"/>
    <n v="300000"/>
    <n v="246146.23"/>
    <n v="336147"/>
    <n v="246146.23"/>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99 - MULTIPROVINCIAL"/>
    <s v="2.3.7.2.99 - Otros productos químicos y conexos"/>
    <s v="(en blanco)"/>
    <s v="(en blanco)"/>
    <n v="100000"/>
    <n v="63447.08"/>
    <n v="87600"/>
    <n v="57783.08"/>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1.01 - Útiles y materiales de limpieza e higiene"/>
    <s v="(en blanco)"/>
    <s v="(en blanco)"/>
    <n v="500000"/>
    <n v="90544.7"/>
    <n v="450000"/>
    <n v="90544.7"/>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2.01 - Útiles  y materiales de escritorio, oficina e informática"/>
    <s v="(en blanco)"/>
    <s v="(en blanco)"/>
    <n v="500000"/>
    <n v="1046808.3699999999"/>
    <n v="1288000"/>
    <n v="453615.05"/>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2.02 - Útiles y materiales  escolares y de enseñanzas"/>
    <s v="(en blanco)"/>
    <s v="(en blanco)"/>
    <n v="100000"/>
    <n v="212.4"/>
    <n v="100000"/>
    <n v="212.4"/>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3.01 - Útiles menores médico, quirúrgicos o de laboratorio"/>
    <s v="(en blanco)"/>
    <s v="(en blanco)"/>
    <n v="10000"/>
    <n v="34083.449999999997"/>
    <n v="50000"/>
    <n v="34083.449999999997"/>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4.01 - Útiles destinados a actividades deportivas, culturales y recreativas"/>
    <s v="(en blanco)"/>
    <s v="(en blanco)"/>
    <n v="50000"/>
    <n v="0"/>
    <n v="50000"/>
    <n v="0"/>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5.01 - Útiles de cocina y comedor"/>
    <s v="(en blanco)"/>
    <s v="(en blanco)"/>
    <n v="200000"/>
    <n v="25116.3"/>
    <n v="85000"/>
    <n v="25116.3"/>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6.01 - Productos eléctricos y afines"/>
    <s v="(en blanco)"/>
    <s v="(en blanco)"/>
    <n v="1000000"/>
    <n v="1789182.31"/>
    <n v="2067250"/>
    <n v="1764166.3099999998"/>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8.01 - Repuestos"/>
    <s v="(en blanco)"/>
    <s v="(en blanco)"/>
    <n v="500000"/>
    <n v="862961.73"/>
    <n v="1200000"/>
    <n v="862961.73"/>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8.02 - Accesorios"/>
    <s v="(en blanco)"/>
    <s v="(en blanco)"/>
    <n v="700000"/>
    <n v="366128.55000000005"/>
    <n v="806130"/>
    <n v="366128.54999999993"/>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9.01 - Productos y Utiles Varios  n.i.p"/>
    <s v="(en blanco)"/>
    <s v="(en blanco)"/>
    <n v="100000"/>
    <n v="12980"/>
    <n v="150000"/>
    <n v="0"/>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9.04 - Productos y útiles de defensa y seguridad"/>
    <s v="(en blanco)"/>
    <s v="(en blanco)"/>
    <n v="500000"/>
    <n v="606288"/>
    <n v="834300"/>
    <n v="514483.99"/>
  </r>
  <r>
    <s v="2023"/>
    <x v="0"/>
    <x v="0"/>
    <x v="1"/>
    <x v="1"/>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99 - MULTIPROVINCIAL"/>
    <s v="2.3.9.9.05 - Productos y útiles diversos"/>
    <s v="(en blanco)"/>
    <s v="(en blanco)"/>
    <n v="100000"/>
    <n v="219923.94"/>
    <n v="219925"/>
    <n v="219923.94"/>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99 - MULTIPROVINCIAL"/>
    <s v="2.1.1.2.08 - Empleados temporales"/>
    <s v="(en blanco)"/>
    <s v="(en blanco)"/>
    <n v="36397000"/>
    <n v="30045000"/>
    <n v="31217000"/>
    <n v="25465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99 - MULTIPROVINCIAL"/>
    <s v="2.1.1.2.09 - Personal de carácter eventual"/>
    <s v="(en blanco)"/>
    <s v="(en blanco)"/>
    <n v="0"/>
    <n v="4460000"/>
    <n v="5180000"/>
    <n v="3340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99 - MULTIPROVINCIAL"/>
    <s v="2.1.1.4.01 - Sueldo Anual No. 13"/>
    <s v="(en blanco)"/>
    <s v="(en blanco)"/>
    <n v="3479500"/>
    <n v="0"/>
    <n v="347950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99 - MULTIPROVINCIAL"/>
    <s v="2.1.1.5.03 - Prestación laboral por desvinculación"/>
    <s v="(en blanco)"/>
    <s v="(en blanco)"/>
    <n v="20000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99 - MULTIPROVINCIAL"/>
    <s v="2.1.1.5.04 - Proporción de vacaciones no disfrutadas"/>
    <s v="(en blanco)"/>
    <s v="(en blanco)"/>
    <n v="100000"/>
    <n v="76142.13"/>
    <n v="300000"/>
    <n v="76142.13"/>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99 - MULTIPROVINCIAL"/>
    <s v="2.1.2.2.05 - Compensación servicios de seguridad"/>
    <s v="(en blanco)"/>
    <s v="(en blanco)"/>
    <n v="3588000"/>
    <n v="4444000"/>
    <n v="4588000"/>
    <n v="3664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99 - MULTIPROVINCIAL"/>
    <s v="2.1.2.2.06 - Incentivo por Rendimiento Individual"/>
    <s v="(en blanco)"/>
    <s v="(en blanco)"/>
    <n v="377850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99 - MULTIPROVINCIAL"/>
    <s v="2.1.2.2.10 - Compensación por cumplimiento de indicadores del MAP"/>
    <s v="(en blanco)"/>
    <s v="(en blanco)"/>
    <n v="3778500"/>
    <n v="0"/>
    <n v="247700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99 - MULTIPROVINCIAL"/>
    <s v="2.1.5.1.01 - Contribuciones al seguro de salud"/>
    <s v="(en blanco)"/>
    <s v="(en blanco)"/>
    <n v="3000000"/>
    <n v="2447091.5000000005"/>
    <n v="3000000"/>
    <n v="2042274.5"/>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99 - MULTIPROVINCIAL"/>
    <s v="2.1.5.2.01 - Contribuciones al seguro de pensiones"/>
    <s v="(en blanco)"/>
    <s v="(en blanco)"/>
    <n v="3000000"/>
    <n v="2449168"/>
    <n v="3000000"/>
    <n v="2045155"/>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99 - MULTIPROVINCIAL"/>
    <s v="2.1.5.3.01 - Contribuciones al seguro de riesgo laboral"/>
    <s v="(en blanco)"/>
    <s v="(en blanco)"/>
    <n v="400000"/>
    <n v="342576.26000000007"/>
    <n v="400000"/>
    <n v="284445.34000000003"/>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99 - MULTIPROVINCIAL"/>
    <s v="2.2.1.3.01 - Teléfono local"/>
    <s v="(en blanco)"/>
    <s v="(en blanco)"/>
    <n v="1200000"/>
    <n v="812702.83000000019"/>
    <n v="1200000"/>
    <n v="812702.83000000019"/>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99 - MULTIPROVINCIAL"/>
    <s v="2.2.1.4.01 - Telefax y correos"/>
    <s v="(en blanco)"/>
    <s v="(en blanco)"/>
    <n v="204000"/>
    <n v="397356.61000000004"/>
    <n v="204000"/>
    <n v="397356.61000000004"/>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99 - MULTIPROVINCIAL"/>
    <s v="2.2.1.5.01 - Servicio de internet y televisión por cable"/>
    <s v="(en blanco)"/>
    <s v="(en blanco)"/>
    <n v="200000"/>
    <n v="260132.91000000003"/>
    <n v="200000"/>
    <n v="260132.91000000003"/>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99 - MULTIPROVINCIAL"/>
    <s v="2.2.3.1.01 - Viáticos dentro del país"/>
    <s v="(en blanco)"/>
    <s v="(en blanco)"/>
    <n v="1800000"/>
    <n v="1390200"/>
    <n v="1800000"/>
    <n v="13902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99 - MULTIPROVINCIAL"/>
    <s v="2.2.3.2.01 - Viaticos fuera del país"/>
    <s v="(en blanco)"/>
    <s v="(en blanco)"/>
    <n v="400000"/>
    <n v="163423.5"/>
    <n v="400000"/>
    <n v="163423.5"/>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99 - MULTIPROVINCIAL"/>
    <s v="2.2.6.2.01 - Seguro de bienes muebles"/>
    <s v="(en blanco)"/>
    <s v="(en blanco)"/>
    <n v="1000000"/>
    <n v="1867341.78"/>
    <n v="1869900"/>
    <n v="1867341.78"/>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99 - MULTIPROVINCIAL"/>
    <s v="2.2.6.3.01 - Seguros de personas"/>
    <s v="(en blanco)"/>
    <s v="(en blanco)"/>
    <n v="184000"/>
    <n v="149262.46"/>
    <n v="184000"/>
    <n v="149262.46"/>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4500"/>
    <n v="4500"/>
    <n v="45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346467.27"/>
    <n v="555500"/>
    <n v="191122.74"/>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6.01 - Eventos generales"/>
    <s v="(en blanco)"/>
    <s v="(en blanco)"/>
    <n v="500000"/>
    <n v="0"/>
    <n v="39800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7.01 - Servicios técnicos y profesionales"/>
    <s v="(en blanco)"/>
    <s v="(en blanco)"/>
    <n v="1000000"/>
    <n v="0"/>
    <n v="40000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7.02 - Servicios jurídicos"/>
    <s v="(en blanco)"/>
    <s v="(en blanco)"/>
    <n v="1500000"/>
    <n v="1107880"/>
    <n v="1494000"/>
    <n v="110788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7.03 - Servicios de contabilidad y auditoría"/>
    <s v="(en blanco)"/>
    <s v="(en blanco)"/>
    <n v="900000"/>
    <n v="1728000"/>
    <n v="1584000"/>
    <n v="10080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7.04 - Servicios de capacitación"/>
    <s v="(en blanco)"/>
    <s v="(en blanco)"/>
    <n v="200000"/>
    <n v="36000"/>
    <n v="106000"/>
    <n v="360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99 - MULTIPROVINCIAL"/>
    <s v="2.2.8.7.06 - Otros servicios técnicos profesionales"/>
    <s v="(en blanco)"/>
    <s v="(en blanco)"/>
    <n v="1440000"/>
    <n v="290516"/>
    <n v="1456000"/>
    <n v="290516"/>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9 - OTRAS CONTRATACIONES DE SERVICIOS"/>
    <s v="N"/>
    <s v="00 - N/A"/>
    <s v="10 - FONDO GENERAL"/>
    <s v="99 - MULTIPROVINCIAL"/>
    <s v="2.2.9.1.01 - Otras contrataciones de servicios"/>
    <s v="(en blanco)"/>
    <s v="(en blanco)"/>
    <n v="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9 - OTRAS CONTRATACIONES DE SERVICIOS"/>
    <s v="N"/>
    <s v="00 - N/A"/>
    <s v="10 - FONDO GENERAL"/>
    <s v="99 - MULTIPROVINCIAL"/>
    <s v="2.2.9.2.03 - Servicios de Catering"/>
    <s v="(en blanco)"/>
    <s v="(en blanco)"/>
    <n v="100000"/>
    <n v="186587.5"/>
    <n v="186900"/>
    <n v="186587.5"/>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99 - MULTIPROVINCIAL"/>
    <s v="2.3.1.1.01 - Alimentos y bebidas para personas"/>
    <s v="(en blanco)"/>
    <s v="(en blanco)"/>
    <n v="90000"/>
    <n v="88268.5"/>
    <n v="174100"/>
    <n v="88268.5"/>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99 - MULTIPROVINCIAL"/>
    <s v="2.3.1.3.03 - Productos forestales"/>
    <s v="(en blanco)"/>
    <s v="(en blanco)"/>
    <n v="0"/>
    <n v="18998"/>
    <n v="20000"/>
    <n v="1899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2 - TEXTILES Y VESTUARIOS"/>
    <s v="N"/>
    <s v="00 - N/A"/>
    <s v="10 - FONDO GENERAL"/>
    <s v="99 - MULTIPROVINCIAL"/>
    <s v="2.3.2.3.01 - Prendas y accesorios de vestir"/>
    <s v="(en blanco)"/>
    <s v="(en blanco)"/>
    <n v="150000"/>
    <n v="0"/>
    <n v="142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99 - MULTIPROVINCIAL"/>
    <s v="2.3.3.1.01 - Papel de escritorio"/>
    <s v="(en blanco)"/>
    <s v="(en blanco)"/>
    <n v="70000"/>
    <n v="33875.549999999996"/>
    <n v="34800"/>
    <n v="31913.1"/>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99 - MULTIPROVINCIAL"/>
    <s v="2.3.3.2.01 - Papel y cartón"/>
    <s v="(en blanco)"/>
    <s v="(en blanco)"/>
    <n v="80000"/>
    <n v="32200.18"/>
    <n v="80000"/>
    <n v="32200.1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99 - MULTIPROVINCIAL"/>
    <s v="2.3.3.3.01 - Productos de artes gráficas"/>
    <s v="(en blanco)"/>
    <s v="(en blanco)"/>
    <n v="85000"/>
    <n v="41830.949999999997"/>
    <n v="650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99 - MULTIPROVINCIAL"/>
    <s v="2.3.5.3.01 - Llantas y neumáticos"/>
    <s v="(en blanco)"/>
    <s v="(en blanco)"/>
    <n v="300000"/>
    <n v="44800.02"/>
    <n v="225000"/>
    <n v="44800.02"/>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6 - PRODUCTOS DE MINERALES, METÁLICOS Y NO METÁLICOS"/>
    <s v="N"/>
    <s v="00 - N/A"/>
    <s v="10 - FONDO GENERAL"/>
    <s v="99 - MULTIPROVINCIAL"/>
    <s v="2.3.6.2.01 - Productos de vidrio"/>
    <s v="(en blanco)"/>
    <s v="(en blanco)"/>
    <n v="0"/>
    <n v="0"/>
    <n v="8000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99 - MULTIPROVINCIAL"/>
    <s v="2.3.7.1.01 - Gasolina"/>
    <s v="(en blanco)"/>
    <s v="(en blanco)"/>
    <n v="2300000"/>
    <n v="2600000"/>
    <n v="2600000"/>
    <n v="180000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99 - MULTIPROVINCIAL"/>
    <s v="2.3.9.1.01 - Útiles y materiales de limpieza e higiene"/>
    <s v="(en blanco)"/>
    <s v="(en blanco)"/>
    <n v="80000"/>
    <n v="40359.1"/>
    <n v="80000"/>
    <n v="40359.1"/>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99 - MULTIPROVINCIAL"/>
    <s v="2.3.9.2.01 - Útiles  y materiales de escritorio, oficina e informática"/>
    <s v="(en blanco)"/>
    <s v="(en blanco)"/>
    <n v="500000"/>
    <n v="273382.59999999998"/>
    <n v="430000"/>
    <n v="273382.5999999999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99 - MULTIPROVINCIAL"/>
    <s v="2.3.9.5.01 - Útiles de cocina y comedor"/>
    <s v="(en blanco)"/>
    <s v="(en blanco)"/>
    <n v="80000"/>
    <n v="24000.07"/>
    <n v="30000"/>
    <n v="24000.07"/>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99 - MULTIPROVINCIAL"/>
    <s v="2.3.9.6.01 - Productos eléctricos y afines"/>
    <s v="(en blanco)"/>
    <s v="(en blanco)"/>
    <n v="49504"/>
    <n v="5652.8"/>
    <n v="49504"/>
    <n v="5652.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99 - MULTIPROVINCIAL"/>
    <s v="2.3.9.8.01 - Repuestos"/>
    <s v="(en blanco)"/>
    <s v="(en blanco)"/>
    <n v="100000"/>
    <n v="4145"/>
    <n v="150000"/>
    <n v="4145"/>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2.1.1.1.01 - Sueldos empleados fijos"/>
    <s v="(en blanco)"/>
    <s v="(en blanco)"/>
    <n v="1860000"/>
    <n v="1345000"/>
    <n v="1860000"/>
    <n v="125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2.1.1.2.08 - Empleados temporales"/>
    <s v="(en blanco)"/>
    <s v="(en blanco)"/>
    <n v="1200000"/>
    <n v="1100000"/>
    <n v="1200000"/>
    <n v="100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2.1.1.4.01 - Sueldo Anual No. 13"/>
    <s v="(en blanco)"/>
    <s v="(en blanco)"/>
    <n v="350000"/>
    <n v="220000"/>
    <n v="350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2.1.1.1.01 - Sueldos empleados fijos"/>
    <s v="(en blanco)"/>
    <s v="(en blanco)"/>
    <n v="960000"/>
    <n v="880000"/>
    <n v="960000"/>
    <n v="80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2.1.1.2.08 - Empleados temporales"/>
    <s v="(en blanco)"/>
    <s v="(en blanco)"/>
    <n v="480000"/>
    <n v="440000"/>
    <n v="480000"/>
    <n v="40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2.1.1.4.01 - Sueldo Anual No. 13"/>
    <s v="(en blanco)"/>
    <s v="(en blanco)"/>
    <n v="131238"/>
    <n v="120000"/>
    <n v="131238"/>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2.1.2.2.03 - Pago de horas extraordinarias"/>
    <s v="(en blanco)"/>
    <s v="(en blanco)"/>
    <n v="255000"/>
    <n v="0"/>
    <n v="255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2.1.2.2.06 - Incentivo por Rendimiento Individual"/>
    <s v="(en blanco)"/>
    <s v="(en blanco)"/>
    <n v="255000"/>
    <n v="255000"/>
    <n v="255000"/>
    <n v="255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2.1.2.2.10 - Compensación por cumplimiento de indicadores del MAP"/>
    <s v="(en blanco)"/>
    <s v="(en blanco)"/>
    <n v="255000"/>
    <n v="0"/>
    <n v="255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2.1.2.2.03 - Pago de horas extraordinarias"/>
    <s v="(en blanco)"/>
    <s v="(en blanco)"/>
    <n v="131238"/>
    <n v="0"/>
    <n v="131238"/>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2.1.2.2.06 - Incentivo por Rendimiento Individual"/>
    <s v="(en blanco)"/>
    <s v="(en blanco)"/>
    <n v="131238"/>
    <n v="120000"/>
    <n v="131238"/>
    <n v="12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2.1.2.2.10 - Compensación por cumplimiento de indicadores del MAP"/>
    <s v="(en blanco)"/>
    <s v="(en blanco)"/>
    <n v="131238"/>
    <n v="130500"/>
    <n v="131238"/>
    <n v="1305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1.01 - Contribuciones al seguro de salud"/>
    <s v="(en blanco)"/>
    <s v="(en blanco)"/>
    <n v="247730"/>
    <n v="173350.5"/>
    <n v="247730"/>
    <n v="159525"/>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2.01 - Contribuciones al seguro de pensiones"/>
    <s v="(en blanco)"/>
    <s v="(en blanco)"/>
    <n v="248120"/>
    <n v="173595"/>
    <n v="248120"/>
    <n v="15975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3.01 - Contribuciones al seguro de riesgo laboral"/>
    <s v="(en blanco)"/>
    <s v="(en blanco)"/>
    <n v="43090"/>
    <n v="23524.77"/>
    <n v="43090"/>
    <n v="21656.879999999997"/>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2.1.5.1.01 - Contribuciones al seguro de salud"/>
    <s v="(en blanco)"/>
    <s v="(en blanco)"/>
    <n v="102970"/>
    <n v="93588"/>
    <n v="102970"/>
    <n v="8508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2.1.5.2.01 - Contribuciones al seguro de pensiones"/>
    <s v="(en blanco)"/>
    <s v="(en blanco)"/>
    <n v="103220"/>
    <n v="93720"/>
    <n v="103220"/>
    <n v="852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2.1.5.3.01 - Contribuciones al seguro de riesgo laboral"/>
    <s v="(en blanco)"/>
    <s v="(en blanco)"/>
    <n v="16535"/>
    <n v="14520"/>
    <n v="16535"/>
    <n v="132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1.01 - Sueldos empleados fijos"/>
    <s v="(en blanco)"/>
    <s v="(en blanco)"/>
    <n v="549579031"/>
    <n v="500188884.08999991"/>
    <n v="559645031"/>
    <n v="454450072.5799999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1.12 - Sueldo fijo por cargo a personal militar y policial"/>
    <s v="(en blanco)"/>
    <s v="(en blanco)"/>
    <n v="70991343"/>
    <n v="66512000"/>
    <n v="70143705.439999998"/>
    <n v="60596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2.03 - Suplencias"/>
    <s v="(en blanco)"/>
    <s v="(en blanco)"/>
    <n v="1312987"/>
    <n v="0"/>
    <n v="1312987"/>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2.04 - Personal de servicios especiales"/>
    <s v="(en blanco)"/>
    <s v="(en blanco)"/>
    <n v="56687800"/>
    <n v="56155800"/>
    <n v="56155800"/>
    <n v="514761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2.05 - Periodo probatorio de ingreso a carrera"/>
    <s v="(en blanco)"/>
    <s v="(en blanco)"/>
    <n v="2035148"/>
    <n v="875000"/>
    <n v="2035148"/>
    <n v="765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2.08 - Empleados temporales"/>
    <s v="(en blanco)"/>
    <s v="(en blanco)"/>
    <n v="177642427"/>
    <n v="146779250"/>
    <n v="182402327"/>
    <n v="1325992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2.11 - Interinato"/>
    <s v="(en blanco)"/>
    <s v="(en blanco)"/>
    <n v="37578934"/>
    <n v="5117986.67"/>
    <n v="32329834"/>
    <n v="5117986.6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3.01 - Sueldos al personal fijo en trámite de pensiones"/>
    <s v="(en blanco)"/>
    <s v="(en blanco)"/>
    <n v="10763334"/>
    <n v="3453099.58"/>
    <n v="10763334"/>
    <n v="3264167.15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4.01 - Sueldo Anual No. 13"/>
    <s v="(en blanco)"/>
    <s v="(en blanco)"/>
    <n v="86371639"/>
    <n v="68199470.969999999"/>
    <n v="86371639"/>
    <n v="712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5.03 - Prestación laboral por desvinculación"/>
    <s v="(en blanco)"/>
    <s v="(en blanco)"/>
    <n v="1100000"/>
    <n v="981800"/>
    <n v="1100000"/>
    <n v="9818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2.1.1.5.04 - Proporción de vacaciones no disfrutadas"/>
    <s v="(en blanco)"/>
    <s v="(en blanco)"/>
    <n v="1470328"/>
    <n v="1372298.1200000003"/>
    <n v="1470328"/>
    <n v="1329658.5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1.01 - Sueldos empleados fijos"/>
    <s v="(en blanco)"/>
    <s v="(en blanco)"/>
    <n v="293232388"/>
    <n v="222232374.43999997"/>
    <n v="298003105"/>
    <n v="202284054.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2.03 - Suplencias"/>
    <s v="(en blanco)"/>
    <s v="(en blanco)"/>
    <n v="3493075"/>
    <n v="0"/>
    <n v="3493075"/>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2.08 - Empleados temporales"/>
    <s v="(en blanco)"/>
    <s v="(en blanco)"/>
    <n v="366699357"/>
    <n v="320765166.65999997"/>
    <n v="377849357"/>
    <n v="291389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2.09 - Personal de carácter eventual"/>
    <s v="(en blanco)"/>
    <s v="(en blanco)"/>
    <n v="0"/>
    <n v="1170000"/>
    <n v="1400000"/>
    <n v="109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2.11 - Interinato"/>
    <s v="(en blanco)"/>
    <s v="(en blanco)"/>
    <n v="15967320"/>
    <n v="5270500"/>
    <n v="17167320"/>
    <n v="52705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3.01 - Sueldos al personal fijo en trámite de pensiones"/>
    <s v="(en blanco)"/>
    <s v="(en blanco)"/>
    <n v="6640000"/>
    <n v="2270000"/>
    <n v="6640000"/>
    <n v="2095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4.01 - Sueldo Anual No. 13"/>
    <s v="(en blanco)"/>
    <s v="(en blanco)"/>
    <n v="62259254"/>
    <n v="54699317.089999996"/>
    <n v="62259254"/>
    <n v="18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5.03 - Prestación laboral por desvinculación"/>
    <s v="(en blanco)"/>
    <s v="(en blanco)"/>
    <n v="0"/>
    <n v="13580750"/>
    <n v="14000000"/>
    <n v="128987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2.1.1.5.04 - Proporción de vacaciones no disfrutadas"/>
    <s v="(en blanco)"/>
    <s v="(en blanco)"/>
    <n v="0"/>
    <n v="10935863.75"/>
    <n v="18000000"/>
    <n v="9649753.139999996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03 - Pago de horas extraordinarias"/>
    <s v="(en blanco)"/>
    <s v="(en blanco)"/>
    <n v="49690106"/>
    <n v="957473.29999999993"/>
    <n v="20418606"/>
    <n v="859959.809999999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05 - Compensación servicios de seguridad"/>
    <s v="(en blanco)"/>
    <s v="(en blanco)"/>
    <n v="34896242"/>
    <n v="35870523.920000002"/>
    <n v="35791241.920000002"/>
    <n v="31675763.60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06 - Incentivo por Rendimiento Individual"/>
    <s v="(en blanco)"/>
    <s v="(en blanco)"/>
    <n v="55346942"/>
    <n v="52412150.030000001"/>
    <n v="55266942"/>
    <n v="52412150.03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08 - Compensaciones especiales"/>
    <s v="(en blanco)"/>
    <s v="(en blanco)"/>
    <n v="0"/>
    <n v="7500"/>
    <n v="7500"/>
    <n v="75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09 - Bono por desempeño a servidores de carrera"/>
    <s v="(en blanco)"/>
    <s v="(en blanco)"/>
    <n v="21235405"/>
    <n v="200000"/>
    <n v="13235405"/>
    <n v="2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2.1.2.2.10 - Compensación por cumplimiento de indicadores del MAP"/>
    <s v="(en blanco)"/>
    <s v="(en blanco)"/>
    <n v="55205406"/>
    <n v="41851828.030000001"/>
    <n v="55205406"/>
    <n v="41851828.03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03 - Pago de horas extraordinarias"/>
    <s v="(en blanco)"/>
    <s v="(en blanco)"/>
    <n v="51604331"/>
    <n v="1596487.1100000003"/>
    <n v="18019331"/>
    <n v="1344322.1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05 - Compensación servicios de seguridad"/>
    <s v="(en blanco)"/>
    <s v="(en blanco)"/>
    <n v="80000000"/>
    <n v="55003000"/>
    <n v="62100000"/>
    <n v="47642133.32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06 - Incentivo por Rendimiento Individual"/>
    <s v="(en blanco)"/>
    <s v="(en blanco)"/>
    <n v="51578731"/>
    <n v="47647441.25"/>
    <n v="51578731"/>
    <n v="47277441.2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08 - Compensaciones especiales"/>
    <s v="(en blanco)"/>
    <s v="(en blanco)"/>
    <n v="0"/>
    <n v="11283"/>
    <n v="11283"/>
    <n v="112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09 - Bono por desempeño a servidores de carrera"/>
    <s v="(en blanco)"/>
    <s v="(en blanco)"/>
    <n v="885400"/>
    <n v="0"/>
    <n v="6854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10 - Compensación por cumplimiento de indicadores del MAP"/>
    <s v="(en blanco)"/>
    <s v="(en blanco)"/>
    <n v="51604331"/>
    <n v="48778394.519999996"/>
    <n v="51604331"/>
    <n v="48728394.51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2.1.2.2.15 - Compensación extraordinaria anual"/>
    <s v="(en blanco)"/>
    <s v="(en blanco)"/>
    <n v="0"/>
    <n v="100000"/>
    <n v="112000000"/>
    <n v="1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2.1.3.2.01 - Gastos de representación en el país"/>
    <s v="(en blanco)"/>
    <s v="(en blanco)"/>
    <n v="2000000"/>
    <n v="1100335.2000000002"/>
    <n v="2000000"/>
    <n v="1073428.999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2.1.4.2.02 - Gratificaciones por pasantías"/>
    <s v="(en blanco)"/>
    <s v="(en blanco)"/>
    <n v="400000"/>
    <n v="120000"/>
    <n v="400000"/>
    <n v="12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1.01 - Contribuciones al seguro de salud"/>
    <s v="(en blanco)"/>
    <s v="(en blanco)"/>
    <n v="56975971"/>
    <n v="45926168.98999998"/>
    <n v="56954410.530000001"/>
    <n v="41696831.97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2.01 - Contribuciones al seguro de pensiones"/>
    <s v="(en blanco)"/>
    <s v="(en blanco)"/>
    <n v="58014729"/>
    <n v="46610615.819999993"/>
    <n v="58150949.159999996"/>
    <n v="42334728.23999999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3.01 - Contribuciones al seguro de riesgo laboral"/>
    <s v="(en blanco)"/>
    <s v="(en blanco)"/>
    <n v="10686454"/>
    <n v="6288009.1100000003"/>
    <n v="10823631.950000001"/>
    <n v="5694475.039999987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2.1.5.1.01 - Contribuciones al seguro de salud"/>
    <s v="(en blanco)"/>
    <s v="(en blanco)"/>
    <n v="52109013"/>
    <n v="38890473.710000001"/>
    <n v="52819013"/>
    <n v="35391648.92999999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2.1.5.2.01 - Contribuciones al seguro de pensiones"/>
    <s v="(en blanco)"/>
    <s v="(en blanco)"/>
    <n v="53663949"/>
    <n v="39179109.919999994"/>
    <n v="54099949"/>
    <n v="35658966.38999998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2.1.5.3.01 - Contribuciones al seguro de riesgo laboral"/>
    <s v="(en blanco)"/>
    <s v="(en blanco)"/>
    <n v="8806887"/>
    <n v="5125045.2"/>
    <n v="8813887"/>
    <n v="4657627.829999996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2.01 - Servicios telefónico de larga distancia"/>
    <s v="(en blanco)"/>
    <s v="(en blanco)"/>
    <n v="997179"/>
    <n v="890801.97"/>
    <n v="997179"/>
    <n v="87033.769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3.01 - Teléfono local"/>
    <s v="(en blanco)"/>
    <s v="(en blanco)"/>
    <n v="6958325"/>
    <n v="4958325"/>
    <n v="6458325"/>
    <n v="1569091.71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5.01 - Servicio de internet y televisión por cable"/>
    <s v="(en blanco)"/>
    <s v="(en blanco)"/>
    <n v="7320348"/>
    <n v="9920347.9100000001"/>
    <n v="9920348"/>
    <n v="9195596.1100000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6.01 - Energía eléctrica"/>
    <s v="(en blanco)"/>
    <s v="(en blanco)"/>
    <n v="26651408"/>
    <n v="26651408"/>
    <n v="26977408"/>
    <n v="19863227.24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7.01 - Agua"/>
    <s v="(en blanco)"/>
    <s v="(en blanco)"/>
    <n v="1527437"/>
    <n v="562138"/>
    <n v="1027437"/>
    <n v="441883.1999999999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2.2.1.8.01 - Recolección de residuos"/>
    <s v="(en blanco)"/>
    <s v="(en blanco)"/>
    <n v="250800"/>
    <n v="250800"/>
    <n v="250800"/>
    <n v="14635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2.2.1.2.01 - Servicios telefónico de larga distancia"/>
    <s v="(en blanco)"/>
    <s v="(en blanco)"/>
    <n v="0"/>
    <n v="877179"/>
    <n v="877179"/>
    <n v="263412.8599999999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2.2.1.3.01 - Teléfono local"/>
    <s v="(en blanco)"/>
    <s v="(en blanco)"/>
    <n v="0"/>
    <n v="6418325"/>
    <n v="6418325"/>
    <n v="2882039.869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2.2.1.5.01 - Servicio de internet y televisión por cable"/>
    <s v="(en blanco)"/>
    <s v="(en blanco)"/>
    <n v="0"/>
    <n v="28804496"/>
    <n v="35894496"/>
    <n v="25233663.4600000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1 - Publicidad y propaganda"/>
    <s v="(en blanco)"/>
    <s v="(en blanco)"/>
    <n v="50147264"/>
    <n v="42352867.159999996"/>
    <n v="50147264"/>
    <n v="41680495.7799999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2 - Promoción y patrocinio"/>
    <s v="(en blanco)"/>
    <s v="(en blanco)"/>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3 - Publicaciones de avisos oficiales"/>
    <s v="(en blanco)"/>
    <s v="(en blanco)"/>
    <n v="22000000"/>
    <n v="336750.76"/>
    <n v="10255134"/>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2.01 - Impresión, encuadernación y rotulación"/>
    <s v="(en blanco)"/>
    <s v="(en blanco)"/>
    <n v="6352736"/>
    <n v="1205575.1000000001"/>
    <n v="2100000"/>
    <n v="1166660.100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2.2.2.1.01 - Publicidad y propaganda"/>
    <s v="(en blanco)"/>
    <s v="(en blanco)"/>
    <n v="705670129"/>
    <n v="151177608.43000004"/>
    <n v="313728546"/>
    <n v="54825477.60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2.2.2.1.02 - Promoción y patrocinio"/>
    <s v="(en blanco)"/>
    <s v="(en blanco)"/>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2.2.2.1.03 - Publicaciones de avisos oficiales"/>
    <s v="(en blanco)"/>
    <s v="(en blanco)"/>
    <n v="26000000"/>
    <n v="13576643.040000001"/>
    <n v="16000000"/>
    <n v="10132141.05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2.2.2.2.01 - Impresión, encuadernación y rotulación"/>
    <s v="(en blanco)"/>
    <s v="(en blanco)"/>
    <n v="6700000"/>
    <n v="2272163.31"/>
    <n v="6700000"/>
    <n v="1237095.10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2.2.3.1.01 - Viáticos dentro del país"/>
    <s v="(en blanco)"/>
    <s v="(en blanco)"/>
    <n v="18800000"/>
    <n v="20360037.5"/>
    <n v="23840000"/>
    <n v="20360037.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2.2.3.1.01 - Viáticos dentro del país"/>
    <s v="(en blanco)"/>
    <s v="(en blanco)"/>
    <n v="18630000"/>
    <n v="23506537"/>
    <n v="27590000"/>
    <n v="22963734.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2.2.3.2.01 - Viaticos fuera del país"/>
    <s v="(en blanco)"/>
    <s v="(en blanco)"/>
    <n v="1000000"/>
    <n v="4091859.07"/>
    <n v="6100000"/>
    <n v="4063962.67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2.2.3.3.01 - Otros viáticos"/>
    <s v="(en blanco)"/>
    <s v="(en blanco)"/>
    <n v="6303162"/>
    <n v="0"/>
    <n v="4203162"/>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99 - MULTIPROVINCIAL"/>
    <s v="2.2.4.1.01 - Pasajes y gastos de transporte"/>
    <s v="(en blanco)"/>
    <s v="(en blanco)"/>
    <n v="3000000"/>
    <n v="854390.3"/>
    <n v="3000000"/>
    <n v="85439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99 - MULTIPROVINCIAL"/>
    <s v="2.2.4.2.01 - Fletes"/>
    <s v="(en blanco)"/>
    <s v="(en blanco)"/>
    <n v="1409143"/>
    <n v="0"/>
    <n v="809143"/>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2.2.4.1.01 - Pasajes y gastos de transporte"/>
    <s v="(en blanco)"/>
    <s v="(en blanco)"/>
    <n v="2680000"/>
    <n v="2059604.19"/>
    <n v="5780000"/>
    <n v="2059604.1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2.2.4.2.01 - Fletes"/>
    <s v="(en blanco)"/>
    <s v="(en blanco)"/>
    <n v="900000"/>
    <n v="685030"/>
    <n v="900000"/>
    <n v="1630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2.2.4.4.01 - Peaje"/>
    <s v="(en blanco)"/>
    <s v="(en blanco)"/>
    <n v="0"/>
    <n v="1020000"/>
    <n v="2500000"/>
    <n v="102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2.2.5.1.01 - Alquileres y rentas de edificaciones y locales"/>
    <s v="(en blanco)"/>
    <s v="(en blanco)"/>
    <n v="3960000"/>
    <n v="1223357.05"/>
    <n v="1960000"/>
    <n v="737027.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2.2.5.3.03 - Alquiler de equipo de comunicación"/>
    <s v="(en blanco)"/>
    <s v="(en blanco)"/>
    <n v="2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2.2.5.4.01 - Alquileres de equipos de transporte, tracción y elevación"/>
    <s v="(en blanco)"/>
    <s v="(en blanco)"/>
    <n v="1500000"/>
    <n v="294882"/>
    <n v="502736"/>
    <n v="2948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2.2.5.5.01 - Alquiler de tierras"/>
    <s v="(en blanco)"/>
    <s v="(en blanco)"/>
    <n v="4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2.2.5.8.01 - Otros alquileres y arrendamientos por derechos de usos"/>
    <s v="(en blanco)"/>
    <s v="(en blanco)"/>
    <n v="790000"/>
    <n v="0"/>
    <n v="79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1.01 - Alquileres y rentas de edificaciones y locales"/>
    <s v="(en blanco)"/>
    <s v="(en blanco)"/>
    <n v="379542806"/>
    <n v="219055180.46999994"/>
    <n v="239452806"/>
    <n v="192762137.44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3.03 - Alquiler de equipo de comunicación"/>
    <s v="(en blanco)"/>
    <s v="(en blanco)"/>
    <n v="60000"/>
    <n v="160480"/>
    <n v="60000"/>
    <n v="16048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3.04 - Alquiler de equipo de oficina y muebles"/>
    <s v="(en blanco)"/>
    <s v="(en blanco)"/>
    <n v="2000000"/>
    <n v="556672.46"/>
    <n v="2000000"/>
    <n v="357295.1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4.01 - Alquileres de equipos de transporte, tracción y elevación"/>
    <s v="(en blanco)"/>
    <s v="(en blanco)"/>
    <n v="1050000"/>
    <n v="0"/>
    <n v="10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8.01 - Otros alquileres y arrendamientos por derechos de usos"/>
    <s v="(en blanco)"/>
    <s v="(en blanco)"/>
    <n v="600000"/>
    <n v="121173.02"/>
    <n v="600000"/>
    <n v="121173.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2.2.5.9.01 - Licencias Informáticas"/>
    <s v="(en blanco)"/>
    <s v="(en blanco)"/>
    <n v="8725380"/>
    <n v="15538158.710000001"/>
    <n v="20725380"/>
    <n v="4544442.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99 - MULTIPROVINCIAL"/>
    <s v="2.2.6.2.01 - Seguro de bienes muebles"/>
    <s v="(en blanco)"/>
    <s v="(en blanco)"/>
    <n v="5300001"/>
    <n v="6796132.6799999997"/>
    <n v="7330401"/>
    <n v="6796132.67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2.2.6.1.01 - Seguro de bienes inmuebles e infraestructura"/>
    <s v="(en blanco)"/>
    <s v="(en blanco)"/>
    <n v="12225000"/>
    <n v="11698510.92"/>
    <n v="12225000"/>
    <n v="11698510.9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2.2.6.2.01 - Seguro de bienes muebles"/>
    <s v="(en blanco)"/>
    <s v="(en blanco)"/>
    <n v="500000"/>
    <n v="2148793.9500000002"/>
    <n v="3500000"/>
    <n v="2148793.95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2.2.6.3.01 - Seguros de personas"/>
    <s v="(en blanco)"/>
    <s v="(en blanco)"/>
    <n v="31713946"/>
    <n v="33659903.950000003"/>
    <n v="40713946"/>
    <n v="33659903.39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8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2 - Mantenimientos y reparaciones especiales"/>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6 - Mantenimiento y reparación de instalaciones eléctricas"/>
    <s v="(en blanco)"/>
    <s v="(en blanco)"/>
    <n v="839620"/>
    <n v="466385.01"/>
    <n v="720020"/>
    <n v="336713.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220100.25"/>
    <n v="1700000"/>
    <n v="1220100.2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40590"/>
    <n v="0"/>
    <n v="84059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4000"/>
    <n v="145829"/>
    <n v="154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10000"/>
    <n v="0"/>
    <n v="2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416186"/>
    <n v="100000"/>
    <n v="2218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17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0"/>
    <n v="97520"/>
    <n v="1000000"/>
    <n v="65583.51000000000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83020"/>
    <n v="690868.58000000007"/>
    <n v="942620"/>
    <n v="273217.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6800000"/>
    <n v="289860.19"/>
    <n v="53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74415.759999999995"/>
    <n v="100000"/>
    <n v="74415.75999999999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350000"/>
    <n v="343330.02"/>
    <n v="1350000"/>
    <n v="12166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200000"/>
    <n v="199999"/>
    <n v="2200000"/>
    <n v="27673.6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900000"/>
    <n v="412292"/>
    <n v="900000"/>
    <n v="2537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0"/>
    <n v="16767606.529999997"/>
    <n v="15000000"/>
    <n v="9061455.569999998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5500000"/>
    <n v="4733474.9499999993"/>
    <n v="5100000"/>
    <n v="2168545.58000000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1.01 - Gastos judiciales"/>
    <s v="(en blanco)"/>
    <s v="(en blanco)"/>
    <n v="5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2.01 - Comisiones y gastos"/>
    <s v="(en blanco)"/>
    <s v="(en blanco)"/>
    <n v="200000"/>
    <n v="0"/>
    <n v="2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1 - Fumigación"/>
    <s v="(en blanco)"/>
    <s v="(en blanco)"/>
    <n v="295000"/>
    <n v="99966.62"/>
    <n v="295000"/>
    <n v="99966.6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2 - Lavandería"/>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3 - Limpieza e higiene"/>
    <s v="(en blanco)"/>
    <s v="(en blanco)"/>
    <n v="200000"/>
    <n v="489000"/>
    <n v="200000"/>
    <n v="489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1 - Eventos generales"/>
    <s v="(en blanco)"/>
    <s v="(en blanco)"/>
    <n v="2500000"/>
    <n v="0"/>
    <n v="25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1 - Servicios técnicos y profesionales"/>
    <s v="(en blanco)"/>
    <s v="(en blanco)"/>
    <n v="1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2 - Servicios jurídicos"/>
    <s v="(en blanco)"/>
    <s v="(en blanco)"/>
    <n v="2790430"/>
    <n v="1777079.99"/>
    <n v="1890430"/>
    <n v="159417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3 - Servicios de contabilidad y auditoría"/>
    <s v="(en blanco)"/>
    <s v="(en blanco)"/>
    <n v="1000000"/>
    <n v="0"/>
    <n v="78052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4 - Servicios de capacitación"/>
    <s v="(en blanco)"/>
    <s v="(en blanco)"/>
    <n v="13500000"/>
    <n v="2248694.2599999998"/>
    <n v="6500000"/>
    <n v="1491086.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5 - Servicios de informática y sistemas computarizados"/>
    <s v="(en blanco)"/>
    <s v="(en blanco)"/>
    <n v="400000"/>
    <n v="378038.37"/>
    <n v="400000"/>
    <n v="378038.3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6 - Otros servicios técnicos profesionales"/>
    <s v="(en blanco)"/>
    <s v="(en blanco)"/>
    <n v="23855624"/>
    <n v="13928190.09"/>
    <n v="24155104"/>
    <n v="5693645.309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8.01 - Impuestos"/>
    <s v="(en blanco)"/>
    <s v="(en blanco)"/>
    <n v="100000"/>
    <n v="402412.68"/>
    <n v="100000"/>
    <n v="402412.6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1.01 - Gastos judiciales"/>
    <s v="(en blanco)"/>
    <s v="(en blanco)"/>
    <n v="6449442"/>
    <n v="0"/>
    <n v="149442"/>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2.01 - Comisiones y gastos"/>
    <s v="(en blanco)"/>
    <s v="(en blanco)"/>
    <n v="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5.01 - Fumigación"/>
    <s v="(en blanco)"/>
    <s v="(en blanco)"/>
    <n v="2000000"/>
    <n v="290968.34000000003"/>
    <n v="2000000"/>
    <n v="211613.2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5.02 - Lavandería"/>
    <s v="(en blanco)"/>
    <s v="(en blanco)"/>
    <n v="1100000"/>
    <n v="708840"/>
    <n v="1100000"/>
    <n v="34286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5.03 - Limpieza e higiene"/>
    <s v="(en blanco)"/>
    <s v="(en blanco)"/>
    <n v="900000"/>
    <n v="118000"/>
    <n v="2100000"/>
    <n v="118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6.01 - Eventos generales"/>
    <s v="(en blanco)"/>
    <s v="(en blanco)"/>
    <n v="16500000"/>
    <n v="20639154.23"/>
    <n v="27000000"/>
    <n v="17452722.91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6.02 - Festividades"/>
    <s v="(en blanco)"/>
    <s v="(en blanco)"/>
    <n v="4640348"/>
    <n v="0"/>
    <n v="4640348"/>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1 - Servicios técnicos y profesionales"/>
    <s v="(en blanco)"/>
    <s v="(en blanco)"/>
    <n v="4190000"/>
    <n v="82318.60000000149"/>
    <n v="5200000"/>
    <n v="82318.6000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2 - Servicios jurídicos"/>
    <s v="(en blanco)"/>
    <s v="(en blanco)"/>
    <n v="10957500"/>
    <n v="7055125.0899999999"/>
    <n v="11465123"/>
    <n v="5083345.0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3 - Servicios de contabilidad y auditoría"/>
    <s v="(en blanco)"/>
    <s v="(en blanco)"/>
    <n v="5145000"/>
    <n v="3666004"/>
    <n v="5145000"/>
    <n v="1435003.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4 - Servicios de capacitación"/>
    <s v="(en blanco)"/>
    <s v="(en blanco)"/>
    <n v="34500000"/>
    <n v="20853598.640000001"/>
    <n v="46600000"/>
    <n v="12138688.78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5 - Servicios de informática y sistemas computarizados"/>
    <s v="(en blanco)"/>
    <s v="(en blanco)"/>
    <n v="3973632"/>
    <n v="331895.89"/>
    <n v="5473632"/>
    <n v="331895.8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6 - Otros servicios técnicos profesionales"/>
    <s v="(en blanco)"/>
    <s v="(en blanco)"/>
    <n v="58500000"/>
    <n v="106449503.39"/>
    <n v="143990000"/>
    <n v="97362169.59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2.2.9.1.01 - Otras contrataciones de servicios"/>
    <s v="(en blanco)"/>
    <s v="(en blanco)"/>
    <n v="15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2.2.9.2.01 - Servicios de alimentación"/>
    <s v="(en blanco)"/>
    <s v="(en blanco)"/>
    <n v="16300000"/>
    <n v="3198767.89"/>
    <n v="3700000"/>
    <n v="3198767.8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2.2.9.2.03 - Servicios de Catering"/>
    <s v="(en blanco)"/>
    <s v="(en blanco)"/>
    <n v="500000"/>
    <n v="462153.9"/>
    <n v="500000"/>
    <n v="462153.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2.2.9.1.01 - Otras contrataciones de servicios"/>
    <s v="(en blanco)"/>
    <s v="(en blanco)"/>
    <n v="1300000"/>
    <n v="2651863.56"/>
    <n v="1300000"/>
    <n v="130148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2.2.9.2.01 - Servicios de alimentación"/>
    <s v="(en blanco)"/>
    <s v="(en blanco)"/>
    <n v="45000000"/>
    <n v="36678536.149999999"/>
    <n v="56200000"/>
    <n v="26723733.51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2.2.9.2.03 - Servicios de Catering"/>
    <s v="(en blanco)"/>
    <s v="(en blanco)"/>
    <n v="11500000"/>
    <n v="3678237.1799999997"/>
    <n v="11900000"/>
    <n v="2896310.780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99 - MULTIPROVINCIAL"/>
    <s v="2.3.1.1.01 - Alimentos y bebidas para personas"/>
    <s v="(en blanco)"/>
    <s v="(en blanco)"/>
    <n v="37800000"/>
    <n v="32956876.5"/>
    <n v="37800000"/>
    <n v="32855572.6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99 - MULTIPROVINCIAL"/>
    <s v="2.3.1.3.02 - Productos agrícolas"/>
    <s v="(en blanco)"/>
    <s v="(en blanco)"/>
    <n v="700000"/>
    <n v="9168.6"/>
    <n v="700000"/>
    <n v="9168.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99 - MULTIPROVINCIAL"/>
    <s v="2.3.1.3.03 - Productos forestales"/>
    <s v="(en blanco)"/>
    <s v="(en blanco)"/>
    <n v="300000"/>
    <n v="117000"/>
    <n v="300000"/>
    <n v="27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99 - MULTIPROVINCIAL"/>
    <s v="2.3.1.4.01 - Madera, corcho y sus manufacturas"/>
    <s v="(en blanco)"/>
    <s v="(en blanco)"/>
    <n v="100000"/>
    <n v="1888"/>
    <n v="101900"/>
    <n v="188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2.3.1.1.01 - Alimentos y bebidas para personas"/>
    <s v="(en blanco)"/>
    <s v="(en blanco)"/>
    <n v="10000000"/>
    <n v="1779111.8599999999"/>
    <n v="5000000"/>
    <n v="1608606.85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2.3.1.3.02 - Productos agrícolas"/>
    <s v="(en blanco)"/>
    <s v="(en blanco)"/>
    <n v="1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2.3.1.3.03 - Productos forestales"/>
    <s v="(en blanco)"/>
    <s v="(en blanco)"/>
    <n v="1000000"/>
    <n v="81432"/>
    <n v="1000000"/>
    <n v="48899.9900000000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2.3.1.4.01 - Madera, corcho y sus manufacturas"/>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99 - MULTIPROVINCIAL"/>
    <s v="2.3.2.1.01 - Hilados, fibras, telas y útiles de costura"/>
    <s v="(en blanco)"/>
    <s v="(en blanco)"/>
    <n v="500000"/>
    <n v="0"/>
    <n v="5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99 - MULTIPROVINCIAL"/>
    <s v="2.3.2.2.01 - Acabados textiles"/>
    <s v="(en blanco)"/>
    <s v="(en blanco)"/>
    <n v="900000"/>
    <n v="515376.8"/>
    <n v="900000"/>
    <n v="515376.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99 - MULTIPROVINCIAL"/>
    <s v="2.3.2.3.01 - Prendas y accesorios de vestir"/>
    <s v="(en blanco)"/>
    <s v="(en blanco)"/>
    <n v="1200000"/>
    <n v="927952"/>
    <n v="1200000"/>
    <n v="9279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99 - MULTIPROVINCIAL"/>
    <s v="2.3.2.4.01 - Calzados"/>
    <s v="(en blanco)"/>
    <s v="(en blanco)"/>
    <n v="800000"/>
    <n v="375830"/>
    <n v="800000"/>
    <n v="3758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2.3.2.1.01 - Hilados, fibras, telas y útiles de costura"/>
    <s v="(en blanco)"/>
    <s v="(en blanco)"/>
    <n v="900000"/>
    <n v="0"/>
    <n v="9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2.3.2.2.01 - Acabados textiles"/>
    <s v="(en blanco)"/>
    <s v="(en blanco)"/>
    <n v="1151300"/>
    <n v="665907.39"/>
    <n v="1151300"/>
    <n v="665907.3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2.3.2.3.01 - Prendas y accesorios de vestir"/>
    <s v="(en blanco)"/>
    <s v="(en blanco)"/>
    <n v="10000000"/>
    <n v="3831294.0700000003"/>
    <n v="9000000"/>
    <n v="1498365.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2.3.2.4.01 - Calzados"/>
    <s v="(en blanco)"/>
    <s v="(en blanco)"/>
    <n v="7301300"/>
    <n v="10030"/>
    <n v="301300"/>
    <n v="100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1.01 - Papel de escritorio"/>
    <s v="(en blanco)"/>
    <s v="(en blanco)"/>
    <n v="2800000"/>
    <n v="0"/>
    <n v="1061123.1400000001"/>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2.01 - Papel y cartón"/>
    <s v="(en blanco)"/>
    <s v="(en blanco)"/>
    <n v="2070000"/>
    <n v="2125579.4299999997"/>
    <n v="1990000"/>
    <n v="2125579.42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3.01 - Productos de artes gráficas"/>
    <s v="(en blanco)"/>
    <s v="(en blanco)"/>
    <n v="7644000"/>
    <n v="270000"/>
    <n v="3644000"/>
    <n v="27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4.01 - Libros, revistas y periódicos"/>
    <s v="(en blanco)"/>
    <s v="(en blanco)"/>
    <n v="100000"/>
    <n v="1852266"/>
    <n v="100000"/>
    <n v="185226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5.01 - Textos de enseñanza"/>
    <s v="(en blanco)"/>
    <s v="(en blanco)"/>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2.3.3.6.01 - Especies timbrados y valoradas"/>
    <s v="(en blanco)"/>
    <s v="(en blanco)"/>
    <n v="40000"/>
    <n v="0"/>
    <n v="4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1.01 - Papel de escritorio"/>
    <s v="(en blanco)"/>
    <s v="(en blanco)"/>
    <n v="1250000"/>
    <n v="302965"/>
    <n v="1250000"/>
    <n v="30296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2.01 - Papel y cartón"/>
    <s v="(en blanco)"/>
    <s v="(en blanco)"/>
    <n v="4100000"/>
    <n v="3065.05"/>
    <n v="4100000"/>
    <n v="3065.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3.01 - Productos de artes gráficas"/>
    <s v="(en blanco)"/>
    <s v="(en blanco)"/>
    <n v="8600000"/>
    <n v="0"/>
    <n v="7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4.01 - Libros, revistas y periódicos"/>
    <s v="(en blanco)"/>
    <s v="(en blanco)"/>
    <n v="20000000"/>
    <n v="6862061.8900000006"/>
    <n v="12000000"/>
    <n v="6862061.89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6.01 - Especies timbrados y valoradas"/>
    <s v="(en blanco)"/>
    <s v="(en blanco)"/>
    <n v="14000"/>
    <n v="0"/>
    <n v="14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10 - FONDO GENERAL"/>
    <s v="99 - MULTIPROVINCIAL"/>
    <s v="2.3.4.1.01 - Productos medicinales para uso humano"/>
    <s v="(en blanco)"/>
    <s v="(en blanco)"/>
    <n v="425000"/>
    <n v="400000"/>
    <n v="425000"/>
    <n v="4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2.3.4.1.01 - Productos medicinales para uso humano"/>
    <s v="(en blanco)"/>
    <s v="(en blanco)"/>
    <n v="650000"/>
    <n v="257961.88"/>
    <n v="650000"/>
    <n v="253377.8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99 - MULTIPROVINCIAL"/>
    <s v="2.3.5.1.01 - Cuero y pieles"/>
    <s v="(en blanco)"/>
    <s v="(en blanco)"/>
    <n v="2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99 - MULTIPROVINCIAL"/>
    <s v="2.3.5.2.01 - Artículos de cuero"/>
    <s v="(en blanco)"/>
    <s v="(en blanco)"/>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99 - MULTIPROVINCIAL"/>
    <s v="2.3.5.3.01 - Llantas y neumáticos"/>
    <s v="(en blanco)"/>
    <s v="(en blanco)"/>
    <n v="2700000"/>
    <n v="25231.940000000002"/>
    <n v="700000"/>
    <n v="25231.9400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99 - MULTIPROVINCIAL"/>
    <s v="2.3.5.4.01 - Artículos de caucho"/>
    <s v="(en blanco)"/>
    <s v="(en blanco)"/>
    <n v="210000"/>
    <n v="0"/>
    <n v="6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99 - MULTIPROVINCIAL"/>
    <s v="2.3.5.5.01 - Plástico"/>
    <s v="(en blanco)"/>
    <s v="(en blanco)"/>
    <n v="350000"/>
    <n v="216600"/>
    <n v="350000"/>
    <n v="2166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1.01 - Cuero y pieles"/>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2.01 - Artículos de cuero"/>
    <s v="(en blanco)"/>
    <s v="(en blanco)"/>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3.01 - Llantas y neumáticos"/>
    <s v="(en blanco)"/>
    <s v="(en blanco)"/>
    <n v="600000"/>
    <n v="1324769.5"/>
    <n v="2000000"/>
    <n v="966352.7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4.01 - Artículos de caucho"/>
    <s v="(en blanco)"/>
    <s v="(en blanco)"/>
    <n v="120000"/>
    <n v="0"/>
    <n v="1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5.01 - Plástico"/>
    <s v="(en blanco)"/>
    <s v="(en blanco)"/>
    <n v="1000000"/>
    <n v="852.36"/>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1.01 - Productos de cemento"/>
    <s v="(en blanco)"/>
    <s v="(en blanco)"/>
    <n v="370000"/>
    <n v="0"/>
    <n v="199318.3"/>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1.04 - Productos de yeso"/>
    <s v="(en blanco)"/>
    <s v="(en blanco)"/>
    <n v="12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1.05 - Productos de arcilla y derivados"/>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2.01 - Productos de vidrio"/>
    <s v="(en blanco)"/>
    <s v="(en blanco)"/>
    <n v="350000"/>
    <n v="0"/>
    <n v="3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2.02 - Productos de loza"/>
    <s v="(en blanco)"/>
    <s v="(en blanco)"/>
    <n v="60000"/>
    <n v="59991.199999999997"/>
    <n v="60000"/>
    <n v="59991.1999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2.03 - Productos de porcelana"/>
    <s v="(en blanco)"/>
    <s v="(en blanco)"/>
    <n v="15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4 - Herramientas menores"/>
    <s v="(en blanco)"/>
    <s v="(en blanco)"/>
    <n v="600000"/>
    <n v="14915.2"/>
    <n v="614920"/>
    <n v="1491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6 - Productos metálicos"/>
    <s v="(en blanco)"/>
    <s v="(en blanco)"/>
    <n v="550000"/>
    <n v="12018.3"/>
    <n v="550000"/>
    <n v="1201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4.01 - Minerales metalíferos"/>
    <s v="(en blanco)"/>
    <s v="(en blanco)"/>
    <n v="120000"/>
    <n v="0"/>
    <n v="36"/>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4.04 - Piedra, arcilla y arena"/>
    <s v="(en blanco)"/>
    <s v="(en blanco)"/>
    <n v="300000"/>
    <n v="0"/>
    <n v="3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4.06 - Productos abrasivos"/>
    <s v="(en blanco)"/>
    <s v="(en blanco)"/>
    <n v="0"/>
    <n v="4448.6000000000004"/>
    <n v="5000"/>
    <n v="4448.60000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1.01 - Productos de cemento"/>
    <s v="(en blanco)"/>
    <s v="(en blanco)"/>
    <n v="2000000"/>
    <n v="5927.04"/>
    <n v="1500000"/>
    <n v="5927.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1.04 - Productos de yeso"/>
    <s v="(en blanco)"/>
    <s v="(en blanco)"/>
    <n v="0"/>
    <n v="142297.93"/>
    <n v="500000"/>
    <n v="1327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1.05 - Productos de arcilla y derivados"/>
    <s v="(en blanco)"/>
    <s v="(en blanco)"/>
    <n v="900000"/>
    <n v="0"/>
    <n v="9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2.01 - Productos de vidrio"/>
    <s v="(en blanco)"/>
    <s v="(en blanco)"/>
    <n v="300000"/>
    <n v="0"/>
    <n v="3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2.02 - Productos de loza"/>
    <s v="(en blanco)"/>
    <s v="(en blanco)"/>
    <n v="215000"/>
    <n v="8290.7800000000007"/>
    <n v="215000"/>
    <n v="8290.780000000000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2.03 - Productos de porcelana"/>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3.04 - Herramientas menores"/>
    <s v="(en blanco)"/>
    <s v="(en blanco)"/>
    <n v="900000"/>
    <n v="170437.84999999998"/>
    <n v="900000"/>
    <n v="115056.6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3.05 - Productos de hojalata"/>
    <s v="(en blanco)"/>
    <s v="(en blanco)"/>
    <n v="200000"/>
    <n v="0"/>
    <n v="2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3.06 - Productos metálicos"/>
    <s v="(en blanco)"/>
    <s v="(en blanco)"/>
    <n v="300000"/>
    <n v="136404.71"/>
    <n v="496000"/>
    <n v="118766.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4.04 - Piedra, arcilla y arena"/>
    <s v="(en blanco)"/>
    <s v="(en blanco)"/>
    <n v="910000"/>
    <n v="3571.99"/>
    <n v="910000"/>
    <n v="191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2.3.6.9.01 - Otros productos no metálicos"/>
    <s v="(en blanco)"/>
    <s v="(en blanco)"/>
    <n v="400000"/>
    <n v="0"/>
    <n v="4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1 - Gasolina"/>
    <s v="(en blanco)"/>
    <s v="(en blanco)"/>
    <n v="30964000"/>
    <n v="8764000"/>
    <n v="27464000"/>
    <n v="8764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2 - Gasoil"/>
    <s v="(en blanco)"/>
    <s v="(en blanco)"/>
    <n v="7764000"/>
    <n v="6380100"/>
    <n v="7764000"/>
    <n v="63801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4 - Gas GLP"/>
    <s v="(en blanco)"/>
    <s v="(en blanco)"/>
    <n v="5000"/>
    <n v="0"/>
    <n v="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5 - Aceites y grasas"/>
    <s v="(en blanco)"/>
    <s v="(en blanco)"/>
    <n v="600000"/>
    <n v="277087.59999999998"/>
    <n v="878165"/>
    <n v="277087.5999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6 - Lubricantes"/>
    <s v="(en blanco)"/>
    <s v="(en blanco)"/>
    <n v="377400"/>
    <n v="0"/>
    <n v="240187.56"/>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3 - Productos químicos de uso personal y de laboratorios"/>
    <s v="(en blanco)"/>
    <s v="(en blanco)"/>
    <n v="0"/>
    <n v="49673.279999999999"/>
    <n v="49700"/>
    <n v="49673.2799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5 - Insecticidas, fumigantes y otros"/>
    <s v="(en blanco)"/>
    <s v="(en blanco)"/>
    <n v="11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6 - Pinturas, lacas, barnices, diluyentes y absorbentes para pinturas"/>
    <s v="(en blanco)"/>
    <s v="(en blanco)"/>
    <n v="1000000"/>
    <n v="455534.28"/>
    <n v="1094114.6000000001"/>
    <n v="455534.2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7 - Productos químicos para saneamiento de las aguas"/>
    <s v="(en blanco)"/>
    <s v="(en blanco)"/>
    <n v="1878000"/>
    <n v="0"/>
    <n v="1878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99 - Otros productos químicos y conexos"/>
    <s v="(en blanco)"/>
    <s v="(en blanco)"/>
    <n v="95000"/>
    <n v="885"/>
    <n v="885"/>
    <n v="88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1.01 - Gasolina"/>
    <s v="(en blanco)"/>
    <s v="(en blanco)"/>
    <n v="36000000"/>
    <n v="40914963.120000005"/>
    <n v="48000000"/>
    <n v="28504171.1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1.02 - Gasoil"/>
    <s v="(en blanco)"/>
    <s v="(en blanco)"/>
    <n v="720000"/>
    <n v="400000"/>
    <n v="720000"/>
    <n v="2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1.04 - Gas GLP"/>
    <s v="(en blanco)"/>
    <s v="(en blanco)"/>
    <n v="5000"/>
    <n v="0"/>
    <n v="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1.05 - Aceites y grasas"/>
    <s v="(en blanco)"/>
    <s v="(en blanco)"/>
    <n v="40000"/>
    <n v="298652.57"/>
    <n v="40000"/>
    <n v="298652.5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1.06 - Lubricantes"/>
    <s v="(en blanco)"/>
    <s v="(en blanco)"/>
    <n v="400000"/>
    <n v="273779.77"/>
    <n v="400000"/>
    <n v="273779.7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01 - Productos explosivos y pirotecnia"/>
    <s v="(en blanco)"/>
    <s v="(en blanco)"/>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03 - Productos químicos de uso personal y de laboratorios"/>
    <s v="(en blanco)"/>
    <s v="(en blanco)"/>
    <n v="360000"/>
    <n v="0"/>
    <n v="36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05 - Insecticidas, fumigantes y otros"/>
    <s v="(en blanco)"/>
    <s v="(en blanco)"/>
    <n v="133500"/>
    <n v="83712.399999999994"/>
    <n v="133500"/>
    <n v="83712.3999999999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532597.06000000006"/>
    <n v="400000"/>
    <n v="532597.060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07 - Productos químicos para saneamiento de las aguas"/>
    <s v="(en blanco)"/>
    <s v="(en blanco)"/>
    <n v="2424700"/>
    <n v="944215.35"/>
    <n v="2424700"/>
    <n v="859255.3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2.3.7.2.99 - Otros productos químicos y conexos"/>
    <s v="(en blanco)"/>
    <s v="(en blanco)"/>
    <n v="1330000"/>
    <n v="130415.35"/>
    <n v="1330000"/>
    <n v="130415.3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1.01 - Útiles y materiales de limpieza e higiene"/>
    <s v="(en blanco)"/>
    <s v="(en blanco)"/>
    <n v="1600000"/>
    <n v="239604.97999999998"/>
    <n v="1415000"/>
    <n v="239604.9799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2.01 - Útiles  y materiales de escritorio, oficina e informática"/>
    <s v="(en blanco)"/>
    <s v="(en blanco)"/>
    <n v="3611719"/>
    <n v="18282.41"/>
    <n v="3490219"/>
    <n v="18282.4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2.02 - Útiles y materiales  escolares y de enseñanzas"/>
    <s v="(en blanco)"/>
    <s v="(en blanco)"/>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3.01 - Útiles menores médico, quirúrgicos o de laboratorio"/>
    <s v="(en blanco)"/>
    <s v="(en blanco)"/>
    <n v="29000"/>
    <n v="24837.26"/>
    <n v="29000"/>
    <n v="24837.2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4.01 - Útiles destinados a actividades deportivas, culturales y recreativas"/>
    <s v="(en blanco)"/>
    <s v="(en blanco)"/>
    <n v="370000"/>
    <n v="0"/>
    <n v="2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5.01 - Útiles de cocina y comedor"/>
    <s v="(en blanco)"/>
    <s v="(en blanco)"/>
    <n v="250000"/>
    <n v="460967"/>
    <n v="150000"/>
    <n v="46096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6.01 - Productos eléctricos y afines"/>
    <s v="(en blanco)"/>
    <s v="(en blanco)"/>
    <n v="2150000"/>
    <n v="196183.41999999998"/>
    <n v="2498426.4"/>
    <n v="169643.020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8.01 - Repuestos"/>
    <s v="(en blanco)"/>
    <s v="(en blanco)"/>
    <n v="1100000"/>
    <n v="1439925.81"/>
    <n v="2272736"/>
    <n v="1439925.8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8.02 - Accesorios"/>
    <s v="(en blanco)"/>
    <s v="(en blanco)"/>
    <n v="300000"/>
    <n v="0"/>
    <n v="42006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9.01 - Productos y Utiles Varios  n.i.p"/>
    <s v="(en blanco)"/>
    <s v="(en blanco)"/>
    <n v="1000000"/>
    <n v="1911.6"/>
    <n v="1000000"/>
    <n v="1911.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9.02 - Bonos para útiles diversos"/>
    <s v="(en blanco)"/>
    <s v="(en blanco)"/>
    <n v="5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9.04 - Productos y útiles de defensa y seguridad"/>
    <s v="(en blanco)"/>
    <s v="(en blanco)"/>
    <n v="600000"/>
    <n v="370189.36"/>
    <n v="825264"/>
    <n v="370189.36"/>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2.3.9.9.05 - Productos y útiles diversos"/>
    <s v="(en blanco)"/>
    <s v="(en blanco)"/>
    <n v="500000"/>
    <n v="974680"/>
    <n v="770664"/>
    <n v="97468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1.01 - Útiles y materiales de limpieza e higiene"/>
    <s v="(en blanco)"/>
    <s v="(en blanco)"/>
    <n v="2500000"/>
    <n v="1082364.01"/>
    <n v="2500000"/>
    <n v="1051792.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2.01 - Útiles  y materiales de escritorio, oficina e informática"/>
    <s v="(en blanco)"/>
    <s v="(en blanco)"/>
    <n v="15760000"/>
    <n v="11002638.549999999"/>
    <n v="13723520"/>
    <n v="8404671.66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2.02 - Útiles y materiales  escolares y de enseñanzas"/>
    <s v="(en blanco)"/>
    <s v="(en blanco)"/>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3.01 - Útiles menores médico, quirúrgicos o de laboratorio"/>
    <s v="(en blanco)"/>
    <s v="(en blanco)"/>
    <n v="3076665"/>
    <n v="42597.82"/>
    <n v="3076665"/>
    <n v="42597.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4.01 - Útiles destinados a actividades deportivas, culturales y recreativas"/>
    <s v="(en blanco)"/>
    <s v="(en blanco)"/>
    <n v="1500000"/>
    <n v="892845.23"/>
    <n v="1500000"/>
    <n v="817126.400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5.01 - Útiles de cocina y comedor"/>
    <s v="(en blanco)"/>
    <s v="(en blanco)"/>
    <n v="200000"/>
    <n v="331693.37"/>
    <n v="1200000"/>
    <n v="308867.4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6.01 - Productos eléctricos y afines"/>
    <s v="(en blanco)"/>
    <s v="(en blanco)"/>
    <n v="3003200"/>
    <n v="3227544.7600000002"/>
    <n v="3746400"/>
    <n v="1270359.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8.01 - Repuestos"/>
    <s v="(en blanco)"/>
    <s v="(en blanco)"/>
    <n v="1000000"/>
    <n v="840993.75999999989"/>
    <n v="1000000"/>
    <n v="723412.1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8.02 - Accesorios"/>
    <s v="(en blanco)"/>
    <s v="(en blanco)"/>
    <n v="1000000"/>
    <n v="610693.98999999987"/>
    <n v="1152000"/>
    <n v="84522.09999999999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9.01 - Productos y Utiles Varios  n.i.p"/>
    <s v="(en blanco)"/>
    <s v="(en blanco)"/>
    <n v="1500000"/>
    <n v="11151"/>
    <n v="1500000"/>
    <n v="1115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9.02 - Bonos para útiles diversos"/>
    <s v="(en blanco)"/>
    <s v="(en blanco)"/>
    <n v="80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9.04 - Productos y útiles de defensa y seguridad"/>
    <s v="(en blanco)"/>
    <s v="(en blanco)"/>
    <n v="2000000"/>
    <n v="475132.32"/>
    <n v="2594400"/>
    <n v="458700.69000000006"/>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9.05 - Productos y útiles diversos"/>
    <s v="(en blanco)"/>
    <s v="(en blanco)"/>
    <n v="1035000"/>
    <n v="133521.17000000001"/>
    <n v="1035000"/>
    <n v="126428.18"/>
  </r>
  <r>
    <s v="2023"/>
    <x v="0"/>
    <x v="0"/>
    <x v="0"/>
    <x v="0"/>
    <s v="2 - Poder Ejecutivo"/>
    <s v="0212 - MINISTERIO DE INDUSTRIA, COMERCIO Y MIPYMES (MICM)"/>
    <s v="0001 - MINISTERIO DE INDUSTRIA, COMERCIO y MIPYMES (MICM)"/>
    <s v="3 - PROTECCIÓN DEL MEDIO AMBIENTE"/>
    <s v="3.2 - Protección de la biodiversidad y ordenación de desechos"/>
    <s v="3.2.04 - Conciencia y conocimiento de la biodiversidad"/>
    <s v="2.2 - CONTRATACIÓN DE SERVICIOS"/>
    <s v="2.2.8 - OTROS SERVICIOS NO INCLUIDOS EN CONCEPTOS ANTERIORES"/>
    <s v="N"/>
    <s v="00 - N/A"/>
    <s v="20 - FONDOS CON DESTINO ESPECÍFICO"/>
    <s v="99 - MULTIPROVINCIAL"/>
    <s v="2.2.8.7.01 - Servicios técnicos y profesionales"/>
    <s v="(en blanco)"/>
    <s v="(en blanco)"/>
    <n v="400000"/>
    <n v="0"/>
    <n v="400000"/>
    <n v="0"/>
  </r>
  <r>
    <s v="2023"/>
    <x v="0"/>
    <x v="0"/>
    <x v="0"/>
    <x v="0"/>
    <s v="2 - Poder Ejecutivo"/>
    <s v="0212 - MINISTERIO DE INDUSTRIA, COMERCIO Y MIPYMES (MICM)"/>
    <s v="0001 - MINISTERIO DE INDUSTRIA, COMERCIO y MIPYMES (MICM)"/>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99 - MULTIPROVINCIAL"/>
    <s v="2.3.9.9.01 - Productos y Utiles Varios  n.i.p"/>
    <s v="(en blanco)"/>
    <s v="(en blanco)"/>
    <n v="600000"/>
    <n v="0"/>
    <n v="6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1.01 - Sueldos empleados fijos"/>
    <s v="(en blanco)"/>
    <s v="(en blanco)"/>
    <n v="55760000"/>
    <n v="61121080.369999997"/>
    <n v="61108000"/>
    <n v="55945238.2499999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2.05 - Periodo probatorio de ingreso a carrera"/>
    <s v="(en blanco)"/>
    <s v="(en blanco)"/>
    <n v="275000"/>
    <n v="0"/>
    <n v="275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2.08 - Empleados temporales"/>
    <s v="(en blanco)"/>
    <s v="(en blanco)"/>
    <n v="25467869"/>
    <n v="20386000"/>
    <n v="20200869"/>
    <n v="18662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4.01 - Sueldo Anual No. 13"/>
    <s v="(en blanco)"/>
    <s v="(en blanco)"/>
    <n v="6727335"/>
    <n v="7061405"/>
    <n v="6999335"/>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5.01 - Prestaciones económicas"/>
    <s v="(en blanco)"/>
    <s v="(en blanco)"/>
    <n v="500000"/>
    <n v="0"/>
    <n v="5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5.03 - Prestación laboral por desvinculación"/>
    <s v="(en blanco)"/>
    <s v="(en blanco)"/>
    <n v="500000"/>
    <n v="1606550"/>
    <n v="1700000"/>
    <n v="16065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2.1.1.5.04 - Proporción de vacaciones no disfrutadas"/>
    <s v="(en blanco)"/>
    <s v="(en blanco)"/>
    <n v="500000"/>
    <n v="560759"/>
    <n v="1300000"/>
    <n v="560756.8100000000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2.1.1.2.06 - Jornales"/>
    <s v="(en blanco)"/>
    <s v="(en blanco)"/>
    <n v="25000000"/>
    <n v="12360168"/>
    <n v="14292500"/>
    <n v="12360166.6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2.1.2.2.03 - Pago de horas extraordinarias"/>
    <s v="(en blanco)"/>
    <s v="(en blanco)"/>
    <n v="264840"/>
    <n v="198324"/>
    <n v="264840"/>
    <n v="198320.4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2.1.2.2.05 - Compensación servicios de seguridad"/>
    <s v="(en blanco)"/>
    <s v="(en blanco)"/>
    <n v="2751360"/>
    <n v="2682000"/>
    <n v="2751360"/>
    <n v="2458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2.1.2.2.06 - Incentivo por Rendimiento Individual"/>
    <s v="(en blanco)"/>
    <s v="(en blanco)"/>
    <n v="1936395"/>
    <n v="5261601"/>
    <n v="5911395"/>
    <n v="5261600.520000000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2.1.2.2.09 - Bono por desempeño a servidores de carrera"/>
    <s v="(en blanco)"/>
    <s v="(en blanco)"/>
    <n v="880001"/>
    <n v="715241"/>
    <n v="880001"/>
    <n v="715240.3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2.1.2.2.10 - Compensación por cumplimiento de indicadores del MAP"/>
    <s v="(en blanco)"/>
    <s v="(en blanco)"/>
    <n v="0"/>
    <n v="0"/>
    <n v="6790295"/>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99 - MULTIPROVINCIAL"/>
    <s v="2.1.3.2.01 - Gastos de representación en el país"/>
    <s v="(en blanco)"/>
    <s v="(en blanco)"/>
    <n v="5000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2.1.5.1.01 - Contribuciones al seguro de salud"/>
    <s v="(en blanco)"/>
    <s v="(en blanco)"/>
    <n v="5806581"/>
    <n v="5753384"/>
    <n v="5806581"/>
    <n v="5256138.660000001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2.1.5.2.01 - Contribuciones al seguro de pensiones"/>
    <s v="(en blanco)"/>
    <s v="(en blanco)"/>
    <n v="5826699"/>
    <n v="5788266"/>
    <n v="5826699"/>
    <n v="529841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2.1.5.3.01 - Contribuciones al seguro de riesgo laboral"/>
    <s v="(en blanco)"/>
    <s v="(en blanco)"/>
    <n v="900129"/>
    <n v="889936"/>
    <n v="900129"/>
    <n v="795057.7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2.01 - Servicios telefónico de larga distancia"/>
    <s v="(en blanco)"/>
    <s v="(en blanco)"/>
    <n v="600000"/>
    <n v="600000"/>
    <n v="600000"/>
    <n v="22.8199999999999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3.01 - Teléfono local"/>
    <s v="(en blanco)"/>
    <s v="(en blanco)"/>
    <n v="2894000"/>
    <n v="2894000"/>
    <n v="2894000"/>
    <n v="2610207.4400000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5.01 - Servicio de internet y televisión por cable"/>
    <s v="(en blanco)"/>
    <s v="(en blanco)"/>
    <n v="648000"/>
    <n v="976300"/>
    <n v="648000"/>
    <n v="951243.2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6.01 - Energía eléctrica"/>
    <s v="(en blanco)"/>
    <s v="(en blanco)"/>
    <n v="2160000"/>
    <n v="1940000"/>
    <n v="2160000"/>
    <n v="1574538.960000000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7.01 - Agua"/>
    <s v="(en blanco)"/>
    <s v="(en blanco)"/>
    <n v="60000"/>
    <n v="23100"/>
    <n v="60000"/>
    <n v="18534.5999999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2.2.1.8.01 - Recolección de residuos"/>
    <s v="(en blanco)"/>
    <s v="(en blanco)"/>
    <n v="78000"/>
    <n v="6600"/>
    <n v="78000"/>
    <n v="40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2.2.2.1.01 - Publicidad y propaganda"/>
    <s v="(en blanco)"/>
    <s v="(en blanco)"/>
    <n v="1650000"/>
    <n v="942750.04"/>
    <n v="950000"/>
    <n v="94275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2.2.2.2.01 - Impresión, encuadernación y rotulación"/>
    <s v="(en blanco)"/>
    <s v="(en blanco)"/>
    <n v="1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99 - MULTIPROVINCIAL"/>
    <s v="2.2.2.2.01 - Impresión, encuadernación y rotulación"/>
    <s v="(en blanco)"/>
    <s v="(en blanco)"/>
    <n v="76141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2.2.3.1.01 - Viáticos dentro del país"/>
    <s v="(en blanco)"/>
    <s v="(en blanco)"/>
    <n v="2400000"/>
    <n v="2899992"/>
    <n v="2900000"/>
    <n v="26570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2.2.5.1.01 - Alquileres y rentas de edificaciones y locales"/>
    <s v="(en blanco)"/>
    <s v="(en blanco)"/>
    <n v="4538000"/>
    <n v="4276403"/>
    <n v="4278500"/>
    <n v="3853668.500000000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2.2.5.3.02 - Alquiler de equipo de tecnología y almacenamiento de datos"/>
    <s v="(en blanco)"/>
    <s v="(en blanco)"/>
    <n v="196000"/>
    <n v="89208"/>
    <n v="196000"/>
    <n v="81767.39999999999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2.2.5.3.04 - Alquiler de equipo de oficina y muebles"/>
    <s v="(en blanco)"/>
    <s v="(en blanco)"/>
    <n v="600000"/>
    <n v="509999.93999999994"/>
    <n v="600000"/>
    <n v="407999.9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2.2.5.9.01 - Licencias Informáticas"/>
    <s v="(en blanco)"/>
    <s v="(en blanco)"/>
    <n v="400000"/>
    <n v="87000.01"/>
    <n v="88000"/>
    <n v="8700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2.2.6.1.01 - Seguro de bienes inmuebles e infraestructura"/>
    <s v="(en blanco)"/>
    <s v="(en blanco)"/>
    <n v="500000"/>
    <n v="0"/>
    <n v="418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2.2.6.2.01 - Seguro de bienes muebles"/>
    <s v="(en blanco)"/>
    <s v="(en blanco)"/>
    <n v="476373"/>
    <n v="1068433.4300000002"/>
    <n v="796373"/>
    <n v="1068432.3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2.2.6.3.01 - Seguros de personas"/>
    <s v="(en blanco)"/>
    <s v="(en blanco)"/>
    <n v="0"/>
    <n v="89183"/>
    <n v="232000"/>
    <n v="84933.269999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094995.22"/>
    <n v="17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751588.97"/>
    <n v="100000"/>
    <n v="751588.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0000"/>
    <n v="0"/>
    <n v="7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717000.01"/>
    <n v="2000000"/>
    <n v="1463000.0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00000"/>
    <n v="499140"/>
    <n v="700000"/>
    <n v="4991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70000"/>
    <n v="1251140"/>
    <n v="770000"/>
    <n v="12511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4100000"/>
    <n v="4100000"/>
    <n v="410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5.01 - Fumigación"/>
    <s v="(en blanco)"/>
    <s v="(en blanco)"/>
    <n v="500000"/>
    <n v="499901.3"/>
    <n v="500000"/>
    <n v="499901.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5.02 - Lavandería"/>
    <s v="(en blanco)"/>
    <s v="(en blanco)"/>
    <n v="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5.03 - Limpieza e higiene"/>
    <s v="(en blanco)"/>
    <s v="(en blanco)"/>
    <n v="150000"/>
    <n v="230500"/>
    <n v="350000"/>
    <n v="230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6.01 - Eventos generales"/>
    <s v="(en blanco)"/>
    <s v="(en blanco)"/>
    <n v="20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2 - Servicios jurídicos"/>
    <s v="(en blanco)"/>
    <s v="(en blanco)"/>
    <n v="1595000"/>
    <n v="2300000.0099999998"/>
    <n v="1595000"/>
    <n v="218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4 - Servicios de capacitación"/>
    <s v="(en blanco)"/>
    <s v="(en blanco)"/>
    <n v="5500000"/>
    <n v="4964892.57"/>
    <n v="4500000"/>
    <n v="3862725.1700000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5 - Servicios de informática y sistemas computarizados"/>
    <s v="(en blanco)"/>
    <s v="(en blanco)"/>
    <n v="100000"/>
    <n v="0"/>
    <n v="1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6 - Otros servicios técnicos profesionales"/>
    <s v="(en blanco)"/>
    <s v="(en blanco)"/>
    <n v="3060000"/>
    <n v="734000"/>
    <n v="2760000"/>
    <n v="733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2.2.8.5.02 - Lavandería"/>
    <s v="(en blanco)"/>
    <s v="(en blanco)"/>
    <n v="1200000"/>
    <n v="200000.01"/>
    <n v="200000.01"/>
    <n v="20000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2.2.8.7.04 - Servicios de capacitación"/>
    <s v="(en blanco)"/>
    <s v="(en blanco)"/>
    <n v="1700000"/>
    <n v="330000"/>
    <n v="330000"/>
    <n v="33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2.2.8.8.01 - Impuestos"/>
    <s v="(en blanco)"/>
    <s v="(en blanco)"/>
    <n v="7419051"/>
    <n v="0"/>
    <n v="1"/>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2.2.9.2.01 - Servicios de alimentación"/>
    <s v="(en blanco)"/>
    <s v="(en blanco)"/>
    <n v="3715000"/>
    <n v="3254681.44"/>
    <n v="3508000"/>
    <n v="3254664.939999999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2.3.1.1.01 - Alimentos y bebidas para personas"/>
    <s v="(en blanco)"/>
    <s v="(en blanco)"/>
    <n v="250000"/>
    <n v="249260.41"/>
    <n v="250000"/>
    <n v="163265.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2.3.2.1.01 - Hilados, fibras, telas y útiles de costura"/>
    <s v="(en blanco)"/>
    <s v="(en blanco)"/>
    <n v="6682433"/>
    <n v="14001038.579999998"/>
    <n v="12643628"/>
    <n v="14001038.5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2.3.2.2.01 - Acabados textiles"/>
    <s v="(en blanco)"/>
    <s v="(en blanco)"/>
    <n v="53775"/>
    <n v="50350"/>
    <n v="643775"/>
    <n v="503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2.3.2.3.01 - Prendas y accesorios de vestir"/>
    <s v="(en blanco)"/>
    <s v="(en blanco)"/>
    <n v="1418150"/>
    <n v="1342499.99"/>
    <n v="2315660"/>
    <n v="13424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2.3.2.4.01 - Calzados"/>
    <s v="(en blanco)"/>
    <s v="(en blanco)"/>
    <n v="47650"/>
    <n v="44840"/>
    <n v="47650"/>
    <n v="448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2.3.2.1.01 - Hilados, fibras, telas y útiles de costura"/>
    <s v="(en blanco)"/>
    <s v="(en blanco)"/>
    <n v="26897906"/>
    <n v="37290886.799999997"/>
    <n v="47774931.989999995"/>
    <n v="25009335.4599999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2.3.3.1.01 - Papel de escritorio"/>
    <s v="(en blanco)"/>
    <s v="(en blanco)"/>
    <n v="371100"/>
    <n v="8448.7999999999993"/>
    <n v="210600"/>
    <n v="8448.79999999999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2.3.3.2.01 - Papel y cartón"/>
    <s v="(en blanco)"/>
    <s v="(en blanco)"/>
    <n v="400000"/>
    <n v="409651.16000000003"/>
    <n v="300000"/>
    <n v="409651.1600000000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2.3.3.3.01 - Productos de artes gráficas"/>
    <s v="(en blanco)"/>
    <s v="(en blanco)"/>
    <n v="0"/>
    <n v="29997.96"/>
    <n v="3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99 - MULTIPROVINCIAL"/>
    <s v="2.3.4.1.01 - Productos medicinales para uso humano"/>
    <s v="(en blanco)"/>
    <s v="(en blanco)"/>
    <n v="10000"/>
    <n v="0"/>
    <n v="1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2.3.5.3.01 - Llantas y neumáticos"/>
    <s v="(en blanco)"/>
    <s v="(en blanco)"/>
    <n v="240000"/>
    <n v="259990.22"/>
    <n v="240000"/>
    <n v="259990.2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2.3.5.4.01 - Artículos de caucho"/>
    <s v="(en blanco)"/>
    <s v="(en blanco)"/>
    <n v="33300"/>
    <n v="0"/>
    <n v="333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2.3.5.5.01 - Plástico"/>
    <s v="(en blanco)"/>
    <s v="(en blanco)"/>
    <n v="0"/>
    <n v="0"/>
    <n v="25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2.3.5.5.01 - Plástico"/>
    <s v="(en blanco)"/>
    <s v="(en blanco)"/>
    <n v="1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2.3.6.2.01 - Productos de vidrio"/>
    <s v="(en blanco)"/>
    <s v="(en blanco)"/>
    <n v="124737"/>
    <n v="118060.01"/>
    <n v="124737"/>
    <n v="11806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2.3.6.3.04 - Herramientas menores"/>
    <s v="(en blanco)"/>
    <s v="(en blanco)"/>
    <n v="279770"/>
    <n v="264830"/>
    <n v="279770"/>
    <n v="26483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2.3.6.3.06 - Productos metálicos"/>
    <s v="(en blanco)"/>
    <s v="(en blanco)"/>
    <n v="345990"/>
    <n v="324425.03999999998"/>
    <n v="345990"/>
    <n v="324425.0399999999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2.3.6.2.01 - Productos de vidrio"/>
    <s v="(en blanco)"/>
    <s v="(en blanco)"/>
    <n v="3310466"/>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2.3.6.3.04 - Herramientas menores"/>
    <s v="(en blanco)"/>
    <s v="(en blanco)"/>
    <n v="150000"/>
    <n v="0"/>
    <n v="7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2.3.6.3.06 - Productos metálicos"/>
    <s v="(en blanco)"/>
    <s v="(en blanco)"/>
    <n v="1736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1.01 - Gasolina"/>
    <s v="(en blanco)"/>
    <s v="(en blanco)"/>
    <n v="4000000"/>
    <n v="4800000"/>
    <n v="4000000"/>
    <n v="4342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1.02 - Gasoil"/>
    <s v="(en blanco)"/>
    <s v="(en blanco)"/>
    <n v="1500000"/>
    <n v="800111.4"/>
    <n v="1600000"/>
    <n v="800097.169999999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1.05 - Aceites y grasas"/>
    <s v="(en blanco)"/>
    <s v="(en blanco)"/>
    <n v="100000"/>
    <n v="121273.32"/>
    <n v="100000"/>
    <n v="121273.3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1.06 - Lubricantes"/>
    <s v="(en blanco)"/>
    <s v="(en blanco)"/>
    <n v="55000"/>
    <n v="32316.77"/>
    <n v="55000"/>
    <n v="32316.7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2.06 - Pinturas, lacas, barnices, diluyentes y absorbentes para pinturas"/>
    <s v="(en blanco)"/>
    <s v="(en blanco)"/>
    <n v="200000"/>
    <n v="184663.28999999998"/>
    <n v="185000"/>
    <n v="184663.2899999999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2.3.7.2.99 - Otros productos químicos y conexos"/>
    <s v="(en blanco)"/>
    <s v="(en blanco)"/>
    <n v="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1.01 - Útiles y materiales de limpieza e higiene"/>
    <s v="(en blanco)"/>
    <s v="(en blanco)"/>
    <n v="145000"/>
    <n v="131654.49"/>
    <n v="145000"/>
    <n v="131654.4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2.01 - Útiles  y materiales de escritorio, oficina e informática"/>
    <s v="(en blanco)"/>
    <s v="(en blanco)"/>
    <n v="545505"/>
    <n v="369081.28"/>
    <n v="345505"/>
    <n v="369081.2699999999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2.02 - Útiles y materiales  escolares y de enseñanzas"/>
    <s v="(en blanco)"/>
    <s v="(en blanco)"/>
    <n v="20000"/>
    <n v="4705.2"/>
    <n v="20000"/>
    <n v="4705.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3.01 - Útiles menores médico, quirúrgicos o de laboratorio"/>
    <s v="(en blanco)"/>
    <s v="(en blanco)"/>
    <n v="10000"/>
    <n v="0"/>
    <n v="1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4.01 - Útiles destinados a actividades deportivas, culturales y recreativas"/>
    <s v="(en blanco)"/>
    <s v="(en blanco)"/>
    <n v="613377"/>
    <n v="579850"/>
    <n v="613377"/>
    <n v="5798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5.01 - Útiles de cocina y comedor"/>
    <s v="(en blanco)"/>
    <s v="(en blanco)"/>
    <n v="50000"/>
    <n v="54144.24"/>
    <n v="50000"/>
    <n v="54144.22999999999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6.01 - Productos eléctricos y afines"/>
    <s v="(en blanco)"/>
    <s v="(en blanco)"/>
    <n v="373200"/>
    <n v="357199.19"/>
    <n v="373200"/>
    <n v="357199.1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8.01 - Repuestos"/>
    <s v="(en blanco)"/>
    <s v="(en blanco)"/>
    <n v="200000"/>
    <n v="225380"/>
    <n v="200000"/>
    <n v="2253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8.02 - Accesorios"/>
    <s v="(en blanco)"/>
    <s v="(en blanco)"/>
    <n v="83600"/>
    <n v="92303.51"/>
    <n v="83600"/>
    <n v="92303.5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9.01 - Productos y Utiles Varios  n.i.p"/>
    <s v="(en blanco)"/>
    <s v="(en blanco)"/>
    <n v="155000"/>
    <n v="11280"/>
    <n v="155000"/>
    <n v="112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9.04 - Productos y útiles de defensa y seguridad"/>
    <s v="(en blanco)"/>
    <s v="(en blanco)"/>
    <n v="50000"/>
    <n v="49359.4"/>
    <n v="50000"/>
    <n v="49359.4"/>
  </r>
  <r>
    <s v="2023"/>
    <x v="0"/>
    <x v="0"/>
    <x v="1"/>
    <x v="1"/>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2.3.9.9.05 - Productos y útiles diversos"/>
    <s v="(en blanco)"/>
    <s v="(en blanco)"/>
    <n v="50000"/>
    <n v="201780"/>
    <n v="50000"/>
    <n v="2017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2.01 - Útiles  y materiales de escritorio, oficina e informática"/>
    <s v="(en blanco)"/>
    <s v="(en blanco)"/>
    <n v="2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2.02 - Útiles y materiales  escolares y de enseñanzas"/>
    <s v="(en blanco)"/>
    <s v="(en blanco)"/>
    <n v="5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4.01 - Útiles destinados a actividades deportivas, culturales y recreativas"/>
    <s v="(en blanco)"/>
    <s v="(en blanco)"/>
    <n v="3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8.01 - Repuestos"/>
    <s v="(en blanco)"/>
    <s v="(en blanco)"/>
    <n v="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8.02 - Accesorios"/>
    <s v="(en blanco)"/>
    <s v="(en blanco)"/>
    <n v="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9.01 - Productos y Utiles Varios  n.i.p"/>
    <s v="(en blanco)"/>
    <s v="(en blanco)"/>
    <n v="50000"/>
    <n v="0"/>
    <n v="0"/>
    <n v="0"/>
  </r>
  <r>
    <s v="2023"/>
    <x v="0"/>
    <x v="0"/>
    <x v="1"/>
    <x v="1"/>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2.3.9.9.05 - Productos y útiles diversos"/>
    <s v="(en blanco)"/>
    <s v="(en blanco)"/>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1.01 - Sueldos empleados fijos"/>
    <s v="(en blanco)"/>
    <s v="(en blanco)"/>
    <n v="40841400"/>
    <n v="40841400"/>
    <n v="39841400"/>
    <n v="33088033.32999999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2.08 - Empleados temporales"/>
    <s v="(en blanco)"/>
    <s v="(en blanco)"/>
    <n v="28968000"/>
    <n v="28968000"/>
    <n v="28335000"/>
    <n v="23273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2.11 - Interinato"/>
    <s v="(en blanco)"/>
    <s v="(en blanco)"/>
    <n v="420000"/>
    <n v="420000"/>
    <n v="420000"/>
    <n v="350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4.01 - Sueldo Anual No. 13"/>
    <s v="(en blanco)"/>
    <s v="(en blanco)"/>
    <n v="6185450"/>
    <n v="0"/>
    <n v="618545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5.03 - Prestación laboral por desvinculación"/>
    <s v="(en blanco)"/>
    <s v="(en blanco)"/>
    <n v="600000"/>
    <n v="78000"/>
    <n v="600000"/>
    <n v="78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2.1.1.5.04 - Proporción de vacaciones no disfrutadas"/>
    <s v="(en blanco)"/>
    <s v="(en blanco)"/>
    <n v="260000"/>
    <n v="178080.29"/>
    <n v="260000"/>
    <n v="178080.2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2.1.2.2.05 - Compensación servicios de seguridad"/>
    <s v="(en blanco)"/>
    <s v="(en blanco)"/>
    <n v="4000000"/>
    <n v="3999663"/>
    <n v="4000000"/>
    <n v="3290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2.1.2.2.06 - Incentivo por Rendimiento Individual"/>
    <s v="(en blanco)"/>
    <s v="(en blanco)"/>
    <n v="6185450"/>
    <n v="5160950.01"/>
    <n v="5161450"/>
    <n v="5160950.0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2.1.2.2.09 - Bono por desempeño a servidores de carrera"/>
    <s v="(en blanco)"/>
    <s v="(en blanco)"/>
    <n v="110000"/>
    <n v="59800"/>
    <n v="110000"/>
    <n v="598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2.1.2.2.10 - Compensación por cumplimiento de indicadores del MAP"/>
    <s v="(en blanco)"/>
    <s v="(en blanco)"/>
    <n v="6185450"/>
    <n v="5674866.6699999999"/>
    <n v="6142450"/>
    <n v="5674866.669999999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2.1.3.2.01 - Gastos de representación en el país"/>
    <s v="(en blanco)"/>
    <s v="(en blanco)"/>
    <n v="390000"/>
    <n v="91683.88"/>
    <n v="390000"/>
    <n v="91683.8799999999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1.01 - Contribuciones al seguro de salud"/>
    <s v="(en blanco)"/>
    <s v="(en blanco)"/>
    <n v="4979265"/>
    <n v="4979264.88"/>
    <n v="4979265"/>
    <n v="3970970.6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2.01 - Contribuciones al seguro de pensiones"/>
    <s v="(en blanco)"/>
    <s v="(en blanco)"/>
    <n v="4986288"/>
    <n v="4986287.45"/>
    <n v="4986288"/>
    <n v="4026483.370000000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3.01 - Contribuciones al seguro de riesgo laboral"/>
    <s v="(en blanco)"/>
    <s v="(en blanco)"/>
    <n v="702295"/>
    <n v="702293.70000000007"/>
    <n v="702295"/>
    <n v="529631.95000000007"/>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2.2.1.3.01 - Teléfono local"/>
    <s v="(en blanco)"/>
    <s v="(en blanco)"/>
    <n v="1950000"/>
    <n v="1558292.8199999994"/>
    <n v="1950000"/>
    <n v="1558292.819999999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2.2.1.6.01 - Energía eléctrica"/>
    <s v="(en blanco)"/>
    <s v="(en blanco)"/>
    <n v="3370000"/>
    <n v="1415418.1"/>
    <n v="2200000"/>
    <n v="1415418.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2.2.1.8.01 - Recolección de residuos"/>
    <s v="(en blanco)"/>
    <s v="(en blanco)"/>
    <n v="102000"/>
    <n v="72214"/>
    <n v="102000"/>
    <n v="7221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1 - Publicidad y propaganda"/>
    <s v="(en blanco)"/>
    <s v="(en blanco)"/>
    <n v="432480"/>
    <n v="614707.39999999991"/>
    <n v="682480"/>
    <n v="614707.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2 - Promoción y patrocinio"/>
    <s v="(en blanco)"/>
    <s v="(en blanco)"/>
    <n v="500000"/>
    <n v="143016"/>
    <n v="700000"/>
    <n v="14301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3 - Publicaciones de avisos oficiales"/>
    <s v="(en blanco)"/>
    <s v="(en blanco)"/>
    <n v="300000"/>
    <n v="289000"/>
    <n v="250000"/>
    <n v="289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2.01 - Impresión, encuadernación y rotulación"/>
    <s v="(en blanco)"/>
    <s v="(en blanco)"/>
    <n v="782000"/>
    <n v="153415.93"/>
    <n v="577000"/>
    <n v="153415.9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2.2.2.1.01 - Publicidad y propaganda"/>
    <s v="(en blanco)"/>
    <s v="(en blanco)"/>
    <n v="0"/>
    <n v="35000"/>
    <n v="12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2.2.3.1.01 - Viáticos dentro del país"/>
    <s v="(en blanco)"/>
    <s v="(en blanco)"/>
    <n v="1350000"/>
    <n v="438400"/>
    <n v="550000"/>
    <n v="4384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2.2.3.2.01 - Viaticos fuera del país"/>
    <s v="(en blanco)"/>
    <s v="(en blanco)"/>
    <n v="1200000"/>
    <n v="644950.56000000006"/>
    <n v="1200000"/>
    <n v="644950.5600000000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99 - MULTIPROVINCIAL"/>
    <s v="2.2.3.1.01 - Viáticos dentro del país"/>
    <s v="(en blanco)"/>
    <s v="(en blanco)"/>
    <n v="0"/>
    <n v="0"/>
    <n v="8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2.2.4.2.01 - Fletes"/>
    <s v="(en blanco)"/>
    <s v="(en blanco)"/>
    <n v="0"/>
    <n v="172500"/>
    <n v="173000"/>
    <n v="1725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2.2.5.1.01 - Alquileres y rentas de edificaciones y locales"/>
    <s v="(en blanco)"/>
    <s v="(en blanco)"/>
    <n v="16700000"/>
    <n v="136940220"/>
    <n v="138904500"/>
    <n v="13694022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2.2.5.3.03 - Alquiler de equipo de comunicación"/>
    <s v="(en blanco)"/>
    <s v="(en blanco)"/>
    <n v="0"/>
    <n v="0"/>
    <n v="37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2.2.5.9.01 - Licencias Informáticas"/>
    <s v="(en blanco)"/>
    <s v="(en blanco)"/>
    <n v="450000"/>
    <n v="200480"/>
    <n v="450000"/>
    <n v="20048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2.2.6.2.01 - Seguro de bienes muebles"/>
    <s v="(en blanco)"/>
    <s v="(en blanco)"/>
    <n v="225000"/>
    <n v="32364.34"/>
    <n v="225000"/>
    <n v="32364.3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2.2.6.3.01 - Seguros de personas"/>
    <s v="(en blanco)"/>
    <s v="(en blanco)"/>
    <n v="125000"/>
    <n v="121022.1"/>
    <n v="125000"/>
    <n v="121022.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1 - Reparaciones y mantenimientos menores en edificaciones"/>
    <s v="(en blanco)"/>
    <s v="(en blanco)"/>
    <n v="2380000"/>
    <n v="2401928.89"/>
    <n v="2398000"/>
    <n v="2401928.8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2 - Mantenimientos y reparaciones especiales"/>
    <s v="(en blanco)"/>
    <s v="(en blanco)"/>
    <n v="0"/>
    <n v="407288.86"/>
    <n v="421178"/>
    <n v="407288.8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015222.3900000001"/>
    <n v="2025000"/>
    <n v="2015222.390000000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60000"/>
    <n v="1637286.82"/>
    <n v="1847289"/>
    <n v="1637286.8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5000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00000"/>
    <n v="1075531.06"/>
    <n v="1100000"/>
    <n v="1075531.0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49734.71"/>
    <n v="782500"/>
    <n v="949734.7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266325"/>
    <n v="3561428.69"/>
    <n v="62127"/>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9794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240602"/>
    <n v="390000"/>
    <n v="24060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10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1.01 - Gastos judiciales"/>
    <s v="(en blanco)"/>
    <s v="(en blanco)"/>
    <n v="280000"/>
    <n v="4821573.22"/>
    <n v="4730000"/>
    <n v="4821573.2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1 - Fumigación"/>
    <s v="(en blanco)"/>
    <s v="(en blanco)"/>
    <n v="720000"/>
    <n v="280033.59999999998"/>
    <n v="720000"/>
    <n v="280033.5999999999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3 - Limpieza e higiene"/>
    <s v="(en blanco)"/>
    <s v="(en blanco)"/>
    <n v="160000"/>
    <n v="7176"/>
    <n v="360000"/>
    <n v="717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1 - Eventos generales"/>
    <s v="(en blanco)"/>
    <s v="(en blanco)"/>
    <n v="1050000"/>
    <n v="374337.3"/>
    <n v="1050000"/>
    <n v="232737.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2 - Festividades"/>
    <s v="(en blanco)"/>
    <s v="(en blanco)"/>
    <n v="500000"/>
    <n v="0"/>
    <n v="3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1 - Servicios técnicos y profesionales"/>
    <s v="(en blanco)"/>
    <s v="(en blanco)"/>
    <n v="257600"/>
    <n v="0"/>
    <n v="2576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4 - Servicios de capacitación"/>
    <s v="(en blanco)"/>
    <s v="(en blanco)"/>
    <n v="200000"/>
    <n v="164100"/>
    <n v="450000"/>
    <n v="1641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5 - Servicios de informática y sistemas computarizados"/>
    <s v="(en blanco)"/>
    <s v="(en blanco)"/>
    <n v="280122"/>
    <n v="150000"/>
    <n v="280122"/>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6 - Otros servicios técnicos profesionales"/>
    <s v="(en blanco)"/>
    <s v="(en blanco)"/>
    <n v="150000"/>
    <n v="495552.48"/>
    <n v="529000"/>
    <n v="29695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4 - Servicios de capacitación"/>
    <s v="(en blanco)"/>
    <s v="(en blanco)"/>
    <n v="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5 - Servicios de informática y sistemas computarizados"/>
    <s v="(en blanco)"/>
    <s v="(en blanco)"/>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2.2.8.7.06 - Otros servicios técnicos profesionales"/>
    <s v="(en blanco)"/>
    <s v="(en blanco)"/>
    <n v="0"/>
    <n v="158905.26999999999"/>
    <n v="200000"/>
    <n v="158905.2699999999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2.2.9.1.01 - Otras contrataciones de servicios"/>
    <s v="(en blanco)"/>
    <s v="(en blanco)"/>
    <n v="175000"/>
    <n v="258700"/>
    <n v="175000"/>
    <n v="182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2.2.9.1.02 - Servicios de grabación y transmisión de jornadas académicas"/>
    <s v="(en blanco)"/>
    <s v="(en blanco)"/>
    <n v="460000"/>
    <n v="0"/>
    <n v="393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2.2.9.2.01 - Servicios de alimentación"/>
    <s v="(en blanco)"/>
    <s v="(en blanco)"/>
    <n v="5650000"/>
    <n v="5434702.2299999986"/>
    <n v="5650000"/>
    <n v="4358669.6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2.2.9.2.03 - Servicios de Catering"/>
    <s v="(en blanco)"/>
    <s v="(en blanco)"/>
    <n v="1202745"/>
    <n v="898140.77999999991"/>
    <n v="1202745"/>
    <n v="637927.1799999999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2.2.9.1.01 - Otras contrataciones de servicios"/>
    <s v="(en blanco)"/>
    <s v="(en blanco)"/>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2.2.9.2.01 - Servicios de alimentación"/>
    <s v="(en blanco)"/>
    <s v="(en blanco)"/>
    <n v="0"/>
    <n v="0"/>
    <n v="14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2.3.1.1.01 - Alimentos y bebidas para personas"/>
    <s v="(en blanco)"/>
    <s v="(en blanco)"/>
    <n v="200000"/>
    <n v="196469"/>
    <n v="200000"/>
    <n v="19646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2.3.1.3.03 - Productos forestales"/>
    <s v="(en blanco)"/>
    <s v="(en blanco)"/>
    <n v="5000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2.3.1.4.01 - Madera, corcho y sus manufacturas"/>
    <s v="(en blanco)"/>
    <s v="(en blanco)"/>
    <n v="0"/>
    <n v="702319.86"/>
    <n v="700000"/>
    <n v="702319.8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2.3.1.1.01 - Alimentos y bebidas para personas"/>
    <s v="(en blanco)"/>
    <s v="(en blanco)"/>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99 - MULTIPROVINCIAL"/>
    <s v="2.3.2.3.01 - Prendas y accesorios de vestir"/>
    <s v="(en blanco)"/>
    <s v="(en blanco)"/>
    <n v="350000"/>
    <n v="199420"/>
    <n v="200000"/>
    <n v="19942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20 - FONDOS CON DESTINO ESPECÍFICO"/>
    <s v="99 - MULTIPROVINCIAL"/>
    <s v="2.3.2.3.01 - Prendas y accesorios de vestir"/>
    <s v="(en blanco)"/>
    <s v="(en blanco)"/>
    <n v="0"/>
    <n v="0"/>
    <n v="3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2.3.3.1.01 - Papel de escritorio"/>
    <s v="(en blanco)"/>
    <s v="(en blanco)"/>
    <n v="65000"/>
    <n v="66434"/>
    <n v="65000"/>
    <n v="6643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2.3.3.2.01 - Papel y cartón"/>
    <s v="(en blanco)"/>
    <s v="(en blanco)"/>
    <n v="100000"/>
    <n v="282199.37"/>
    <n v="321533"/>
    <n v="282199.37"/>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2.3.3.3.01 - Productos de artes gráficas"/>
    <s v="(en blanco)"/>
    <s v="(en blanco)"/>
    <n v="500000"/>
    <n v="511661.9"/>
    <n v="500000"/>
    <n v="511661.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1.01 - Papel de escritorio"/>
    <s v="(en blanco)"/>
    <s v="(en blanco)"/>
    <n v="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2.3.3.2.01 - Papel y cartón"/>
    <s v="(en blanco)"/>
    <s v="(en blanco)"/>
    <n v="0"/>
    <n v="0"/>
    <n v="9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2.3.5.3.01 - Llantas y neumáticos"/>
    <s v="(en blanco)"/>
    <s v="(en blanco)"/>
    <n v="228000"/>
    <n v="73460"/>
    <n v="78000"/>
    <n v="7346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2.3.5.5.01 - Plástico"/>
    <s v="(en blanco)"/>
    <s v="(en blanco)"/>
    <n v="150000"/>
    <n v="0"/>
    <n v="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3.01 - Llantas y neumáticos"/>
    <s v="(en blanco)"/>
    <s v="(en blanco)"/>
    <n v="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2.3.5.5.01 - Plástico"/>
    <s v="(en blanco)"/>
    <s v="(en blanco)"/>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4 - Herramientas menores"/>
    <s v="(en blanco)"/>
    <s v="(en blanco)"/>
    <n v="150000"/>
    <n v="0"/>
    <n v="18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6 - Productos metálicos"/>
    <s v="(en blanco)"/>
    <s v="(en blanco)"/>
    <n v="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1 - Gasolina"/>
    <s v="(en blanco)"/>
    <s v="(en blanco)"/>
    <n v="3330000"/>
    <n v="3330000"/>
    <n v="3330000"/>
    <n v="3330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5 - Aceites y grasas"/>
    <s v="(en blanco)"/>
    <s v="(en blanco)"/>
    <n v="30000"/>
    <n v="0"/>
    <n v="3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6 - Pinturas, lacas, barnices, diluyentes y absorbentes para pinturas"/>
    <s v="(en blanco)"/>
    <s v="(en blanco)"/>
    <n v="25000"/>
    <n v="0"/>
    <n v="225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99 - Otros productos químicos y conexos"/>
    <s v="(en blanco)"/>
    <s v="(en blanco)"/>
    <n v="0"/>
    <n v="13216"/>
    <n v="140000"/>
    <n v="1321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1.01 - Útiles y materiales de limpieza e higiene"/>
    <s v="(en blanco)"/>
    <s v="(en blanco)"/>
    <n v="300000"/>
    <n v="277496.3"/>
    <n v="300000"/>
    <n v="150837.4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2.01 - Útiles  y materiales de escritorio, oficina e informática"/>
    <s v="(en blanco)"/>
    <s v="(en blanco)"/>
    <n v="900000"/>
    <n v="379168.65000000008"/>
    <n v="375000"/>
    <n v="379168.65"/>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5.01 - Útiles de cocina y comedor"/>
    <s v="(en blanco)"/>
    <s v="(en blanco)"/>
    <n v="130000"/>
    <n v="69391.92"/>
    <n v="130000"/>
    <n v="69391.9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6.01 - Productos eléctricos y afines"/>
    <s v="(en blanco)"/>
    <s v="(en blanco)"/>
    <n v="0"/>
    <n v="538459.39"/>
    <n v="550000"/>
    <n v="538459.3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8.01 - Repuestos"/>
    <s v="(en blanco)"/>
    <s v="(en blanco)"/>
    <n v="460000"/>
    <n v="0"/>
    <n v="41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9.01 - Productos y Utiles Varios  n.i.p"/>
    <s v="(en blanco)"/>
    <s v="(en blanco)"/>
    <n v="2600000"/>
    <n v="16982.93"/>
    <n v="98000"/>
    <n v="16982.93"/>
  </r>
  <r>
    <s v="2023"/>
    <x v="0"/>
    <x v="0"/>
    <x v="1"/>
    <x v="1"/>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2.3.9.9.05 - Productos y útiles diversos"/>
    <s v="(en blanco)"/>
    <s v="(en blanco)"/>
    <n v="120000"/>
    <n v="48026"/>
    <n v="120000"/>
    <n v="4802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2.01 - Útiles  y materiales de escritorio, oficina e informática"/>
    <s v="(en blanco)"/>
    <s v="(en blanco)"/>
    <n v="0"/>
    <n v="25601.200000000001"/>
    <n v="4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2.3.9.8.01 - Repuestos"/>
    <s v="(en blanco)"/>
    <s v="(en blanco)"/>
    <n v="0"/>
    <n v="0"/>
    <n v="50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15613200"/>
    <n v="14811600.000000002"/>
    <n v="16228200"/>
    <n v="148116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12667976"/>
    <n v="9385000"/>
    <n v="10260000"/>
    <n v="938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2275100"/>
    <n v="0"/>
    <n v="22806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99 - MULTIPROVINCIAL"/>
    <s v="2.1.1.5.03 - Prestación laboral por desvinculación"/>
    <s v="(en blanco)"/>
    <s v="(en blanco)"/>
    <n v="350000"/>
    <n v="65000"/>
    <n v="76167.530000000028"/>
    <n v="6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350000"/>
    <n v="213890.16999999998"/>
    <n v="350000"/>
    <n v="213890.1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99 - MULTIPROVINCIAL"/>
    <s v="2.1.2.2.05 - Compensación servicios de seguridad"/>
    <s v="(en blanco)"/>
    <s v="(en blanco)"/>
    <n v="540000"/>
    <n v="495000"/>
    <n v="540000"/>
    <n v="49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99 - MULTIPROVINCIAL"/>
    <s v="2.1.2.2.06 - Incentivo por Rendimiento Individual"/>
    <s v="(en blanco)"/>
    <s v="(en blanco)"/>
    <n v="2275100"/>
    <n v="1989147.7800000003"/>
    <n v="2275100"/>
    <n v="1989147.7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99 - MULTIPROVINCIAL"/>
    <s v="2.1.2.2.10 - Compensación por cumplimiento de indicadores del MAP"/>
    <s v="(en blanco)"/>
    <s v="(en blanco)"/>
    <n v="0"/>
    <n v="0"/>
    <n v="22806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99 - MULTIPROVINCIAL"/>
    <s v="2.1.2.2.15 - Compensación extraordinaria anual"/>
    <s v="(en blanco)"/>
    <s v="(en blanco)"/>
    <n v="2275100"/>
    <n v="0"/>
    <n v="22751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1897369"/>
    <n v="1700227.0299999993"/>
    <n v="1857810.79"/>
    <n v="1700227.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1900045"/>
    <n v="1717958.6"/>
    <n v="1876686.2"/>
    <n v="1717958.6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294373"/>
    <n v="243554.94000000012"/>
    <n v="266316.77"/>
    <n v="243554.94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99 - MULTIPROVINCIAL"/>
    <s v="2.2.1.3.01 - Teléfono local"/>
    <s v="(en blanco)"/>
    <s v="(en blanco)"/>
    <n v="550000"/>
    <n v="484135.52999999997"/>
    <n v="550000"/>
    <n v="484135.5299999999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99 - MULTIPROVINCIAL"/>
    <s v="2.2.1.5.01 - Servicio de internet y televisión por cable"/>
    <s v="(en blanco)"/>
    <s v="(en blanco)"/>
    <n v="320000"/>
    <n v="280973.71999999997"/>
    <n v="335301.44"/>
    <n v="280973.7199999999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99 - MULTIPROVINCIAL"/>
    <s v="2.2.1.6.01 - Energía eléctrica"/>
    <s v="(en blanco)"/>
    <s v="(en blanco)"/>
    <n v="660000"/>
    <n v="648217.34"/>
    <n v="722000"/>
    <n v="648217.3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99 - MULTIPROVINCIAL"/>
    <s v="2.2.1.7.01 - Agua"/>
    <s v="(en blanco)"/>
    <s v="(en blanco)"/>
    <n v="12600"/>
    <n v="9352"/>
    <n v="12600"/>
    <n v="935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99 - MULTIPROVINCIAL"/>
    <s v="2.2.1.8.01 - Recolección de residuos"/>
    <s v="(en blanco)"/>
    <s v="(en blanco)"/>
    <n v="7000"/>
    <n v="4922"/>
    <n v="10462"/>
    <n v="492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50000"/>
    <n v="0"/>
    <n v="50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3 - VIÁTICOS"/>
    <s v="N"/>
    <s v="00 - N/A"/>
    <s v="10 - FONDO GENERAL"/>
    <s v="99 - MULTIPROVINCIAL"/>
    <s v="2.2.3.1.01 - Viáticos dentro del país"/>
    <s v="(en blanco)"/>
    <s v="(en blanco)"/>
    <n v="2300000"/>
    <n v="1916598.27"/>
    <n v="2300318.27"/>
    <n v="1916598.2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3 - VIÁTICOS"/>
    <s v="N"/>
    <s v="00 - N/A"/>
    <s v="10 - FONDO GENERAL"/>
    <s v="99 - MULTIPROVINCIAL"/>
    <s v="2.2.3.2.01 - Viaticos fuera del país"/>
    <s v="(en blanco)"/>
    <s v="(en blanco)"/>
    <n v="0"/>
    <n v="704231.03999999992"/>
    <n v="704231.2"/>
    <n v="704231.0399999999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4 - TRANSPORTE Y ALMACENAJE"/>
    <s v="N"/>
    <s v="00 - N/A"/>
    <s v="10 - FONDO GENERAL"/>
    <s v="99 - MULTIPROVINCIAL"/>
    <s v="2.2.4.1.01 - Pasajes y gastos de transporte"/>
    <s v="(en blanco)"/>
    <s v="(en blanco)"/>
    <n v="15000"/>
    <n v="189041.64"/>
    <n v="204308"/>
    <n v="189041.6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5 - ALQUILERES Y RENTAS"/>
    <s v="N"/>
    <s v="00 - N/A"/>
    <s v="10 - FONDO GENERAL"/>
    <s v="99 - MULTIPROVINCIAL"/>
    <s v="2.2.5.9.01 - Licencias Informáticas"/>
    <s v="(en blanco)"/>
    <s v="(en blanco)"/>
    <n v="100000"/>
    <n v="192619.07"/>
    <n v="192620"/>
    <n v="192619.0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6 - SEGUROS"/>
    <s v="N"/>
    <s v="00 - N/A"/>
    <s v="10 - FONDO GENERAL"/>
    <s v="99 - MULTIPROVINCIAL"/>
    <s v="2.2.6.2.01 - Seguro de bienes muebles"/>
    <s v="(en blanco)"/>
    <s v="(en blanco)"/>
    <n v="150000"/>
    <n v="144727.47"/>
    <n v="144727.47"/>
    <n v="144727.4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16284"/>
    <n v="16284"/>
    <n v="1628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
    <n v="108907.82999999999"/>
    <n v="388254.08999999997"/>
    <n v="108907.82999999999"/>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5576"/>
    <n v="15576"/>
    <n v="1557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36000"/>
    <n v="10500.01"/>
    <n v="21000.02"/>
    <n v="10500.01"/>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0"/>
    <n v="467398"/>
    <n v="1274020"/>
    <n v="46739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1 - Servicios técnicos y profesionales"/>
    <s v="(en blanco)"/>
    <s v="(en blanco)"/>
    <n v="1315311"/>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4 - Servicios de capacitación"/>
    <s v="(en blanco)"/>
    <s v="(en blanco)"/>
    <n v="629825"/>
    <n v="1341725.5"/>
    <n v="1851657.3"/>
    <n v="1341725.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6 - Otros servicios técnicos profesionales"/>
    <s v="(en blanco)"/>
    <s v="(en blanco)"/>
    <n v="1250000"/>
    <n v="42285.8"/>
    <n v="151430.57000000007"/>
    <n v="42285.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9 - OTRAS CONTRATACIONES DE SERVICIOS"/>
    <s v="N"/>
    <s v="00 - N/A"/>
    <s v="10 - FONDO GENERAL"/>
    <s v="99 - MULTIPROVINCIAL"/>
    <s v="2.2.9.2.01 - Servicios de alimentación"/>
    <s v="(en blanco)"/>
    <s v="(en blanco)"/>
    <n v="150000"/>
    <n v="0"/>
    <n v="985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9 - OTRAS CONTRATACIONES DE SERVICIOS"/>
    <s v="N"/>
    <s v="00 - N/A"/>
    <s v="10 - FONDO GENERAL"/>
    <s v="99 - MULTIPROVINCIAL"/>
    <s v="2.2.9.2.03 - Servicios de Catering"/>
    <s v="(en blanco)"/>
    <s v="(en blanco)"/>
    <n v="100000"/>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1 - ALIMENTOS Y PRODUCTOS AGROFORESTALES"/>
    <s v="N"/>
    <s v="00 - N/A"/>
    <s v="10 - FONDO GENERAL"/>
    <s v="99 - MULTIPROVINCIAL"/>
    <s v="2.3.1.1.01 - Alimentos y bebidas para personas"/>
    <s v="(en blanco)"/>
    <s v="(en blanco)"/>
    <n v="100000"/>
    <n v="62255.240000000005"/>
    <n v="135050.34"/>
    <n v="62255.24000000000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1 - ALIMENTOS Y PRODUCTOS AGROFORESTALES"/>
    <s v="N"/>
    <s v="00 - N/A"/>
    <s v="10 - FONDO GENERAL"/>
    <s v="99 - MULTIPROVINCIAL"/>
    <s v="2.3.1.4.01 - Madera, corcho y sus manufacturas"/>
    <s v="(en blanco)"/>
    <s v="(en blanco)"/>
    <n v="50000"/>
    <n v="0"/>
    <n v="129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2 - TEXTILES Y VESTUARIOS"/>
    <s v="N"/>
    <s v="00 - N/A"/>
    <s v="10 - FONDO GENERAL"/>
    <s v="99 - MULTIPROVINCIAL"/>
    <s v="2.3.2.1.01 - Hilados, fibras, telas y útiles de costura"/>
    <s v="(en blanco)"/>
    <s v="(en blanco)"/>
    <n v="350000"/>
    <n v="76478"/>
    <n v="378700"/>
    <n v="7647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2 - TEXTILES Y VESTUARIOS"/>
    <s v="N"/>
    <s v="00 - N/A"/>
    <s v="10 - FONDO GENERAL"/>
    <s v="99 - MULTIPROVINCIAL"/>
    <s v="2.3.2.3.01 - Prendas y accesorios de vestir"/>
    <s v="(en blanco)"/>
    <s v="(en blanco)"/>
    <n v="0"/>
    <n v="224200"/>
    <n v="293800"/>
    <n v="2242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3 - PAPEL, CARTÓN E IMPRESOS"/>
    <s v="N"/>
    <s v="00 - N/A"/>
    <s v="10 - FONDO GENERAL"/>
    <s v="99 - MULTIPROVINCIAL"/>
    <s v="2.3.3.1.01 - Papel de escritorio"/>
    <s v="(en blanco)"/>
    <s v="(en blanco)"/>
    <n v="0"/>
    <n v="35755.990000000005"/>
    <n v="149768.5"/>
    <n v="35755.99000000000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3 - PAPEL, CARTÓN E IMPRESOS"/>
    <s v="N"/>
    <s v="00 - N/A"/>
    <s v="10 - FONDO GENERAL"/>
    <s v="99 - MULTIPROVINCIAL"/>
    <s v="2.3.3.2.01 - Papel y cartón"/>
    <s v="(en blanco)"/>
    <s v="(en blanco)"/>
    <n v="200000"/>
    <n v="42711.42"/>
    <n v="140000"/>
    <n v="42711.4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4 - PRODUCTOS FARMACÉUTICOS"/>
    <s v="N"/>
    <s v="00 - N/A"/>
    <s v="10 - FONDO GENERAL"/>
    <s v="99 - MULTIPROVINCIAL"/>
    <s v="2.3.4.1.01 - Productos medicinales para uso humano"/>
    <s v="(en blanco)"/>
    <s v="(en blanco)"/>
    <n v="0"/>
    <n v="4358.6400000000003"/>
    <n v="4500"/>
    <n v="4358.6400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5 - CUERO, CAUCHO Y PLÁSTICO"/>
    <s v="N"/>
    <s v="00 - N/A"/>
    <s v="10 - FONDO GENERAL"/>
    <s v="99 - MULTIPROVINCIAL"/>
    <s v="2.3.5.1.01 - Cuero y pieles"/>
    <s v="(en blanco)"/>
    <s v="(en blanco)"/>
    <n v="300000"/>
    <n v="271400"/>
    <n v="403015.38"/>
    <n v="2714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5 - CUERO, CAUCHO Y PLÁSTICO"/>
    <s v="N"/>
    <s v="00 - N/A"/>
    <s v="10 - FONDO GENERAL"/>
    <s v="99 - MULTIPROVINCIAL"/>
    <s v="2.3.5.5.01 - Plástico"/>
    <s v="(en blanco)"/>
    <s v="(en blanco)"/>
    <n v="2005001"/>
    <n v="2714"/>
    <n v="40431.280000000028"/>
    <n v="271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1.01 - Productos de cemento"/>
    <s v="(en blanco)"/>
    <s v="(en blanco)"/>
    <n v="0"/>
    <n v="0"/>
    <n v="484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1.04 - Productos de yeso"/>
    <s v="(en blanco)"/>
    <s v="(en blanco)"/>
    <n v="0"/>
    <n v="167.25"/>
    <n v="1500"/>
    <n v="167.2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1.05 - Productos de arcilla y derivados"/>
    <s v="(en blanco)"/>
    <s v="(en blanco)"/>
    <n v="0"/>
    <n v="121097.5"/>
    <n v="122300"/>
    <n v="121097.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2.01 - Productos de vidrio"/>
    <s v="(en blanco)"/>
    <s v="(en blanco)"/>
    <n v="1205000"/>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2.02 - Productos de loza"/>
    <s v="(en blanco)"/>
    <s v="(en blanco)"/>
    <n v="0"/>
    <n v="944"/>
    <n v="1500"/>
    <n v="94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3.04 - Herramientas menores"/>
    <s v="(en blanco)"/>
    <s v="(en blanco)"/>
    <n v="50000"/>
    <n v="9849.09"/>
    <n v="50000"/>
    <n v="9849.09"/>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3.06 - Productos metálicos"/>
    <s v="(en blanco)"/>
    <s v="(en blanco)"/>
    <n v="30000"/>
    <n v="7463.5"/>
    <n v="30000"/>
    <n v="7463.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99 - MULTIPROVINCIAL"/>
    <s v="2.3.6.4.04 - Piedra, arcilla y arena"/>
    <s v="(en blanco)"/>
    <s v="(en blanco)"/>
    <n v="0"/>
    <n v="0"/>
    <n v="1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1 - Gasolina"/>
    <s v="(en blanco)"/>
    <s v="(en blanco)"/>
    <n v="3000000"/>
    <n v="3000000"/>
    <n v="3000000"/>
    <n v="3000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4 - Gas GLP"/>
    <s v="(en blanco)"/>
    <s v="(en blanco)"/>
    <n v="15000"/>
    <n v="13359.880000000001"/>
    <n v="15000"/>
    <n v="522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6 - Lubricantes"/>
    <s v="(en blanco)"/>
    <s v="(en blanco)"/>
    <n v="0"/>
    <n v="0"/>
    <n v="3646.2"/>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1 - Productos explosivos y pirotecnia"/>
    <s v="(en blanco)"/>
    <s v="(en blanco)"/>
    <n v="0"/>
    <n v="708"/>
    <n v="127157.2"/>
    <n v="70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5 - Insecticidas, fumigantes y otros"/>
    <s v="(en blanco)"/>
    <s v="(en blanco)"/>
    <n v="0"/>
    <n v="2973.6"/>
    <n v="5124"/>
    <n v="2973.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6 - Pinturas, lacas, barnices, diluyentes y absorbentes para pinturas"/>
    <s v="(en blanco)"/>
    <s v="(en blanco)"/>
    <n v="200000"/>
    <n v="114185.57"/>
    <n v="143043.65"/>
    <n v="114185.5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99 - Otros productos químicos y conexos"/>
    <s v="(en blanco)"/>
    <s v="(en blanco)"/>
    <n v="50000"/>
    <n v="136041.03999999998"/>
    <n v="140000"/>
    <n v="136041.0399999999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100000"/>
    <n v="59449.32"/>
    <n v="91771.08"/>
    <n v="59449.3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2.01 - Útiles  y materiales de escritorio, oficina e informática"/>
    <s v="(en blanco)"/>
    <s v="(en blanco)"/>
    <n v="100000"/>
    <n v="281320.77999999997"/>
    <n v="337720.12"/>
    <n v="281320.78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3.01 - Útiles menores médico, quirúrgicos o de laboratorio"/>
    <s v="(en blanco)"/>
    <s v="(en blanco)"/>
    <n v="0"/>
    <n v="9767.02"/>
    <n v="14500"/>
    <n v="9767.0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4.01 - Útiles destinados a actividades deportivas, culturales y recreativas"/>
    <s v="(en blanco)"/>
    <s v="(en blanco)"/>
    <n v="0"/>
    <n v="84842"/>
    <n v="84970"/>
    <n v="8484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5.01 - Útiles de cocina y comedor"/>
    <s v="(en blanco)"/>
    <s v="(en blanco)"/>
    <n v="15000"/>
    <n v="31812.800000000003"/>
    <n v="46823.76"/>
    <n v="31812.800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6.01 - Productos eléctricos y afines"/>
    <s v="(en blanco)"/>
    <s v="(en blanco)"/>
    <n v="100000"/>
    <n v="140332.69"/>
    <n v="182326.39"/>
    <n v="129033.01000000001"/>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8.01 - Repuestos"/>
    <s v="(en blanco)"/>
    <s v="(en blanco)"/>
    <n v="0"/>
    <n v="167743.94"/>
    <n v="231340.94"/>
    <n v="167743.9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8.02 - Accesorios"/>
    <s v="(en blanco)"/>
    <s v="(en blanco)"/>
    <n v="0"/>
    <n v="37768.46"/>
    <n v="39100"/>
    <n v="37768.4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9.01 - Productos y Utiles Varios  n.i.p"/>
    <s v="(en blanco)"/>
    <s v="(en blanco)"/>
    <n v="0"/>
    <n v="7316"/>
    <n v="18480.16"/>
    <n v="731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9.04 - Productos y útiles de defensa y seguridad"/>
    <s v="(en blanco)"/>
    <s v="(en blanco)"/>
    <n v="0"/>
    <n v="17222.27"/>
    <n v="28114.579999999998"/>
    <n v="17222.27"/>
  </r>
  <r>
    <s v="2023"/>
    <x v="0"/>
    <x v="0"/>
    <x v="1"/>
    <x v="1"/>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99 - MULTIPROVINCIAL"/>
    <s v="2.3.9.9.05 - Productos y útiles diversos"/>
    <s v="(en blanco)"/>
    <s v="(en blanco)"/>
    <n v="0"/>
    <n v="386709.60000000003"/>
    <n v="756558.83"/>
    <n v="54834.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1.01 - Sueldos empleados fijos"/>
    <s v="(en blanco)"/>
    <s v="(en blanco)"/>
    <n v="42000000"/>
    <n v="37177350"/>
    <n v="40596200"/>
    <n v="338435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2.08 - Empleados temporales"/>
    <s v="(en blanco)"/>
    <s v="(en blanco)"/>
    <n v="4000000"/>
    <n v="3850000"/>
    <n v="4200000"/>
    <n v="350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4.01 - Sueldo Anual No. 13"/>
    <s v="(en blanco)"/>
    <s v="(en blanco)"/>
    <n v="4000000"/>
    <n v="0"/>
    <n v="39800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5.01 - Prestaciones económicas"/>
    <s v="(en blanco)"/>
    <s v="(en blanco)"/>
    <n v="0"/>
    <n v="82500"/>
    <n v="82500"/>
    <n v="825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5.03 - Prestación laboral por desvinculación"/>
    <s v="(en blanco)"/>
    <s v="(en blanco)"/>
    <n v="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2.1.1.5.04 - Proporción de vacaciones no disfrutadas"/>
    <s v="(en blanco)"/>
    <s v="(en blanco)"/>
    <n v="250000"/>
    <n v="111213.66"/>
    <n v="111500"/>
    <n v="111213.6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2.1.2.2.05 - Compensación servicios de seguridad"/>
    <s v="(en blanco)"/>
    <s v="(en blanco)"/>
    <n v="3200000"/>
    <n v="2720000"/>
    <n v="2970000"/>
    <n v="247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2.1.2.2.06 - Incentivo por Rendimiento Individual"/>
    <s v="(en blanco)"/>
    <s v="(en blanco)"/>
    <n v="1929924"/>
    <n v="1429840"/>
    <n v="1429924"/>
    <n v="142984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2.1.2.2.09 - Bono por desempeño a servidores de carrera"/>
    <s v="(en blanco)"/>
    <s v="(en blanco)"/>
    <n v="70000"/>
    <n v="70000"/>
    <n v="70000"/>
    <n v="7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2.1.2.2.10 - Compensación por cumplimiento de indicadores del MAP"/>
    <s v="(en blanco)"/>
    <s v="(en blanco)"/>
    <n v="500000"/>
    <n v="3536600"/>
    <n v="3536600"/>
    <n v="35366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2.1.3.2.01 - Gastos de representación en el país"/>
    <s v="(en blanco)"/>
    <s v="(en blanco)"/>
    <n v="300000"/>
    <n v="7980.8"/>
    <n v="8000"/>
    <n v="7980.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1.01 - Contribuciones al seguro de salud"/>
    <s v="(en blanco)"/>
    <s v="(en blanco)"/>
    <n v="3020000"/>
    <n v="2854532.26"/>
    <n v="3126300"/>
    <n v="2597812.5700000003"/>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2.01 - Contribuciones al seguro de pensiones"/>
    <s v="(en blanco)"/>
    <s v="(en blanco)"/>
    <n v="3221600"/>
    <n v="2912941.8500000006"/>
    <n v="3180600"/>
    <n v="2651388.5000000005"/>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2.1.5.3.01 - Contribuciones al seguro de riesgo laboral"/>
    <s v="(en blanco)"/>
    <s v="(en blanco)"/>
    <n v="660800"/>
    <n v="400667.96"/>
    <n v="446000"/>
    <n v="364352.03"/>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2.2.1.2.01 - Servicios telefónico de larga distancia"/>
    <s v="(en blanco)"/>
    <s v="(en blanco)"/>
    <n v="35000"/>
    <n v="89794.14"/>
    <n v="95100"/>
    <n v="89794.13"/>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2.2.1.3.01 - Teléfono local"/>
    <s v="(en blanco)"/>
    <s v="(en blanco)"/>
    <n v="476000"/>
    <n v="299439.70999999996"/>
    <n v="363000"/>
    <n v="299439.7099999999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2.2.1.5.01 - Servicio de internet y televisión por cable"/>
    <s v="(en blanco)"/>
    <s v="(en blanco)"/>
    <n v="772000"/>
    <n v="747442.36"/>
    <n v="892000"/>
    <n v="747442.3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2.2.1.6.01 - Energía eléctrica"/>
    <s v="(en blanco)"/>
    <s v="(en blanco)"/>
    <n v="700000"/>
    <n v="506052.15"/>
    <n v="621100"/>
    <n v="506052.14999999997"/>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2.2.1.7.01 - Agua"/>
    <s v="(en blanco)"/>
    <s v="(en blanco)"/>
    <n v="2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1 - Publicidad y propaganda"/>
    <s v="(en blanco)"/>
    <s v="(en blanco)"/>
    <n v="600000"/>
    <n v="240307"/>
    <n v="240400"/>
    <n v="240307"/>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1.03 - Publicaciones de avisos oficiales"/>
    <s v="(en blanco)"/>
    <s v="(en blanco)"/>
    <n v="2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2.2.2.2.01 - Impresión, encuadernación y rotulación"/>
    <s v="(en blanco)"/>
    <s v="(en blanco)"/>
    <n v="5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2.2.3.1.01 - Viáticos dentro del país"/>
    <s v="(en blanco)"/>
    <s v="(en blanco)"/>
    <n v="2000000"/>
    <n v="1427150"/>
    <n v="1750626.7"/>
    <n v="142715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2.2.3.2.01 - Viaticos fuera del país"/>
    <s v="(en blanco)"/>
    <s v="(en blanco)"/>
    <n v="0"/>
    <n v="118700.64"/>
    <n v="118700.64"/>
    <n v="118700.6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2.2.4.1.01 - Pasajes y gastos de transporte"/>
    <s v="(en blanco)"/>
    <s v="(en blanco)"/>
    <n v="0"/>
    <n v="128566.66"/>
    <n v="128566.66"/>
    <n v="128566.6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2.2.5.9.01 - Licencias Informáticas"/>
    <s v="(en blanco)"/>
    <s v="(en blanco)"/>
    <n v="500000"/>
    <n v="149960"/>
    <n v="725400"/>
    <n v="14996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2.2.6.2.01 - Seguro de bienes muebles"/>
    <s v="(en blanco)"/>
    <s v="(en blanco)"/>
    <n v="900000"/>
    <n v="502253.32"/>
    <n v="502654.77"/>
    <n v="502253.3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2.2.6.3.01 - Seguros de personas"/>
    <s v="(en blanco)"/>
    <s v="(en blanco)"/>
    <n v="0"/>
    <n v="2106"/>
    <n v="2106"/>
    <n v="210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245214.72999999998"/>
    <n v="300000"/>
    <n v="120536.8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99645.1"/>
    <n v="115800"/>
    <n v="99645.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5.03 - Limpieza e higiene"/>
    <s v="(en blanco)"/>
    <s v="(en blanco)"/>
    <n v="50000"/>
    <n v="45000"/>
    <n v="45000"/>
    <n v="45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1 - Eventos generales"/>
    <s v="(en blanco)"/>
    <s v="(en blanco)"/>
    <n v="500000"/>
    <n v="441941.33999999997"/>
    <n v="500000"/>
    <n v="374189.2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6.02 - Festividades"/>
    <s v="(en blanco)"/>
    <s v="(en blanco)"/>
    <n v="5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2 - Servicios jurídicos"/>
    <s v="(en blanco)"/>
    <s v="(en blanco)"/>
    <n v="150000"/>
    <n v="77880"/>
    <n v="78200"/>
    <n v="7788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4 - Servicios de capacitación"/>
    <s v="(en blanco)"/>
    <s v="(en blanco)"/>
    <n v="100000"/>
    <n v="54000"/>
    <n v="54000"/>
    <n v="54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5 - Servicios de informática y sistemas computarizados"/>
    <s v="(en blanco)"/>
    <s v="(en blanco)"/>
    <n v="8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7.06 - Otros servicios técnicos profesionales"/>
    <s v="(en blanco)"/>
    <s v="(en blanco)"/>
    <n v="3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2.2.9.2.01 - Servicios de alimentación"/>
    <s v="(en blanco)"/>
    <s v="(en blanco)"/>
    <n v="229676"/>
    <n v="0"/>
    <n v="1"/>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2.2.9.2.03 - Servicios de Catering"/>
    <s v="(en blanco)"/>
    <s v="(en blanco)"/>
    <n v="500000"/>
    <n v="1099677.3999999999"/>
    <n v="1402000"/>
    <n v="1099677.399999999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2.3.1.1.01 - Alimentos y bebidas para personas"/>
    <s v="(en blanco)"/>
    <s v="(en blanco)"/>
    <n v="200000"/>
    <n v="330948.59999999998"/>
    <n v="456000"/>
    <n v="330948.5999999999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2.3.2.2.01 - Acabados textiles"/>
    <s v="(en blanco)"/>
    <s v="(en blanco)"/>
    <n v="50000"/>
    <n v="24638.400000000001"/>
    <n v="29000"/>
    <n v="24638.400000000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2.3.2.3.01 - Prendas y accesorios de vestir"/>
    <s v="(en blanco)"/>
    <s v="(en blanco)"/>
    <n v="200000"/>
    <n v="199833"/>
    <n v="2000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2.3.3.1.01 - Papel de escritorio"/>
    <s v="(en blanco)"/>
    <s v="(en blanco)"/>
    <n v="100000"/>
    <n v="63821.479999999996"/>
    <n v="75000"/>
    <n v="63821.47999999999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2.3.3.2.01 - Papel y cartón"/>
    <s v="(en blanco)"/>
    <s v="(en blanco)"/>
    <n v="150000"/>
    <n v="60663.8"/>
    <n v="75000"/>
    <n v="60663.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2.3.3.3.01 - Productos de artes gráficas"/>
    <s v="(en blanco)"/>
    <s v="(en blanco)"/>
    <n v="50000"/>
    <n v="31860"/>
    <n v="31875"/>
    <n v="3186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2.3.4.1.01 - Productos medicinales para uso humano"/>
    <s v="(en blanco)"/>
    <s v="(en blanco)"/>
    <n v="100000"/>
    <n v="110601.06"/>
    <n v="111000"/>
    <n v="110601.0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2.3.5.3.01 - Llantas y neumáticos"/>
    <s v="(en blanco)"/>
    <s v="(en blanco)"/>
    <n v="150000"/>
    <n v="115861.42000000001"/>
    <n v="150000"/>
    <n v="115861.42000000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2.3.5.5.01 - Plástico"/>
    <s v="(en blanco)"/>
    <s v="(en blanco)"/>
    <n v="25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4 - Herramientas menores"/>
    <s v="(en blanco)"/>
    <s v="(en blanco)"/>
    <n v="50000"/>
    <n v="2950"/>
    <n v="6700"/>
    <n v="295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2.3.6.3.06 - Productos metálicos"/>
    <s v="(en blanco)"/>
    <s v="(en blanco)"/>
    <n v="20000"/>
    <n v="14312.22"/>
    <n v="14400"/>
    <n v="14312.2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1 - Gasolina"/>
    <s v="(en blanco)"/>
    <s v="(en blanco)"/>
    <n v="4000000"/>
    <n v="3324000"/>
    <n v="3980000"/>
    <n v="3324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1.02 - Gasoil"/>
    <s v="(en blanco)"/>
    <s v="(en blanco)"/>
    <n v="0"/>
    <n v="20000"/>
    <n v="20000"/>
    <n v="2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2.3.7.2.06 - Pinturas, lacas, barnices, diluyentes y absorbentes para pinturas"/>
    <s v="(en blanco)"/>
    <s v="(en blanco)"/>
    <n v="70000"/>
    <n v="69841.84"/>
    <n v="147000"/>
    <n v="69841.8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1.01 - Útiles y materiales de limpieza e higiene"/>
    <s v="(en blanco)"/>
    <s v="(en blanco)"/>
    <n v="150000"/>
    <n v="179516.68999999997"/>
    <n v="217100"/>
    <n v="179516.6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2.01 - Útiles  y materiales de escritorio, oficina e informática"/>
    <s v="(en blanco)"/>
    <s v="(en blanco)"/>
    <n v="500000"/>
    <n v="327810.05000000005"/>
    <n v="593044"/>
    <n v="32781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3.01 - Útiles menores médico, quirúrgicos o de laboratorio"/>
    <s v="(en blanco)"/>
    <s v="(en blanco)"/>
    <n v="20000"/>
    <n v="208.5"/>
    <n v="300"/>
    <n v="208.5"/>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4.01 - Útiles destinados a actividades deportivas, culturales y recreativas"/>
    <s v="(en blanco)"/>
    <s v="(en blanco)"/>
    <n v="15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5.01 - Útiles de cocina y comedor"/>
    <s v="(en blanco)"/>
    <s v="(en blanco)"/>
    <n v="100000"/>
    <n v="133148.53"/>
    <n v="145000"/>
    <n v="127548.5499999999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6.01 - Productos eléctricos y afines"/>
    <s v="(en blanco)"/>
    <s v="(en blanco)"/>
    <n v="100000"/>
    <n v="210656.97999999998"/>
    <n v="224100"/>
    <n v="210656.9800000000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8.02 - Accesorios"/>
    <s v="(en blanco)"/>
    <s v="(en blanco)"/>
    <n v="0"/>
    <n v="11092"/>
    <n v="125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9.01 - Productos y Utiles Varios  n.i.p"/>
    <s v="(en blanco)"/>
    <s v="(en blanco)"/>
    <n v="100000"/>
    <n v="155.76"/>
    <n v="200"/>
    <n v="155.7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2.3.9.9.04 - Productos y útiles de defensa y seguridad"/>
    <s v="(en blanco)"/>
    <s v="(en blanco)"/>
    <n v="50000"/>
    <n v="21948"/>
    <n v="22000"/>
    <n v="21948"/>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1.01 - Sueldos empleados fijos"/>
    <s v="(en blanco)"/>
    <s v="(en blanco)"/>
    <n v="571814938"/>
    <n v="451263142.31"/>
    <n v="510814938"/>
    <n v="375484080.07999998"/>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2.03 - Suplencias"/>
    <s v="(en blanco)"/>
    <s v="(en blanco)"/>
    <n v="0"/>
    <n v="270000"/>
    <n v="270000"/>
    <n v="1800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2.05 - Periodo probatorio de ingreso a carrera"/>
    <s v="(en blanco)"/>
    <s v="(en blanco)"/>
    <n v="1253527"/>
    <n v="2659250"/>
    <n v="1253527"/>
    <n v="1422000.01"/>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2.08 - Empleados temporales"/>
    <s v="(en blanco)"/>
    <s v="(en blanco)"/>
    <n v="210094566"/>
    <n v="243249542.19999999"/>
    <n v="228114566"/>
    <n v="213837787.83999994"/>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2.11 - Interinato"/>
    <s v="(en blanco)"/>
    <s v="(en blanco)"/>
    <n v="1500000"/>
    <n v="1500000"/>
    <n v="1500000"/>
    <n v="14500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3.01 - Sueldos al personal fijo en trámite de pensiones"/>
    <s v="(en blanco)"/>
    <s v="(en blanco)"/>
    <n v="9677680"/>
    <n v="9677680"/>
    <n v="10677680"/>
    <n v="680965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4.01 - Sueldo Anual No. 13"/>
    <s v="(en blanco)"/>
    <s v="(en blanco)"/>
    <n v="71611723"/>
    <n v="1029432.6899999976"/>
    <n v="71611723"/>
    <n v="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5.03 - Prestación laboral por desvinculación"/>
    <s v="(en blanco)"/>
    <s v="(en blanco)"/>
    <n v="36742325"/>
    <n v="8988800"/>
    <n v="26742325"/>
    <n v="89888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2.1.1.5.04 - Proporción de vacaciones no disfrutadas"/>
    <s v="(en blanco)"/>
    <s v="(en blanco)"/>
    <n v="23257675"/>
    <n v="7618950.6900000004"/>
    <n v="23257675"/>
    <n v="7527297.71"/>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03 - Pago de horas extraordinarias"/>
    <s v="(en blanco)"/>
    <s v="(en blanco)"/>
    <n v="12693031"/>
    <n v="6067062.6100000003"/>
    <n v="12693031"/>
    <n v="6067062.6100000003"/>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06 - Incentivo por Rendimiento Individual"/>
    <s v="(en blanco)"/>
    <s v="(en blanco)"/>
    <n v="37532224"/>
    <n v="41147916.850000001"/>
    <n v="42032224"/>
    <n v="41147916.289999999"/>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07 - Compensación por distancia"/>
    <s v="(en blanco)"/>
    <s v="(en blanco)"/>
    <n v="0"/>
    <n v="0"/>
    <n v="1710000"/>
    <n v="0"/>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09 - Bono por desempeño a servidores de carrera"/>
    <s v="(en blanco)"/>
    <s v="(en blanco)"/>
    <n v="14999998"/>
    <n v="9916070.0199999996"/>
    <n v="10499998"/>
    <n v="9916070.0199999996"/>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10 - Compensación por cumplimiento de indicadores del MAP"/>
    <s v="(en blanco)"/>
    <s v="(en blanco)"/>
    <n v="66611723"/>
    <n v="53959285.75"/>
    <n v="66611723"/>
    <n v="53959285.75"/>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2.1.2.2.15 - Compensación extraordinaria anual"/>
    <s v="(en blanco)"/>
    <s v="(en blanco)"/>
    <n v="0"/>
    <n v="0"/>
    <n v="133223448"/>
    <n v="0"/>
  </r>
  <r>
    <s v="2023"/>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2.1.2.2.05 - Compensación servicios de seguridad"/>
    <s v="(en blanco)"/>
    <s v="(en blanco)"/>
    <n v="77720100"/>
    <n v="71621000"/>
    <n v="77720100"/>
    <n v="58306166.670000002"/>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2.1.5.1.01 - Contribuciones al seguro de salud"/>
    <s v="(en blanco)"/>
    <s v="(en blanco)"/>
    <n v="65648024"/>
    <n v="51814095.75"/>
    <n v="55648024"/>
    <n v="39550511.139999986"/>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2.1.5.2.01 - Contribuciones al seguro de pensiones"/>
    <s v="(en blanco)"/>
    <s v="(en blanco)"/>
    <n v="66113613"/>
    <n v="56562715.909999989"/>
    <n v="66113613"/>
    <n v="42355704.269999996"/>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2.1.5.3.01 - Contribuciones al seguro de riesgo laboral"/>
    <s v="(en blanco)"/>
    <s v="(en blanco)"/>
    <n v="8008126"/>
    <n v="7387848.0700000003"/>
    <n v="8008126"/>
    <n v="4683362.3199999984"/>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2.01 - Servicios telefónico de larga distancia"/>
    <s v="(en blanco)"/>
    <s v="(en blanco)"/>
    <n v="3500000"/>
    <n v="2152457.2800000003"/>
    <n v="4131868.65"/>
    <n v="2152434.52"/>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3.01 - Teléfono local"/>
    <s v="(en blanco)"/>
    <s v="(en blanco)"/>
    <n v="16713540"/>
    <n v="10881328.640000002"/>
    <n v="13256112"/>
    <n v="10881328.640000001"/>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4.01 - Telefax y correos"/>
    <s v="(en blanco)"/>
    <s v="(en blanco)"/>
    <n v="3065651"/>
    <n v="2594492.11"/>
    <n v="3939709.05"/>
    <n v="2501176.0500000003"/>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5.01 - Servicio de internet y televisión por cable"/>
    <s v="(en blanco)"/>
    <s v="(en blanco)"/>
    <n v="22562420"/>
    <n v="22705954.510000002"/>
    <n v="24728108.84"/>
    <n v="22705945.500000004"/>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6.01 - Energía eléctrica"/>
    <s v="(en blanco)"/>
    <s v="(en blanco)"/>
    <n v="24893260"/>
    <n v="23311854.579999994"/>
    <n v="27600431.34"/>
    <n v="23307182.379999992"/>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7.01 - Agua"/>
    <s v="(en blanco)"/>
    <s v="(en blanco)"/>
    <n v="300000"/>
    <n v="227617.53000000003"/>
    <n v="518562.67000000004"/>
    <n v="227617.53000000003"/>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2.2.1.8.01 - Recolección de residuos"/>
    <s v="(en blanco)"/>
    <s v="(en blanco)"/>
    <n v="240000"/>
    <n v="173137"/>
    <n v="356176"/>
    <n v="173137"/>
  </r>
  <r>
    <s v="2023"/>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2.2.1.7.01 - Agua"/>
    <s v="(en blanco)"/>
    <s v="(en blanco)"/>
    <n v="50000"/>
    <n v="0"/>
    <n v="50000"/>
    <n v="0"/>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2.2.2.1.01 - Publicidad y propaganda"/>
    <s v="(en blanco)"/>
    <s v="(en blanco)"/>
    <n v="266183000"/>
    <n v="132361801"/>
    <n v="266183000"/>
    <n v="127941801"/>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2.2.2.1.02 - Promoción y patrocinio"/>
    <s v="(en blanco)"/>
    <s v="(en blanco)"/>
    <n v="873139289"/>
    <n v="803959924.98999977"/>
    <n v="755644203"/>
    <n v="575381517.79999983"/>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2.2.2.1.03 - Publicaciones de avisos oficiales"/>
    <s v="(en blanco)"/>
    <s v="(en blanco)"/>
    <n v="3000000"/>
    <n v="4227659.9700000007"/>
    <n v="520000"/>
    <n v="60000"/>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2.2.2.2.01 - Impresión, encuadernación y rotulación"/>
    <s v="(en blanco)"/>
    <s v="(en blanco)"/>
    <n v="8600"/>
    <n v="155219.4"/>
    <n v="833524"/>
    <n v="40910.400000000001"/>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2.2.2.1.02 - Promoción y patrocinio"/>
    <s v="(en blanco)"/>
    <s v="(en blanco)"/>
    <n v="1544294540"/>
    <n v="511364363.16000003"/>
    <n v="1144294540"/>
    <n v="124091167.16"/>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2.2.2.2.01 - Impresión, encuadernación y rotulación"/>
    <s v="(en blanco)"/>
    <s v="(en blanco)"/>
    <n v="3000000"/>
    <n v="0"/>
    <n v="1385000"/>
    <n v="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2.2.4.1.01 - Pasajes y gastos de transporte"/>
    <s v="(en blanco)"/>
    <s v="(en blanco)"/>
    <n v="10000000"/>
    <n v="5599999.9900000002"/>
    <n v="10399999.99"/>
    <n v="1180452"/>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2.2.4.2.01 - Fletes"/>
    <s v="(en blanco)"/>
    <s v="(en blanco)"/>
    <n v="50000"/>
    <n v="170000"/>
    <n v="50000"/>
    <n v="5800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2.2.4.4.01 - Peaje"/>
    <s v="(en blanco)"/>
    <s v="(en blanco)"/>
    <n v="3000000"/>
    <n v="1500000"/>
    <n v="3000000"/>
    <n v="150000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2.2.4.1.01 - Pasajes y gastos de transporte"/>
    <s v="(en blanco)"/>
    <s v="(en blanco)"/>
    <n v="90000"/>
    <n v="0"/>
    <n v="150000"/>
    <n v="0"/>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1.01 - Alquileres y rentas de edificaciones y locales"/>
    <s v="(en blanco)"/>
    <s v="(en blanco)"/>
    <n v="92269029"/>
    <n v="90408799.900000006"/>
    <n v="93865340"/>
    <n v="78620231.400000006"/>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1.02 - Hospedaje"/>
    <s v="(en blanco)"/>
    <s v="(en blanco)"/>
    <n v="0"/>
    <n v="184371.20000000001"/>
    <n v="200000"/>
    <n v="136719"/>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3.02 - Alquiler de equipo de tecnología y almacenamiento de datos"/>
    <s v="(en blanco)"/>
    <s v="(en blanco)"/>
    <n v="0"/>
    <n v="189034.8"/>
    <n v="5281160"/>
    <n v="81064.800000000003"/>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3.03 - Alquiler de equipo de comunicación"/>
    <s v="(en blanco)"/>
    <s v="(en blanco)"/>
    <n v="0"/>
    <n v="117103.24999999999"/>
    <n v="338800"/>
    <n v="117103.24999999999"/>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3.04 - Alquiler de equipo de oficina y muebles"/>
    <s v="(en blanco)"/>
    <s v="(en blanco)"/>
    <n v="6200000"/>
    <n v="5895094.0599999996"/>
    <n v="5718840"/>
    <n v="2894823.3699999996"/>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4.01 - Alquileres de equipos de transporte, tracción y elevación"/>
    <s v="(en blanco)"/>
    <s v="(en blanco)"/>
    <n v="90000"/>
    <n v="170000"/>
    <n v="81000"/>
    <n v="0"/>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2.2.5.9.01 - Licencias Informáticas"/>
    <s v="(en blanco)"/>
    <s v="(en blanco)"/>
    <n v="46665807"/>
    <n v="42125629.479999997"/>
    <n v="44714677"/>
    <n v="41343770.82"/>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2.2.6.1.01 - Seguro de bienes inmuebles e infraestructura"/>
    <s v="(en blanco)"/>
    <s v="(en blanco)"/>
    <n v="14595000"/>
    <n v="0"/>
    <n v="11595000"/>
    <n v="0"/>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2.2.6.2.01 - Seguro de bienes muebles"/>
    <s v="(en blanco)"/>
    <s v="(en blanco)"/>
    <n v="14788000"/>
    <n v="17196073.270000003"/>
    <n v="14788000"/>
    <n v="17181703.640000004"/>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2.2.6.3.01 - Seguros de personas"/>
    <s v="(en blanco)"/>
    <s v="(en blanco)"/>
    <n v="13604834"/>
    <n v="9280418.6799999978"/>
    <n v="13604834"/>
    <n v="8487143.3900000006"/>
  </r>
  <r>
    <s v="2023"/>
    <x v="0"/>
    <x v="0"/>
    <x v="0"/>
    <x v="0"/>
    <s v="2 - Poder Ejecutivo"/>
    <s v="0213 - MINISTERIO DE TURISMO"/>
    <s v="0001 - MINISTERIO DE TURISMO"/>
    <s v="2 - SERVICIOS ECONÓMICOS"/>
    <s v="2.9 - Otros servicios económicos"/>
    <s v="2.9.03 - Turismo"/>
    <s v="2.2 - CONTRATACIÓN DE SERVICIOS"/>
    <s v="2.2.6 - SEGUROS"/>
    <s v="N"/>
    <s v="00 - N/A"/>
    <s v="20 - FONDOS CON DESTINO ESPECÍFICO"/>
    <s v="99 - MULTIPROVINCIAL"/>
    <s v="2.2.6.3.01 - Seguros de personas"/>
    <s v="(en blanco)"/>
    <s v="(en blanco)"/>
    <n v="2112500"/>
    <n v="0"/>
    <n v="21125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1.01 - Reparaciones y mantenimientos menores en edificaciones"/>
    <s v="(en blanco)"/>
    <s v="(en blanco)"/>
    <n v="17000000"/>
    <n v="436169.31"/>
    <n v="634690"/>
    <n v="11306.77"/>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1.02 - Mantenimientos y reparaciones especiales"/>
    <s v="(en blanco)"/>
    <s v="(en blanco)"/>
    <n v="1200000"/>
    <n v="0"/>
    <n v="120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1.06 - Mantenimiento y reparación de instalaciones eléctricas"/>
    <s v="(en blanco)"/>
    <s v="(en blanco)"/>
    <n v="7000000"/>
    <n v="0"/>
    <n v="410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80000"/>
    <n v="0"/>
    <n v="168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600000"/>
    <n v="0"/>
    <n v="176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000000"/>
    <n v="150151.08000000002"/>
    <n v="1223600"/>
    <n v="2474.08"/>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43887.47"/>
    <n v="50000"/>
    <n v="43887.47"/>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940000"/>
    <n v="12093221.999999994"/>
    <n v="9738053.3100000005"/>
    <n v="6053104.7400000012"/>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19362.55"/>
    <n v="420000"/>
    <n v="419362.55"/>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90000"/>
    <n v="0"/>
    <n v="1192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1080000"/>
    <n v="0"/>
    <n v="108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3.01 - Servicios sanitarios médicos y veterinarios"/>
    <s v="(en blanco)"/>
    <s v="(en blanco)"/>
    <n v="1500000"/>
    <n v="288980.70999999996"/>
    <n v="1500000"/>
    <n v="32980.71"/>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5.01 - Fumigación"/>
    <s v="(en blanco)"/>
    <s v="(en blanco)"/>
    <n v="2400000"/>
    <n v="1015916.28"/>
    <n v="2400000"/>
    <n v="338638.76"/>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5.03 - Limpieza e higiene"/>
    <s v="(en blanco)"/>
    <s v="(en blanco)"/>
    <n v="2580000"/>
    <n v="1231274.2799999998"/>
    <n v="3759218.5300000003"/>
    <n v="905571.61"/>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6.01 - Eventos generales"/>
    <s v="(en blanco)"/>
    <s v="(en blanco)"/>
    <n v="10000000"/>
    <n v="15532037.469999999"/>
    <n v="37000000"/>
    <n v="14388112.979999999"/>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6.04 - Actuaciones artísticas"/>
    <s v="(en blanco)"/>
    <s v="(en blanco)"/>
    <n v="5000000"/>
    <n v="4244200"/>
    <n v="20000000"/>
    <n v="275150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1 - Servicios técnicos y profesionales"/>
    <s v="(en blanco)"/>
    <s v="(en blanco)"/>
    <n v="12500000"/>
    <n v="0"/>
    <n v="250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2 - Servicios jurídicos"/>
    <s v="(en blanco)"/>
    <s v="(en blanco)"/>
    <n v="5500000"/>
    <n v="3605195"/>
    <n v="5696000"/>
    <n v="2995135"/>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3 - Servicios de contabilidad y auditoría"/>
    <s v="(en blanco)"/>
    <s v="(en blanco)"/>
    <n v="6200000"/>
    <n v="7127647.2199999997"/>
    <n v="6200000"/>
    <n v="2017647.2000000002"/>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4 - Servicios de capacitación"/>
    <s v="(en blanco)"/>
    <s v="(en blanco)"/>
    <n v="40695660"/>
    <n v="5270641.1499999994"/>
    <n v="12368400.000000002"/>
    <n v="1859612.85"/>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5 - Servicios de informática y sistemas computarizados"/>
    <s v="(en blanco)"/>
    <s v="(en blanco)"/>
    <n v="5000000"/>
    <n v="1264572.71"/>
    <n v="5000000"/>
    <n v="604411.56000000006"/>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7.06 - Otros servicios técnicos profesionales"/>
    <s v="(en blanco)"/>
    <s v="(en blanco)"/>
    <n v="13320000"/>
    <n v="4692209.46"/>
    <n v="7250000"/>
    <n v="1225753.8599999999"/>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2.2.8.8.02 - Derechos"/>
    <s v="(en blanco)"/>
    <s v="(en blanco)"/>
    <n v="0"/>
    <n v="0"/>
    <n v="56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2.2.8.6.01 - Eventos generales"/>
    <s v="(en blanco)"/>
    <s v="(en blanco)"/>
    <n v="1435000"/>
    <n v="0"/>
    <n v="2695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2.2.8.7.02 - Servicios jurídicos"/>
    <s v="(en blanco)"/>
    <s v="(en blanco)"/>
    <n v="2565000"/>
    <n v="0"/>
    <n v="2565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2.2.8.7.05 - Servicios de informática y sistemas computarizados"/>
    <s v="(en blanco)"/>
    <s v="(en blanco)"/>
    <n v="84690"/>
    <n v="0"/>
    <n v="379690"/>
    <n v="0"/>
  </r>
  <r>
    <s v="2023"/>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2.2.9.1.01 - Otras contrataciones de servicios"/>
    <s v="(en blanco)"/>
    <s v="(en blanco)"/>
    <n v="950000"/>
    <n v="151755.54999999999"/>
    <n v="950000"/>
    <n v="151755.54999999999"/>
  </r>
  <r>
    <s v="2023"/>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2.2.9.2.01 - Servicios de alimentación"/>
    <s v="(en blanco)"/>
    <s v="(en blanco)"/>
    <n v="25400000"/>
    <n v="17997088.100000001"/>
    <n v="26226980"/>
    <n v="17997088.100000001"/>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2.3.1.1.01 - Alimentos y bebidas para personas"/>
    <s v="(en blanco)"/>
    <s v="(en blanco)"/>
    <n v="5117500"/>
    <n v="1848139.94"/>
    <n v="5753750"/>
    <n v="1524242.7799999998"/>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2.3.1.3.03 - Productos forestales"/>
    <s v="(en blanco)"/>
    <s v="(en blanco)"/>
    <n v="396499"/>
    <n v="17464"/>
    <n v="396499"/>
    <n v="17464"/>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2.3.1.4.01 - Madera, corcho y sus manufacturas"/>
    <s v="(en blanco)"/>
    <s v="(en blanco)"/>
    <n v="10499"/>
    <n v="0"/>
    <n v="10499"/>
    <n v="0"/>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2.3.2.1.01 - Hilados, fibras, telas y útiles de costura"/>
    <s v="(en blanco)"/>
    <s v="(en blanco)"/>
    <n v="70008"/>
    <n v="6755.15"/>
    <n v="70008"/>
    <n v="0"/>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2.3.2.2.01 - Acabados textiles"/>
    <s v="(en blanco)"/>
    <s v="(en blanco)"/>
    <n v="1497200"/>
    <n v="181484"/>
    <n v="185000"/>
    <n v="181484"/>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2.3.2.3.01 - Prendas y accesorios de vestir"/>
    <s v="(en blanco)"/>
    <s v="(en blanco)"/>
    <n v="5889808"/>
    <n v="53857.18"/>
    <n v="423191"/>
    <n v="46423.56"/>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2.3.2.4.01 - Calzados"/>
    <s v="(en blanco)"/>
    <s v="(en blanco)"/>
    <n v="415800"/>
    <n v="0"/>
    <n v="1765800"/>
    <n v="0"/>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2.3.3.1.01 - Papel de escritorio"/>
    <s v="(en blanco)"/>
    <s v="(en blanco)"/>
    <n v="1669125"/>
    <n v="1208296.52"/>
    <n v="1347550"/>
    <n v="1208296.52"/>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2.3.3.2.01 - Papel y cartón"/>
    <s v="(en blanco)"/>
    <s v="(en blanco)"/>
    <n v="4708086"/>
    <n v="994634.1"/>
    <n v="663425.5"/>
    <n v="994634.1"/>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2.3.3.3.01 - Productos de artes gráficas"/>
    <s v="(en blanco)"/>
    <s v="(en blanco)"/>
    <n v="13080"/>
    <n v="6195"/>
    <n v="13080"/>
    <n v="0"/>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2.3.3.4.01 - Libros, revistas y periódicos"/>
    <s v="(en blanco)"/>
    <s v="(en blanco)"/>
    <n v="1023000"/>
    <n v="96075"/>
    <n v="723000"/>
    <n v="96075"/>
  </r>
  <r>
    <s v="2023"/>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2.3.4.1.01 - Productos medicinales para uso humano"/>
    <s v="(en blanco)"/>
    <s v="(en blanco)"/>
    <n v="0"/>
    <n v="78563.199999999997"/>
    <n v="300000"/>
    <n v="0"/>
  </r>
  <r>
    <s v="2023"/>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2.3.5.3.01 - Llantas y neumáticos"/>
    <s v="(en blanco)"/>
    <s v="(en blanco)"/>
    <n v="7602200"/>
    <n v="2496072.44"/>
    <n v="2578200"/>
    <n v="2362072.4899999998"/>
  </r>
  <r>
    <s v="2023"/>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2.3.5.5.01 - Plástico"/>
    <s v="(en blanco)"/>
    <s v="(en blanco)"/>
    <n v="38395"/>
    <n v="0"/>
    <n v="15760"/>
    <n v="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2.3.6.1.01 - Productos de cemento"/>
    <s v="(en blanco)"/>
    <s v="(en blanco)"/>
    <n v="18037"/>
    <n v="5208"/>
    <n v="18037"/>
    <n v="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2.3.6.2.01 - Productos de vidrio"/>
    <s v="(en blanco)"/>
    <s v="(en blanco)"/>
    <n v="0"/>
    <n v="174640"/>
    <n v="105000"/>
    <n v="17464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2.3.6.2.02 - Productos de loza"/>
    <s v="(en blanco)"/>
    <s v="(en blanco)"/>
    <n v="12786"/>
    <n v="70210"/>
    <n v="100500"/>
    <n v="7021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2.3.6.3.04 - Herramientas menores"/>
    <s v="(en blanco)"/>
    <s v="(en blanco)"/>
    <n v="1899174"/>
    <n v="123971.56"/>
    <n v="1408752"/>
    <n v="25164.400000000001"/>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2.3.6.3.06 - Productos metálicos"/>
    <s v="(en blanco)"/>
    <s v="(en blanco)"/>
    <n v="383737"/>
    <n v="3671.31"/>
    <n v="794128"/>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1 - Gasolina"/>
    <s v="(en blanco)"/>
    <s v="(en blanco)"/>
    <n v="40000000"/>
    <n v="22332000"/>
    <n v="40000000"/>
    <n v="1717800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2 - Gasoil"/>
    <s v="(en blanco)"/>
    <s v="(en blanco)"/>
    <n v="1600000"/>
    <n v="350000"/>
    <n v="1600000"/>
    <n v="147807.20000000001"/>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4 - Gas GLP"/>
    <s v="(en blanco)"/>
    <s v="(en blanco)"/>
    <n v="100000"/>
    <n v="0"/>
    <n v="10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5 - Aceites y grasas"/>
    <s v="(en blanco)"/>
    <s v="(en blanco)"/>
    <n v="2000"/>
    <n v="0"/>
    <n v="2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6 - Lubricantes"/>
    <s v="(en blanco)"/>
    <s v="(en blanco)"/>
    <n v="0"/>
    <n v="0"/>
    <n v="2126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1.07 - Gas natural"/>
    <s v="(en blanco)"/>
    <s v="(en blanco)"/>
    <n v="100000"/>
    <n v="70375.399999999994"/>
    <n v="262000"/>
    <n v="70375.400000000009"/>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2.03 - Productos químicos de uso personal y de laboratorios"/>
    <s v="(en blanco)"/>
    <s v="(en blanco)"/>
    <n v="200000"/>
    <n v="0"/>
    <n v="20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2.05 - Insecticidas, fumigantes y otros"/>
    <s v="(en blanco)"/>
    <s v="(en blanco)"/>
    <n v="50000"/>
    <n v="0"/>
    <n v="5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2.06 - Pinturas, lacas, barnices, diluyentes y absorbentes para pinturas"/>
    <s v="(en blanco)"/>
    <s v="(en blanco)"/>
    <n v="727650"/>
    <n v="245229.96999999997"/>
    <n v="824900"/>
    <n v="245229.96999999997"/>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2.3.7.2.99 - Otros productos químicos y conexos"/>
    <s v="(en blanco)"/>
    <s v="(en blanco)"/>
    <n v="938148"/>
    <n v="34629.97"/>
    <n v="941613"/>
    <n v="6453.13"/>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1.01 - Útiles y materiales de limpieza e higiene"/>
    <s v="(en blanco)"/>
    <s v="(en blanco)"/>
    <n v="13605566"/>
    <n v="488134.73"/>
    <n v="668634.66999999993"/>
    <n v="324323.61"/>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2.01 - Útiles  y materiales de escritorio, oficina e informática"/>
    <s v="(en blanco)"/>
    <s v="(en blanco)"/>
    <n v="8429048"/>
    <n v="1877063.8399999999"/>
    <n v="871892"/>
    <n v="1285790.6400000001"/>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2.02 - Útiles y materiales  escolares y de enseñanzas"/>
    <s v="(en blanco)"/>
    <s v="(en blanco)"/>
    <n v="212140"/>
    <n v="36364.460000000006"/>
    <n v="124260"/>
    <n v="21438.460000000003"/>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3.01 - Útiles menores médico, quirúrgicos o de laboratorio"/>
    <s v="(en blanco)"/>
    <s v="(en blanco)"/>
    <n v="144446"/>
    <n v="44849"/>
    <n v="473947"/>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4.01 - Útiles destinados a actividades deportivas, culturales y recreativas"/>
    <s v="(en blanco)"/>
    <s v="(en blanco)"/>
    <n v="0"/>
    <n v="0"/>
    <n v="350000"/>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5.01 - Útiles de cocina y comedor"/>
    <s v="(en blanco)"/>
    <s v="(en blanco)"/>
    <n v="2407165"/>
    <n v="987325.21"/>
    <n v="1758845"/>
    <n v="859485.87"/>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6.01 - Productos eléctricos y afines"/>
    <s v="(en blanco)"/>
    <s v="(en blanco)"/>
    <n v="32576491"/>
    <n v="1030089.22"/>
    <n v="577451.07999999821"/>
    <n v="859258.67999999993"/>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8.01 - Repuestos"/>
    <s v="(en blanco)"/>
    <s v="(en blanco)"/>
    <n v="1193291"/>
    <n v="4838"/>
    <n v="1039092"/>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8.02 - Accesorios"/>
    <s v="(en blanco)"/>
    <s v="(en blanco)"/>
    <n v="817572"/>
    <n v="1961451.46"/>
    <n v="1783971"/>
    <n v="1864370.5"/>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9.01 - Productos y Utiles Varios  n.i.p"/>
    <s v="(en blanco)"/>
    <s v="(en blanco)"/>
    <n v="7238524"/>
    <n v="1436.06"/>
    <n v="1288.5599999995902"/>
    <n v="1436.06"/>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9.04 - Productos y útiles de defensa y seguridad"/>
    <s v="(en blanco)"/>
    <s v="(en blanco)"/>
    <n v="607851"/>
    <n v="173226.71000000002"/>
    <n v="1182508"/>
    <n v="107252.19"/>
  </r>
  <r>
    <s v="2023"/>
    <x v="0"/>
    <x v="0"/>
    <x v="1"/>
    <x v="1"/>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2.3.9.9.05 - Productos y útiles diversos"/>
    <s v="(en blanco)"/>
    <s v="(en blanco)"/>
    <n v="14998578"/>
    <n v="64940.460000000006"/>
    <n v="9972.1900000013411"/>
    <n v="10485.48"/>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1.01 - Sueldos empleados fijos"/>
    <s v="(en blanco)"/>
    <s v="(en blanco)"/>
    <n v="55000000"/>
    <n v="51001200"/>
    <n v="51800000"/>
    <n v="40643733.340000004"/>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2.05 - Periodo probatorio de ingreso a carrera"/>
    <s v="(en blanco)"/>
    <s v="(en blanco)"/>
    <n v="2000000"/>
    <n v="1235000"/>
    <n v="1235000"/>
    <n v="505533.33"/>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2.06 - Jornales"/>
    <s v="(en blanco)"/>
    <s v="(en blanco)"/>
    <n v="154500000"/>
    <n v="154434500"/>
    <n v="168184500"/>
    <n v="13724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2.08 - Empleados temporales"/>
    <s v="(en blanco)"/>
    <s v="(en blanco)"/>
    <n v="45000000"/>
    <n v="42354000"/>
    <n v="45679500"/>
    <n v="37687000.009999998"/>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2.09 - Personal de carácter eventual"/>
    <s v="(en blanco)"/>
    <s v="(en blanco)"/>
    <n v="3000000"/>
    <n v="510666.67"/>
    <n v="892141.31999999983"/>
    <n v="65666.67"/>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2.11 - Interinato"/>
    <s v="(en blanco)"/>
    <s v="(en blanco)"/>
    <n v="0"/>
    <n v="40000"/>
    <n v="150000"/>
    <n v="4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3.01 - Sueldos al personal fijo en trámite de pensiones"/>
    <s v="(en blanco)"/>
    <s v="(en blanco)"/>
    <n v="1200000"/>
    <n v="860000"/>
    <n v="1040000"/>
    <n v="86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4.01 - Sueldo Anual No. 13"/>
    <s v="(en blanco)"/>
    <s v="(en blanco)"/>
    <n v="8500000"/>
    <n v="8500000"/>
    <n v="850000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5.03 - Prestación laboral por desvinculación"/>
    <s v="(en blanco)"/>
    <s v="(en blanco)"/>
    <n v="2100000"/>
    <n v="601000"/>
    <n v="1141000"/>
    <n v="601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2.1.1.5.04 - Proporción de vacaciones no disfrutadas"/>
    <s v="(en blanco)"/>
    <s v="(en blanco)"/>
    <n v="1500000"/>
    <n v="1265828.3500000001"/>
    <n v="1500000"/>
    <n v="1265828.3499999999"/>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03 - Pago de horas extraordinarias"/>
    <s v="(en blanco)"/>
    <s v="(en blanco)"/>
    <n v="2500000"/>
    <n v="2359137.0499999998"/>
    <n v="2500000"/>
    <n v="2031042.1300000001"/>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05 - Compensación servicios de seguridad"/>
    <s v="(en blanco)"/>
    <s v="(en blanco)"/>
    <n v="2500000"/>
    <n v="240000"/>
    <n v="240000"/>
    <n v="20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06 - Incentivo por Rendimiento Individual"/>
    <s v="(en blanco)"/>
    <s v="(en blanco)"/>
    <n v="7500000"/>
    <n v="6087858.3399999999"/>
    <n v="6087858.6799999997"/>
    <n v="6087858.3399999999"/>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08 - Compensaciones especiales"/>
    <s v="(en blanco)"/>
    <s v="(en blanco)"/>
    <n v="50000"/>
    <n v="0"/>
    <n v="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10 - Compensación por cumplimiento de indicadores del MAP"/>
    <s v="(en blanco)"/>
    <s v="(en blanco)"/>
    <n v="8500000"/>
    <n v="7443766.6700000009"/>
    <n v="8500000"/>
    <n v="7443766.6700000009"/>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2.1.2.2.15 - Compensación extraordinaria anual"/>
    <s v="(en blanco)"/>
    <s v="(en blanco)"/>
    <n v="8500000"/>
    <n v="0"/>
    <n v="2000000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2.1.4.2.02 - Gratificaciones por pasantías"/>
    <s v="(en blanco)"/>
    <s v="(en blanco)"/>
    <n v="100000"/>
    <n v="0"/>
    <n v="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2.1.5.1.01 - Contribuciones al seguro de salud"/>
    <s v="(en blanco)"/>
    <s v="(en blanco)"/>
    <n v="8000000"/>
    <n v="6775902.4199999999"/>
    <n v="7000000"/>
    <n v="5625786.1900000004"/>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2.1.5.2.01 - Contribuciones al seguro de pensiones"/>
    <s v="(en blanco)"/>
    <s v="(en blanco)"/>
    <n v="8000000"/>
    <n v="6869834.1999999993"/>
    <n v="7500000"/>
    <n v="5661274.9199999981"/>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2.1.5.3.01 - Contribuciones al seguro de riesgo laboral"/>
    <s v="(en blanco)"/>
    <s v="(en blanco)"/>
    <n v="3500000"/>
    <n v="1090784.3"/>
    <n v="1500000"/>
    <n v="918634.63000000012"/>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3.01 - Teléfono local"/>
    <s v="(en blanco)"/>
    <s v="(en blanco)"/>
    <n v="2300000"/>
    <n v="1739790.5699999998"/>
    <n v="2500000"/>
    <n v="1739790.5699999998"/>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4.01 - Telefax y correo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5.01 - Servicio de internet y televisión por cable"/>
    <s v="(en blanco)"/>
    <s v="(en blanco)"/>
    <n v="100000"/>
    <n v="184555.47999999998"/>
    <n v="500000"/>
    <n v="184555.47999999998"/>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6.01 - Energía eléctrica"/>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7.01 - Agua"/>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2.2.1.8.01 - Recolección de residuo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2.2.2.1.03 - Publicaciones de avisos oficiales"/>
    <s v="(en blanco)"/>
    <s v="(en blanco)"/>
    <n v="3000000"/>
    <n v="1378903.7799999998"/>
    <n v="2000000"/>
    <n v="1080319.17"/>
  </r>
  <r>
    <s v="2023"/>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2.2.2.2.01 - Impresión, encuadernación y rotulación"/>
    <s v="(en blanco)"/>
    <s v="(en blanco)"/>
    <n v="1000000"/>
    <n v="1339890.1000000001"/>
    <n v="1455000"/>
    <n v="1339890"/>
  </r>
  <r>
    <s v="2023"/>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2.2.3.1.01 - Viáticos dentro del país"/>
    <s v="(en blanco)"/>
    <s v="(en blanco)"/>
    <n v="14000000"/>
    <n v="11576337.5"/>
    <n v="20000000"/>
    <n v="11576337.5"/>
  </r>
  <r>
    <s v="2023"/>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2.2.3.2.01 - Viaticos fuera del país"/>
    <s v="(en blanco)"/>
    <s v="(en blanco)"/>
    <n v="100000"/>
    <n v="82922.25"/>
    <n v="300000"/>
    <n v="82922.25"/>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2.2.4.1.01 - Pasajes y gastos de transporte"/>
    <s v="(en blanco)"/>
    <s v="(en blanco)"/>
    <n v="600000"/>
    <n v="106115.26000000001"/>
    <n v="600000"/>
    <n v="106115.26000000001"/>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2.2.4.2.01 - Flete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2.2.4.3.01 - Almacenaje"/>
    <s v="(en blanco)"/>
    <s v="(en blanco)"/>
    <n v="100000"/>
    <n v="0"/>
    <n v="25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2.2.4.4.01 - Peaje"/>
    <s v="(en blanco)"/>
    <s v="(en blanco)"/>
    <n v="1000000"/>
    <n v="374130"/>
    <n v="1000000"/>
    <n v="37413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2.2.5.1.01 - Alquileres y rentas de edificaciones y locales"/>
    <s v="(en blanco)"/>
    <s v="(en blanco)"/>
    <n v="9000000"/>
    <n v="6992385.8399999999"/>
    <n v="9000000"/>
    <n v="6992184.54"/>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2.2.5.1.02 - Hospedaje"/>
    <s v="(en blanco)"/>
    <s v="(en blanco)"/>
    <n v="0"/>
    <n v="203347.32"/>
    <n v="1000000"/>
    <n v="203347.28"/>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2.2.5.4.01 - Alquileres de equipos de transporte, tracción y elevación"/>
    <s v="(en blanco)"/>
    <s v="(en blanco)"/>
    <n v="2000000"/>
    <n v="611200"/>
    <n v="2000000"/>
    <n v="61120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2.2.5.8.01 - Otros alquileres y arrendamientos por derechos de uso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2.2.5.9.01 - Licencias Informáticas"/>
    <s v="(en blanco)"/>
    <s v="(en blanco)"/>
    <n v="1000000"/>
    <n v="2259849.62"/>
    <n v="6850000"/>
    <n v="2259849.62"/>
  </r>
  <r>
    <s v="2023"/>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2.2.6.2.01 - Seguro de bienes muebles"/>
    <s v="(en blanco)"/>
    <s v="(en blanco)"/>
    <n v="4000000"/>
    <n v="7250965.2999999989"/>
    <n v="9460000"/>
    <n v="7250965.2999999989"/>
  </r>
  <r>
    <s v="2023"/>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2.2.6.3.01 - Seguros de personas"/>
    <s v="(en blanco)"/>
    <s v="(en blanco)"/>
    <n v="15000000"/>
    <n v="12817435.930000002"/>
    <n v="15000000"/>
    <n v="12817435.930000002"/>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200000"/>
    <n v="426334"/>
    <n v="2000000"/>
    <n v="426334"/>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2 - Mantenimientos y reparaciones especiales"/>
    <s v="(en blanco)"/>
    <s v="(en blanco)"/>
    <n v="1700000"/>
    <n v="494956.48"/>
    <n v="1200000"/>
    <n v="494956.4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100000"/>
    <n v="0"/>
    <n v="16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0"/>
    <n v="0"/>
    <n v="30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71918.91999999998"/>
    <n v="200000"/>
    <n v="171918.9199999999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214490"/>
    <n v="465000"/>
    <n v="21106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6000000"/>
    <n v="10848581.410000002"/>
    <n v="13000000"/>
    <n v="2337457.9700000002"/>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905148.07"/>
    <n v="1000000"/>
    <n v="259126.07"/>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2.01 - Comisiones y gastos"/>
    <s v="(en blanco)"/>
    <s v="(en blanco)"/>
    <n v="250000"/>
    <n v="31281.95"/>
    <n v="250000"/>
    <n v="31281.95"/>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3.01 - Servicios sanitarios médicos y veterinarios"/>
    <s v="(en blanco)"/>
    <s v="(en blanco)"/>
    <n v="0"/>
    <n v="140000"/>
    <n v="3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5.01 - Fumigación"/>
    <s v="(en blanco)"/>
    <s v="(en blanco)"/>
    <n v="300000"/>
    <n v="221962.04"/>
    <n v="300000"/>
    <n v="72102"/>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5.03 - Limpieza e higiene"/>
    <s v="(en blanco)"/>
    <s v="(en blanco)"/>
    <n v="200000"/>
    <n v="57893.75"/>
    <n v="200000"/>
    <n v="57893.75"/>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6.01 - Eventos generales"/>
    <s v="(en blanco)"/>
    <s v="(en blanco)"/>
    <n v="3000000"/>
    <n v="0"/>
    <n v="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6.04 - Actuaciones artísticas"/>
    <s v="(en blanco)"/>
    <s v="(en blanco)"/>
    <n v="15000000"/>
    <n v="12864024.92"/>
    <n v="19217748"/>
    <n v="12864024.92"/>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1 - Servicios técnicos y profesionales"/>
    <s v="(en blanco)"/>
    <s v="(en blanco)"/>
    <n v="40000000"/>
    <n v="1311592.1299999999"/>
    <n v="2842752"/>
    <n v="52392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2 - Servicios jurídicos"/>
    <s v="(en blanco)"/>
    <s v="(en blanco)"/>
    <n v="0"/>
    <n v="0"/>
    <n v="8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3 - Servicios de contabilidad y auditoría"/>
    <s v="(en blanco)"/>
    <s v="(en blanco)"/>
    <n v="3000000"/>
    <n v="2832000"/>
    <n v="4000000"/>
    <n v="56640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4 - Servicios de capacitación"/>
    <s v="(en blanco)"/>
    <s v="(en blanco)"/>
    <n v="1000000"/>
    <n v="710172.2300000001"/>
    <n v="1350000"/>
    <n v="605172.23"/>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5 - Servicios de informática y sistemas computarizados"/>
    <s v="(en blanco)"/>
    <s v="(en blanco)"/>
    <n v="100000"/>
    <n v="168178.32"/>
    <n v="6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7.06 - Otros servicios técnicos profesionales"/>
    <s v="(en blanco)"/>
    <s v="(en blanco)"/>
    <n v="3000000"/>
    <n v="1299770"/>
    <n v="2000000"/>
    <n v="129977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8.01 - Impuestos"/>
    <s v="(en blanco)"/>
    <s v="(en blanco)"/>
    <n v="60000"/>
    <n v="0"/>
    <n v="6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2.2.8.8.03 - Tasas"/>
    <s v="(en blanco)"/>
    <s v="(en blanco)"/>
    <n v="0"/>
    <n v="50000"/>
    <n v="200000"/>
    <n v="50000"/>
  </r>
  <r>
    <s v="2023"/>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2.2.9.2.01 - Servicios de alimentación"/>
    <s v="(en blanco)"/>
    <s v="(en blanco)"/>
    <n v="13000000"/>
    <n v="4542394.1099999994"/>
    <n v="6424500"/>
    <n v="4071597.71"/>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2.3.1.1.01 - Alimentos y bebidas para personas"/>
    <s v="(en blanco)"/>
    <s v="(en blanco)"/>
    <n v="500000"/>
    <n v="363811.30999999994"/>
    <n v="1000000"/>
    <n v="293191.31"/>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2.3.1.3.03 - Productos forestales"/>
    <s v="(en blanco)"/>
    <s v="(en blanco)"/>
    <n v="100000"/>
    <n v="2148440.5099999998"/>
    <n v="2320000"/>
    <n v="2148440.5099999998"/>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2.3.1.4.01 - Madera, corcho y sus manufacturas"/>
    <s v="(en blanco)"/>
    <s v="(en blanco)"/>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2.3.2.2.01 - Acabados textiles"/>
    <s v="(en blanco)"/>
    <s v="(en blanco)"/>
    <n v="100000"/>
    <n v="8566.7999999999993"/>
    <n v="100000"/>
    <n v="8566.7999999999993"/>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2.3.2.3.01 - Prendas y accesorios de vestir"/>
    <s v="(en blanco)"/>
    <s v="(en blanco)"/>
    <n v="2500000"/>
    <n v="1659723.1"/>
    <n v="3000000"/>
    <n v="1659723.1"/>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2.3.2.4.01 - Calzados"/>
    <s v="(en blanco)"/>
    <s v="(en blanco)"/>
    <n v="100000"/>
    <n v="0"/>
    <n v="4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2.3.3.1.01 - Papel de escritorio"/>
    <s v="(en blanco)"/>
    <s v="(en blanco)"/>
    <n v="300000"/>
    <n v="142892.55000000002"/>
    <n v="500000"/>
    <n v="123776.54999999999"/>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2.3.3.2.01 - Papel y cartón"/>
    <s v="(en blanco)"/>
    <s v="(en blanco)"/>
    <n v="300000"/>
    <n v="135428.13"/>
    <n v="500000"/>
    <n v="135428.13"/>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2.3.3.3.01 - Productos de artes gráficas"/>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2.3.3.4.01 - Libros, revistas y periódicos"/>
    <s v="(en blanco)"/>
    <s v="(en blanco)"/>
    <n v="100000"/>
    <n v="8968"/>
    <n v="100000"/>
    <n v="8968"/>
  </r>
  <r>
    <s v="2023"/>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2.3.4.1.01 - Productos medicinales para uso humano"/>
    <s v="(en blanco)"/>
    <s v="(en blanco)"/>
    <n v="25000"/>
    <n v="14291.38"/>
    <n v="50000"/>
    <n v="14291.38"/>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2.3.5.2.01 - Artículos de cuero"/>
    <s v="(en blanco)"/>
    <s v="(en blanco)"/>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2.3.5.3.01 - Llantas y neumáticos"/>
    <s v="(en blanco)"/>
    <s v="(en blanco)"/>
    <n v="2000000"/>
    <n v="468582.15"/>
    <n v="1000000"/>
    <n v="468582.15"/>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2.3.5.5.01 - Plástico"/>
    <s v="(en blanco)"/>
    <s v="(en blanco)"/>
    <n v="1000000"/>
    <n v="230520.02"/>
    <n v="900000"/>
    <n v="230520.02"/>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1.01 - Productos de cemento"/>
    <s v="(en blanco)"/>
    <s v="(en blanco)"/>
    <n v="100000"/>
    <n v="266"/>
    <n v="100000"/>
    <n v="266"/>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2.01 - Productos de vidrio"/>
    <s v="(en blanco)"/>
    <s v="(en blanco)"/>
    <n v="100000"/>
    <n v="0"/>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2.02 - Productos de loza"/>
    <s v="(en blanco)"/>
    <s v="(en blanco)"/>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3.04 - Herramientas menores"/>
    <s v="(en blanco)"/>
    <s v="(en blanco)"/>
    <n v="2000000"/>
    <n v="1262661.1599999999"/>
    <n v="2500000"/>
    <n v="695572.03999999992"/>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3.05 - Productos de hojalata"/>
    <s v="(en blanco)"/>
    <s v="(en blanco)"/>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3.06 - Productos metálicos"/>
    <s v="(en blanco)"/>
    <s v="(en blanco)"/>
    <n v="0"/>
    <n v="11281.98"/>
    <n v="200000"/>
    <n v="11281.98"/>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4.04 - Piedra, arcilla y arena"/>
    <s v="(en blanco)"/>
    <s v="(en blanco)"/>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2.3.6.4.07 - Otros minerales"/>
    <s v="(en blanco)"/>
    <s v="(en blanco)"/>
    <n v="0"/>
    <n v="1518863.66"/>
    <n v="1560000"/>
    <n v="1518863.66"/>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1.01 - Gasolina"/>
    <s v="(en blanco)"/>
    <s v="(en blanco)"/>
    <n v="15000000"/>
    <n v="1450"/>
    <n v="41450"/>
    <n v="145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1.02 - Gasoil"/>
    <s v="(en blanco)"/>
    <s v="(en blanco)"/>
    <n v="0"/>
    <n v="8180000"/>
    <n v="19958550"/>
    <n v="818000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1.05 - Aceites y grasas"/>
    <s v="(en blanco)"/>
    <s v="(en blanco)"/>
    <n v="100000"/>
    <n v="29913"/>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1.06 - Lubricantes"/>
    <s v="(en blanco)"/>
    <s v="(en blanco)"/>
    <n v="100000"/>
    <n v="183.4"/>
    <n v="100000"/>
    <n v="183.4"/>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2.06 - Pinturas, lacas, barnices, diluyentes y absorbentes para pinturas"/>
    <s v="(en blanco)"/>
    <s v="(en blanco)"/>
    <n v="300000"/>
    <n v="52491.17"/>
    <n v="300000"/>
    <n v="52491.17"/>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2.3.7.2.99 - Otros productos químicos y conexos"/>
    <s v="(en blanco)"/>
    <s v="(en blanco)"/>
    <n v="100000"/>
    <n v="68368.990000000005"/>
    <n v="100000"/>
    <n v="23764.99"/>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1.01 - Útiles y materiales de limpieza e higiene"/>
    <s v="(en blanco)"/>
    <s v="(en blanco)"/>
    <n v="200000"/>
    <n v="201341.22999999998"/>
    <n v="300000"/>
    <n v="201341.22999999998"/>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2.01 - Útiles  y materiales de escritorio, oficina e informática"/>
    <s v="(en blanco)"/>
    <s v="(en blanco)"/>
    <n v="12000000"/>
    <n v="3017872.1200000006"/>
    <n v="4355000"/>
    <n v="2884763.639999999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3.01 - Útiles menores médico, quirúrgicos o de laboratorio"/>
    <s v="(en blanco)"/>
    <s v="(en blanco)"/>
    <n v="200000"/>
    <n v="4697.87"/>
    <n v="100000"/>
    <n v="4697.8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4.01 - Útiles destinados a actividades deportivas, culturales y recreativas"/>
    <s v="(en blanco)"/>
    <s v="(en blanco)"/>
    <n v="0"/>
    <n v="55323.97"/>
    <n v="200000"/>
    <n v="55323.9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5.01 - Útiles de cocina y comedor"/>
    <s v="(en blanco)"/>
    <s v="(en blanco)"/>
    <n v="600000"/>
    <n v="326279.52999999997"/>
    <n v="800000"/>
    <n v="326279.53000000003"/>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6.01 - Productos eléctricos y afines"/>
    <s v="(en blanco)"/>
    <s v="(en blanco)"/>
    <n v="500000"/>
    <n v="243953.55"/>
    <n v="800000"/>
    <n v="243953.55"/>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8.01 - Repuestos"/>
    <s v="(en blanco)"/>
    <s v="(en blanco)"/>
    <n v="500000"/>
    <n v="6833063.2299999995"/>
    <n v="7100000"/>
    <n v="1412868.9700000002"/>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8.02 - Accesorios"/>
    <s v="(en blanco)"/>
    <s v="(en blanco)"/>
    <n v="500000"/>
    <n v="269715.71000000002"/>
    <n v="500000"/>
    <n v="269715.71000000002"/>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9.01 - Productos y Utiles Varios  n.i.p"/>
    <s v="(en blanco)"/>
    <s v="(en blanco)"/>
    <n v="100000"/>
    <n v="558.73"/>
    <n v="100000"/>
    <n v="558.73"/>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9.04 - Productos y útiles de defensa y seguridad"/>
    <s v="(en blanco)"/>
    <s v="(en blanco)"/>
    <n v="600000"/>
    <n v="517406.00000000006"/>
    <n v="1200000"/>
    <n v="517406"/>
  </r>
  <r>
    <s v="2023"/>
    <x v="0"/>
    <x v="0"/>
    <x v="1"/>
    <x v="1"/>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2.3.9.9.05 - Productos y útiles diversos"/>
    <s v="(en blanco)"/>
    <s v="(en blanco)"/>
    <n v="2000000"/>
    <n v="1064978.1599999999"/>
    <n v="5300000"/>
    <n v="980018.1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3516332178"/>
    <n v="3223304496.4999995"/>
    <n v="3516332178"/>
    <n v="3223304496.4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0"/>
    <n v="9024819.7599999998"/>
    <n v="9845257.9600000009"/>
    <n v="9024819.7599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2.1.1.5.03 - Prestación laboral por desvinculación"/>
    <s v="(en blanco)"/>
    <s v="(en blanco)"/>
    <n v="17247842"/>
    <n v="15810521.869999999"/>
    <n v="17247842"/>
    <n v="15810521.86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2.1.1.5.04 - Proporción de vacaciones no disfrutadas"/>
    <s v="(en blanco)"/>
    <s v="(en blanco)"/>
    <n v="8031483"/>
    <n v="7362192.75"/>
    <n v="8031483"/>
    <n v="7362192.7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2.1.1.2.04 - Personal de servicios especiales"/>
    <s v="(en blanco)"/>
    <s v="(en blanco)"/>
    <n v="0"/>
    <n v="583333.30000000005"/>
    <n v="700000"/>
    <n v="583333.3000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2.1.2.2.01 - Compensación por gastos de alimentación"/>
    <s v="(en blanco)"/>
    <s v="(en blanco)"/>
    <n v="9000000"/>
    <n v="8250000"/>
    <n v="9000000"/>
    <n v="8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2016000"/>
    <n v="1848000"/>
    <n v="2016000"/>
    <n v="1848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2.1.2.2.08 - Compensaciones especiales"/>
    <s v="(en blanco)"/>
    <s v="(en blanco)"/>
    <n v="39871224"/>
    <n v="68091211.870000005"/>
    <n v="74281322.039999992"/>
    <n v="68091211.87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2.1.2.2.15 - Compensación extraordinaria anual"/>
    <s v="(en blanco)"/>
    <s v="(en blanco)"/>
    <n v="876975344"/>
    <n v="855864101.75"/>
    <n v="876975344"/>
    <n v="855864101.7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2.1.2.2.05 - Compensación servicios de seguridad"/>
    <s v="(en blanco)"/>
    <s v="(en blanco)"/>
    <n v="224813571"/>
    <n v="202712781.44999999"/>
    <n v="261697104.53"/>
    <n v="202712781.44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2.1.3.2.01 - Gastos de representación en el país"/>
    <s v="(en blanco)"/>
    <s v="(en blanco)"/>
    <n v="70064956"/>
    <n v="23383800"/>
    <n v="25509600"/>
    <n v="233838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99 - MULTIPROVINCIAL"/>
    <s v="2.1.3.1.01 - Dietas en el país"/>
    <s v="(en blanco)"/>
    <s v="(en blanco)"/>
    <n v="0"/>
    <n v="4000000"/>
    <n v="6000000"/>
    <n v="4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76000000"/>
    <n v="69666666.629999995"/>
    <n v="76000000"/>
    <n v="69666666.629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2.2.1.4.01 - Telefax y correos"/>
    <s v="(en blanco)"/>
    <s v="(en blanco)"/>
    <n v="0"/>
    <n v="2166666.6999999997"/>
    <n v="2600000"/>
    <n v="2166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2.2.1.5.01 - Servicio de internet y televisión por cable"/>
    <s v="(en blanco)"/>
    <s v="(en blanco)"/>
    <n v="0"/>
    <n v="9559197.0199999996"/>
    <n v="9559197.0199999996"/>
    <n v="9559197.01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2.2.1.6.01 - Energía eléctrica"/>
    <s v="(en blanco)"/>
    <s v="(en blanco)"/>
    <n v="283037613"/>
    <n v="198356199.66999996"/>
    <n v="262237999.63999999"/>
    <n v="198356199.66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2.2.1.7.01 - Agua"/>
    <s v="(en blanco)"/>
    <s v="(en blanco)"/>
    <n v="0"/>
    <n v="5000000"/>
    <n v="6000000"/>
    <n v="5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2.2.1.8.01 - Recolección de residuos"/>
    <s v="(en blanco)"/>
    <s v="(en blanco)"/>
    <n v="0"/>
    <n v="2083333.3000000003"/>
    <n v="2500000"/>
    <n v="2083333.3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2.2.2.1.01 - Publicidad y propaganda"/>
    <s v="(en blanco)"/>
    <s v="(en blanco)"/>
    <n v="4000000"/>
    <n v="3333333.3000000003"/>
    <n v="4000000"/>
    <n v="3333333.3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2.2.2.2.01 - Impresión, encuadernación y rotulación"/>
    <s v="(en blanco)"/>
    <s v="(en blanco)"/>
    <n v="12300132"/>
    <n v="3166666.6999999997"/>
    <n v="3800000"/>
    <n v="3166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2.2.3.1.01 - Viáticos dentro del país"/>
    <s v="(en blanco)"/>
    <s v="(en blanco)"/>
    <n v="16210602"/>
    <n v="21341162.170000002"/>
    <n v="24000000"/>
    <n v="21341162.17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2.2.3.2.01 - Viaticos fuera del país"/>
    <s v="(en blanco)"/>
    <s v="(en blanco)"/>
    <n v="0"/>
    <n v="8533403.5999999996"/>
    <n v="13480168.65"/>
    <n v="8533403.59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99 - MULTIPROVINCIAL"/>
    <s v="2.2.4.1.01 - Pasajes y gastos de transporte"/>
    <s v="(en blanco)"/>
    <s v="(en blanco)"/>
    <n v="0"/>
    <n v="275000"/>
    <n v="300000"/>
    <n v="2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2.2.4.1.01 - Pasajes y gastos de transporte"/>
    <s v="(en blanco)"/>
    <s v="(en blanco)"/>
    <n v="3000000"/>
    <n v="6666666.7000000002"/>
    <n v="8000000"/>
    <n v="6666666.70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2.2.4.2.01 - Fletes"/>
    <s v="(en blanco)"/>
    <s v="(en blanco)"/>
    <n v="0"/>
    <n v="1000000"/>
    <n v="1200000"/>
    <n v="1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2.2.4.4.01 - Peaje"/>
    <s v="(en blanco)"/>
    <s v="(en blanco)"/>
    <n v="0"/>
    <n v="3500000"/>
    <n v="4200000"/>
    <n v="3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10 - FONDO GENERAL"/>
    <s v="99 - MULTIPROVINCIAL"/>
    <s v="2.2.5.4.01 - Alquileres de equipos de transporte, tracción y elevación"/>
    <s v="(en blanco)"/>
    <s v="(en blanco)"/>
    <n v="8790000"/>
    <n v="8057500"/>
    <n v="8790000"/>
    <n v="805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1.01 - Alquileres y rentas de edificaciones y locales"/>
    <s v="(en blanco)"/>
    <s v="(en blanco)"/>
    <n v="0"/>
    <n v="56250000"/>
    <n v="75000000"/>
    <n v="56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3.01 - Alquiler de equipo educacional"/>
    <s v="(en blanco)"/>
    <s v="(en blanco)"/>
    <n v="0"/>
    <n v="625000"/>
    <n v="750000"/>
    <n v="6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3.02 - Alquiler de equipo de tecnología y almacenamiento de datos"/>
    <s v="(en blanco)"/>
    <s v="(en blanco)"/>
    <n v="0"/>
    <n v="36000000"/>
    <n v="48000000"/>
    <n v="36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3.03 - Alquiler de equipo de comunicación"/>
    <s v="(en blanco)"/>
    <s v="(en blanco)"/>
    <n v="0"/>
    <n v="12500"/>
    <n v="15000"/>
    <n v="12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4.01 - Alquileres de equipos de transporte, tracción y elevación"/>
    <s v="(en blanco)"/>
    <s v="(en blanco)"/>
    <n v="136848087"/>
    <n v="0"/>
    <n v="0"/>
    <n v="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5.01 - Alquiler de tierras"/>
    <s v="(en blanco)"/>
    <s v="(en blanco)"/>
    <n v="0"/>
    <n v="833333.29999999993"/>
    <n v="1000000"/>
    <n v="833333.2999999999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6.01 - Alquileres de terrenos"/>
    <s v="(en blanco)"/>
    <s v="(en blanco)"/>
    <n v="0"/>
    <n v="375000"/>
    <n v="450000"/>
    <n v="3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8.01 - Otros alquileres y arrendamientos por derechos de usos"/>
    <s v="(en blanco)"/>
    <s v="(en blanco)"/>
    <n v="0"/>
    <n v="125000"/>
    <n v="150000"/>
    <n v="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2.2.5.9.01 - Licencias Informáticas"/>
    <s v="(en blanco)"/>
    <s v="(en blanco)"/>
    <n v="0"/>
    <n v="54552300.030000009"/>
    <n v="72736400"/>
    <n v="54552300.03000000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99 - MULTIPROVINCIAL"/>
    <s v="2.2.6.1.01 - Seguro de bienes inmuebles e infraestructura"/>
    <s v="(en blanco)"/>
    <s v="(en blanco)"/>
    <n v="6000000"/>
    <n v="5500000"/>
    <n v="6000000"/>
    <n v="5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99 - MULTIPROVINCIAL"/>
    <s v="2.2.6.2.01 - Seguro de bienes muebles"/>
    <s v="(en blanco)"/>
    <s v="(en blanco)"/>
    <n v="21000000"/>
    <n v="19250000"/>
    <n v="21000000"/>
    <n v="19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149837602"/>
    <n v="97017801.870000005"/>
    <n v="105837602"/>
    <n v="97017801.87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00"/>
    <n v="23564189"/>
    <n v="25706388"/>
    <n v="2356418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8881250"/>
    <n v="8881250"/>
    <n v="888125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83333.3"/>
    <n v="100000"/>
    <n v="83333.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125000"/>
    <n v="150000"/>
    <n v="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1666666.7"/>
    <n v="2000000"/>
    <n v="1666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5 - Mantenimiento y reparación en obras  de dominio público"/>
    <s v="(en blanco)"/>
    <s v="(en blanco)"/>
    <n v="0"/>
    <n v="41666.69999999999"/>
    <n v="50000"/>
    <n v="41666.6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70833.3"/>
    <n v="85000"/>
    <n v="70833.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170833.30000000005"/>
    <n v="205000"/>
    <n v="170833.3000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0"/>
    <n v="104583.3"/>
    <n v="125500"/>
    <n v="104583.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958333.29999999981"/>
    <n v="1150000"/>
    <n v="958333.2999999998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150250"/>
    <n v="180300"/>
    <n v="15025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50333.30000000001"/>
    <n v="60400"/>
    <n v="50333.300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33495.80000000001"/>
    <n v="40195"/>
    <n v="33495.800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250000"/>
    <n v="1500000"/>
    <n v="1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8000000"/>
    <n v="833333.29999999993"/>
    <n v="1000000"/>
    <n v="833333.2999999999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0"/>
    <n v="3353000.0100000002"/>
    <n v="3353000.01"/>
    <n v="3353000.01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4.01 - Servicios funerarios y gastos conexos"/>
    <s v="(en blanco)"/>
    <s v="(en blanco)"/>
    <n v="9000000"/>
    <n v="8708333.370000001"/>
    <n v="9500000"/>
    <n v="8708333.37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4092049"/>
    <n v="1375000"/>
    <n v="1500000"/>
    <n v="13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1.01 - Gastos judiciales"/>
    <s v="(en blanco)"/>
    <s v="(en blanco)"/>
    <n v="6000000"/>
    <n v="10061709.500000002"/>
    <n v="11148102.780000001"/>
    <n v="10061709.5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2.01 - Comisiones y gastos"/>
    <s v="(en blanco)"/>
    <s v="(en blanco)"/>
    <n v="2000000"/>
    <n v="8208333.2999999998"/>
    <n v="9850000"/>
    <n v="8208333.2999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3.01 - Servicios sanitarios médicos y veterinarios"/>
    <s v="(en blanco)"/>
    <s v="(en blanco)"/>
    <n v="0"/>
    <n v="400000"/>
    <n v="480000"/>
    <n v="4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5.02 - Lavandería"/>
    <s v="(en blanco)"/>
    <s v="(en blanco)"/>
    <n v="2201601"/>
    <n v="208333.30000000005"/>
    <n v="250000"/>
    <n v="208333.3000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5.03 - Limpieza e higiene"/>
    <s v="(en blanco)"/>
    <s v="(en blanco)"/>
    <n v="1552647"/>
    <n v="2500000"/>
    <n v="3000000"/>
    <n v="2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6.01 - Eventos generales"/>
    <s v="(en blanco)"/>
    <s v="(en blanco)"/>
    <n v="12000000"/>
    <n v="10000000"/>
    <n v="12000000"/>
    <n v="10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6.02 - Festividades"/>
    <s v="(en blanco)"/>
    <s v="(en blanco)"/>
    <n v="0"/>
    <n v="1666666.7"/>
    <n v="2000000"/>
    <n v="1666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7.01 - Servicios técnicos y profesionales"/>
    <s v="(en blanco)"/>
    <s v="(en blanco)"/>
    <n v="2323918"/>
    <n v="625000"/>
    <n v="750000"/>
    <n v="6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7.02 - Servicios jurídicos"/>
    <s v="(en blanco)"/>
    <s v="(en blanco)"/>
    <n v="1294163"/>
    <n v="6028083.3499999996"/>
    <n v="5783700"/>
    <n v="6028083.34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7.04 - Servicios de capacitación"/>
    <s v="(en blanco)"/>
    <s v="(en blanco)"/>
    <n v="10222780"/>
    <n v="6000413.3300000001"/>
    <n v="5222780"/>
    <n v="6000413.33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7.05 - Servicios de informática y sistemas computarizados"/>
    <s v="(en blanco)"/>
    <s v="(en blanco)"/>
    <n v="268455448"/>
    <n v="1413882.9300000002"/>
    <n v="1696659.4499999881"/>
    <n v="1413882.93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7.06 - Otros servicios técnicos profesionales"/>
    <s v="(en blanco)"/>
    <s v="(en blanco)"/>
    <n v="8200000"/>
    <n v="20363427.050000001"/>
    <n v="22436112.48"/>
    <n v="20363427.05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8.02 - Derechos"/>
    <s v="(en blanco)"/>
    <s v="(en blanco)"/>
    <n v="385682"/>
    <n v="1041666.7000000002"/>
    <n v="1250000"/>
    <n v="1041666.70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2.2.8.8.03 - Tasas"/>
    <s v="(en blanco)"/>
    <s v="(en blanco)"/>
    <n v="0"/>
    <n v="5416666.6500000004"/>
    <n v="6000000"/>
    <n v="5416666.650000000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2.2.9.1.01 - Otras contrataciones de servicios"/>
    <s v="(en blanco)"/>
    <s v="(en blanco)"/>
    <n v="0"/>
    <n v="225000"/>
    <n v="270000"/>
    <n v="2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2.2.9.2.01 - Servicios de alimentación"/>
    <s v="(en blanco)"/>
    <s v="(en blanco)"/>
    <n v="9000000"/>
    <n v="6825000"/>
    <n v="9000000"/>
    <n v="68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2.2.9.2.03 - Servicios de Catering"/>
    <s v="(en blanco)"/>
    <s v="(en blanco)"/>
    <n v="3240679"/>
    <n v="2700565.8000000003"/>
    <n v="3240679"/>
    <n v="2700565.8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2.3.1.1.01 - Alimentos y bebidas para personas"/>
    <s v="(en blanco)"/>
    <s v="(en blanco)"/>
    <n v="744478924"/>
    <n v="554332121.01999998"/>
    <n v="823696848.19000006"/>
    <n v="554332121.01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2.3.1.2.01 - Alimentos para animales"/>
    <s v="(en blanco)"/>
    <s v="(en blanco)"/>
    <n v="3750000"/>
    <n v="833333.3600000001"/>
    <n v="833333.35999999987"/>
    <n v="833333.36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2.3.1.3.01 - Productos pecuarios"/>
    <s v="(en blanco)"/>
    <s v="(en blanco)"/>
    <n v="0"/>
    <n v="60000.029999999992"/>
    <n v="80000"/>
    <n v="60000.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2.3.1.3.03 - Productos forestales"/>
    <s v="(en blanco)"/>
    <s v="(en blanco)"/>
    <n v="200000"/>
    <n v="262500.02999999991"/>
    <n v="350000"/>
    <n v="262500.0299999999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2.3.1.4.01 - Madera, corcho y sus manufacturas"/>
    <s v="(en blanco)"/>
    <s v="(en blanco)"/>
    <n v="0"/>
    <n v="900000"/>
    <n v="1200000"/>
    <n v="9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2.3.2.1.01 - Hilados, fibras, telas y útiles de costura"/>
    <s v="(en blanco)"/>
    <s v="(en blanco)"/>
    <n v="0"/>
    <n v="1695833.32"/>
    <n v="1695833.32"/>
    <n v="1695833.3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2.3.2.2.01 - Acabados textiles"/>
    <s v="(en blanco)"/>
    <s v="(en blanco)"/>
    <n v="0"/>
    <n v="1500000.03"/>
    <n v="2000000"/>
    <n v="15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2.3.2.3.01 - Prendas y accesorios de vestir"/>
    <s v="(en blanco)"/>
    <s v="(en blanco)"/>
    <n v="6000000"/>
    <n v="2250000"/>
    <n v="3000000"/>
    <n v="2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2.3.2.4.01 - Calzados"/>
    <s v="(en blanco)"/>
    <s v="(en blanco)"/>
    <n v="0"/>
    <n v="172500.02999999997"/>
    <n v="230000"/>
    <n v="172500.02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2.3.3.1.01 - Papel de escritorio"/>
    <s v="(en blanco)"/>
    <s v="(en blanco)"/>
    <n v="10000000"/>
    <n v="10729297.359999999"/>
    <n v="16093946"/>
    <n v="10729297.35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2.3.3.2.01 - Papel y cartón"/>
    <s v="(en blanco)"/>
    <s v="(en blanco)"/>
    <n v="6000000"/>
    <n v="10874999.970000001"/>
    <n v="14500000"/>
    <n v="10874999.97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2.3.3.3.01 - Productos de artes gráficas"/>
    <s v="(en blanco)"/>
    <s v="(en blanco)"/>
    <n v="2864017"/>
    <n v="2962500.03"/>
    <n v="3950000"/>
    <n v="29625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2.3.3.4.01 - Libros, revistas y periódicos"/>
    <s v="(en blanco)"/>
    <s v="(en blanco)"/>
    <n v="0"/>
    <n v="37500.029999999992"/>
    <n v="50000"/>
    <n v="37500.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2.3.3.6.01 - Especies timbrados y valoradas"/>
    <s v="(en blanco)"/>
    <s v="(en blanco)"/>
    <n v="0"/>
    <n v="45375.029999999992"/>
    <n v="60500"/>
    <n v="45375.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2.3.4.1.01 - Productos medicinales para uso humano"/>
    <s v="(en blanco)"/>
    <s v="(en blanco)"/>
    <n v="1175866"/>
    <n v="881898.96999999986"/>
    <n v="1175866"/>
    <n v="881898.9699999998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2.3.4.2.01 - Productos medicinales para uso veterinario"/>
    <s v="(en blanco)"/>
    <s v="(en blanco)"/>
    <n v="0"/>
    <n v="108333.32"/>
    <n v="108333.32"/>
    <n v="108333.3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2.3.5.1.01 - Cuero y pieles"/>
    <s v="(en blanco)"/>
    <s v="(en blanco)"/>
    <n v="0"/>
    <n v="33750"/>
    <n v="45000"/>
    <n v="3375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2.3.5.2.01 - Artículos de cuero"/>
    <s v="(en blanco)"/>
    <s v="(en blanco)"/>
    <n v="0"/>
    <n v="510000.02999999991"/>
    <n v="680000"/>
    <n v="510000.0299999999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2.3.5.3.01 - Llantas y neumáticos"/>
    <s v="(en blanco)"/>
    <s v="(en blanco)"/>
    <n v="6437611"/>
    <n v="4828208.22"/>
    <n v="6437611"/>
    <n v="4828208.2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2.3.5.4.01 - Artículos de caucho"/>
    <s v="(en blanco)"/>
    <s v="(en blanco)"/>
    <n v="2074838"/>
    <n v="1556128.53"/>
    <n v="2074838"/>
    <n v="1556128.5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2.3.5.5.01 - Plástico"/>
    <s v="(en blanco)"/>
    <s v="(en blanco)"/>
    <n v="3767258"/>
    <n v="4875000.03"/>
    <n v="6500000"/>
    <n v="4875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1.01 - Productos de cemento"/>
    <s v="(en blanco)"/>
    <s v="(en blanco)"/>
    <n v="0"/>
    <n v="367499.97000000009"/>
    <n v="490000"/>
    <n v="367499.9700000000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1.02 - Productos de cal"/>
    <s v="(en blanco)"/>
    <s v="(en blanco)"/>
    <n v="0"/>
    <n v="22500"/>
    <n v="30000"/>
    <n v="22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1.04 - Productos de yeso"/>
    <s v="(en blanco)"/>
    <s v="(en blanco)"/>
    <n v="0"/>
    <n v="217500.02999999997"/>
    <n v="290000"/>
    <n v="217500.02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1.05 - Productos de arcilla y derivados"/>
    <s v="(en blanco)"/>
    <s v="(en blanco)"/>
    <n v="0"/>
    <n v="119999.97"/>
    <n v="160000"/>
    <n v="11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2.01 - Productos de vidrio"/>
    <s v="(en blanco)"/>
    <s v="(en blanco)"/>
    <n v="0"/>
    <n v="1125000"/>
    <n v="1500000"/>
    <n v="1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2.02 - Productos de loza"/>
    <s v="(en blanco)"/>
    <s v="(en blanco)"/>
    <n v="0"/>
    <n v="67500"/>
    <n v="90000"/>
    <n v="6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2.03 - Productos de porcelana"/>
    <s v="(en blanco)"/>
    <s v="(en blanco)"/>
    <n v="0"/>
    <n v="1125000"/>
    <n v="1500000"/>
    <n v="1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3.04 - Herramientas menores"/>
    <s v="(en blanco)"/>
    <s v="(en blanco)"/>
    <n v="7500000"/>
    <n v="1125000"/>
    <n v="1500000"/>
    <n v="1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3.06 - Productos metálicos"/>
    <s v="(en blanco)"/>
    <s v="(en blanco)"/>
    <n v="0"/>
    <n v="6439989.7800000003"/>
    <n v="8586653"/>
    <n v="6439989.78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4.03 - Carbón mineral"/>
    <s v="(en blanco)"/>
    <s v="(en blanco)"/>
    <n v="0"/>
    <n v="82500.03"/>
    <n v="110000"/>
    <n v="825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4.04 - Piedra, arcilla y arena"/>
    <s v="(en blanco)"/>
    <s v="(en blanco)"/>
    <n v="0"/>
    <n v="187499.97000000003"/>
    <n v="250000"/>
    <n v="187499.97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4.05 - Productos aislantes"/>
    <s v="(en blanco)"/>
    <s v="(en blanco)"/>
    <n v="0"/>
    <n v="29999.970000000008"/>
    <n v="40000"/>
    <n v="29999.97000000000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4.07 - Otros minerales"/>
    <s v="(en blanco)"/>
    <s v="(en blanco)"/>
    <n v="0"/>
    <n v="70724.97"/>
    <n v="94300"/>
    <n v="70724.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2.3.6.9.01 - Otros productos no metálicos"/>
    <s v="(en blanco)"/>
    <s v="(en blanco)"/>
    <n v="0"/>
    <n v="55500.029999999992"/>
    <n v="74000"/>
    <n v="55500.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1 - Gasolina"/>
    <s v="(en blanco)"/>
    <s v="(en blanco)"/>
    <n v="281800132"/>
    <n v="187146754.63999999"/>
    <n v="281800132"/>
    <n v="187146754.63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2 - Gasoil"/>
    <s v="(en blanco)"/>
    <s v="(en blanco)"/>
    <n v="34000000"/>
    <n v="20430666.640000001"/>
    <n v="30646000"/>
    <n v="20430666.64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3 - Keroseno"/>
    <s v="(en blanco)"/>
    <s v="(en blanco)"/>
    <n v="0"/>
    <n v="60000.029999999992"/>
    <n v="80000"/>
    <n v="60000.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4 - Gas GLP"/>
    <s v="(en blanco)"/>
    <s v="(en blanco)"/>
    <n v="76260000"/>
    <n v="27333333.360000007"/>
    <n v="41000000"/>
    <n v="27333333.36000000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5 - Aceites y grasas"/>
    <s v="(en blanco)"/>
    <s v="(en blanco)"/>
    <n v="1801937"/>
    <n v="1351452.78"/>
    <n v="1801937"/>
    <n v="1351452.7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6 - Lubricantes"/>
    <s v="(en blanco)"/>
    <s v="(en blanco)"/>
    <n v="2329769"/>
    <n v="562500"/>
    <n v="750000"/>
    <n v="562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07 - Gas natural"/>
    <s v="(en blanco)"/>
    <s v="(en blanco)"/>
    <n v="0"/>
    <n v="18749.97"/>
    <n v="25000"/>
    <n v="1874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1.99 - Otros combustibles"/>
    <s v="(en blanco)"/>
    <s v="(en blanco)"/>
    <n v="0"/>
    <n v="26250.03"/>
    <n v="35000"/>
    <n v="2625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1 - Productos explosivos y pirotecnia"/>
    <s v="(en blanco)"/>
    <s v="(en blanco)"/>
    <n v="0"/>
    <n v="35833.35"/>
    <n v="35833.35"/>
    <n v="35833.3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2 - Productos fotoquímicos"/>
    <s v="(en blanco)"/>
    <s v="(en blanco)"/>
    <n v="0"/>
    <n v="193333.36"/>
    <n v="290000"/>
    <n v="193333.3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3 - Productos químicos de uso personal y de laboratorios"/>
    <s v="(en blanco)"/>
    <s v="(en blanco)"/>
    <n v="5000000"/>
    <n v="1874999.9700000002"/>
    <n v="2500000"/>
    <n v="1874999.97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4 - Abonos y fertilizantes"/>
    <s v="(en blanco)"/>
    <s v="(en blanco)"/>
    <n v="0"/>
    <n v="37500.029999999992"/>
    <n v="50000"/>
    <n v="37500.02999999999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5 - Insecticidas, fumigantes y otros"/>
    <s v="(en blanco)"/>
    <s v="(en blanco)"/>
    <n v="2331822"/>
    <n v="375000.02999999991"/>
    <n v="500000"/>
    <n v="375000.0299999999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0"/>
    <n v="2625000.0299999998"/>
    <n v="3500000"/>
    <n v="2625000.0299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07 - Productos químicos para saneamiento de las aguas"/>
    <s v="(en blanco)"/>
    <s v="(en blanco)"/>
    <n v="0"/>
    <n v="112500"/>
    <n v="150000"/>
    <n v="112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2.3.7.2.99 - Otros productos químicos y conexos"/>
    <s v="(en blanco)"/>
    <s v="(en blanco)"/>
    <n v="1222838"/>
    <n v="917128.53000000014"/>
    <n v="1222838"/>
    <n v="917128.5300000001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99 - MULTIPROVINCIAL"/>
    <s v="2.3.9.1.02 - Materiales de limpieza e higiene personal"/>
    <s v="(en blanco)"/>
    <s v="(en blanco)"/>
    <n v="7000000"/>
    <n v="779127.25"/>
    <n v="850000"/>
    <n v="779127.2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1.01 - Útiles y materiales de limpieza e higiene"/>
    <s v="(en blanco)"/>
    <s v="(en blanco)"/>
    <n v="0"/>
    <n v="5625000"/>
    <n v="7500000"/>
    <n v="56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2.01 - Útiles  y materiales de escritorio, oficina e informática"/>
    <s v="(en blanco)"/>
    <s v="(en blanco)"/>
    <n v="10000000"/>
    <n v="18792429.719999999"/>
    <n v="22701831.350000001"/>
    <n v="18792429.71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2.02 - Útiles y materiales  escolares y de enseñanzas"/>
    <s v="(en blanco)"/>
    <s v="(en blanco)"/>
    <n v="2094983"/>
    <n v="180749.97000000003"/>
    <n v="241000"/>
    <n v="180749.97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3.01 - Útiles menores médico, quirúrgicos o de laboratorio"/>
    <s v="(en blanco)"/>
    <s v="(en blanco)"/>
    <n v="3238753"/>
    <n v="2429064.7200000002"/>
    <n v="3238753"/>
    <n v="2429064.72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4.01 - Útiles destinados a actividades deportivas, culturales y recreativas"/>
    <s v="(en blanco)"/>
    <s v="(en blanco)"/>
    <n v="0"/>
    <n v="90000"/>
    <n v="120000"/>
    <n v="9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5.01 - Útiles de cocina y comedor"/>
    <s v="(en blanco)"/>
    <s v="(en blanco)"/>
    <n v="3418606"/>
    <n v="2563954.4700000002"/>
    <n v="3418606"/>
    <n v="2563954.47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6.01 - Productos eléctricos y afines"/>
    <s v="(en blanco)"/>
    <s v="(en blanco)"/>
    <n v="5000000"/>
    <n v="3750000.03"/>
    <n v="5000000"/>
    <n v="375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7.01 - Productos y útiles veterinarios"/>
    <s v="(en blanco)"/>
    <s v="(en blanco)"/>
    <n v="0"/>
    <n v="17250.03"/>
    <n v="23000"/>
    <n v="1725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8.01 - Repuestos"/>
    <s v="(en blanco)"/>
    <s v="(en blanco)"/>
    <n v="4000000"/>
    <n v="2999999.97"/>
    <n v="4000000"/>
    <n v="2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8.02 - Accesorios"/>
    <s v="(en blanco)"/>
    <s v="(en blanco)"/>
    <n v="2500000"/>
    <n v="268499.97000000009"/>
    <n v="358000"/>
    <n v="268499.9700000000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9.01 - Productos y Utiles Varios  n.i.p"/>
    <s v="(en blanco)"/>
    <s v="(en blanco)"/>
    <n v="3500000"/>
    <n v="2625000.0299999998"/>
    <n v="3500000"/>
    <n v="2625000.0299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9.04 - Productos y útiles de defensa y seguridad"/>
    <s v="(en blanco)"/>
    <s v="(en blanco)"/>
    <n v="6000000"/>
    <n v="2999999.97"/>
    <n v="4000000"/>
    <n v="2999999.97"/>
  </r>
  <r>
    <s v="2023"/>
    <x v="0"/>
    <x v="0"/>
    <x v="1"/>
    <x v="1"/>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2.3.9.9.05 - Productos y útiles diversos"/>
    <s v="(en blanco)"/>
    <s v="(en blanco)"/>
    <n v="0"/>
    <n v="1199999.97"/>
    <n v="1600000"/>
    <n v="11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99 - MULTIPROVINCIAL"/>
    <s v="2.3.9.9.04 - Productos y útiles de defensa y seguridad"/>
    <s v="(en blanco)"/>
    <s v="(en blanco)"/>
    <n v="6479926"/>
    <n v="0"/>
    <n v="6479926"/>
    <n v="0"/>
  </r>
  <r>
    <s v="2023"/>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99 - MULTIPROVINCIAL"/>
    <s v="2.1.1.1.01 - Sueldos empleados fijos"/>
    <s v="(en blanco)"/>
    <s v="(en blanco)"/>
    <n v="1374149695"/>
    <n v="1259637220.3800001"/>
    <n v="1374149695"/>
    <n v="1259637220.3800001"/>
  </r>
  <r>
    <s v="2023"/>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99 - MULTIPROVINCIAL"/>
    <s v="2.3.9.9.01 - Productos y Utiles Varios  n.i.p"/>
    <s v="(en blanco)"/>
    <s v="(en blanco)"/>
    <n v="7934088"/>
    <n v="7272914"/>
    <n v="7934088"/>
    <n v="7272914"/>
  </r>
  <r>
    <s v="2023"/>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2.1.1.1.01 - Sueldos empleados fijos"/>
    <s v="(en blanco)"/>
    <s v="(en blanco)"/>
    <n v="63415200"/>
    <n v="58130600"/>
    <n v="63415200"/>
    <n v="58130600"/>
  </r>
  <r>
    <s v="2023"/>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99 - MULTIPROVINCIAL"/>
    <s v="2.2.8.7.06 - Otros servicios técnicos profesionales"/>
    <s v="(en blanco)"/>
    <s v="(en blanco)"/>
    <n v="5603527"/>
    <n v="0"/>
    <n v="5603527"/>
    <n v="0"/>
  </r>
  <r>
    <s v="2023"/>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1.01 - Sueldos empleados fijos"/>
    <s v="(en blanco)"/>
    <s v="(en blanco)"/>
    <n v="235867274"/>
    <n v="216211667.87000006"/>
    <n v="235867274"/>
    <n v="216211667.87000006"/>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1.01 - Sueldos empleados fijos"/>
    <s v="(en blanco)"/>
    <s v="(en blanco)"/>
    <n v="168163426"/>
    <n v="157891998.06999999"/>
    <n v="168163426"/>
    <n v="127831987.34000002"/>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2.03 - Suplencias"/>
    <s v="(en blanco)"/>
    <s v="(en blanco)"/>
    <n v="360000"/>
    <n v="1224000"/>
    <n v="360000"/>
    <n v="900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2.08 - Empleados temporales"/>
    <s v="(en blanco)"/>
    <s v="(en blanco)"/>
    <n v="129532998"/>
    <n v="135138354.18000001"/>
    <n v="134532998"/>
    <n v="116586495.13000001"/>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2.09 - Personal de carácter eventual"/>
    <s v="(en blanco)"/>
    <s v="(en blanco)"/>
    <n v="365000"/>
    <n v="487800"/>
    <n v="487000"/>
    <n v="4878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2.11 - Interinato"/>
    <s v="(en blanco)"/>
    <s v="(en blanco)"/>
    <n v="2896000"/>
    <n v="2265400"/>
    <n v="2896000"/>
    <n v="1635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3.01 - Sueldos al personal fijo en trámite de pensiones"/>
    <s v="(en blanco)"/>
    <s v="(en blanco)"/>
    <n v="1844580"/>
    <n v="2389200"/>
    <n v="2375605"/>
    <n v="19758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4.01 - Sueldo Anual No. 13"/>
    <s v="(en blanco)"/>
    <s v="(en blanco)"/>
    <n v="25095825"/>
    <n v="25095825"/>
    <n v="25095825"/>
    <n v="6966.67"/>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5.03 - Prestación laboral por desvinculación"/>
    <s v="(en blanco)"/>
    <s v="(en blanco)"/>
    <n v="2350436"/>
    <n v="966800"/>
    <n v="2350436"/>
    <n v="614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2.1.1.5.04 - Proporción de vacaciones no disfrutadas"/>
    <s v="(en blanco)"/>
    <s v="(en blanco)"/>
    <n v="2540400"/>
    <n v="1809760.7100000002"/>
    <n v="2540400"/>
    <n v="1729003.2600000002"/>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2.1.2.2.05 - Compensación servicios de seguridad"/>
    <s v="(en blanco)"/>
    <s v="(en blanco)"/>
    <n v="6204000"/>
    <n v="4544000"/>
    <n v="6082000"/>
    <n v="2883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2.1.2.2.06 - Incentivo por Rendimiento Individual"/>
    <s v="(en blanco)"/>
    <s v="(en blanco)"/>
    <n v="21548396"/>
    <n v="23415374"/>
    <n v="25120956.550000001"/>
    <n v="23373873.549999997"/>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2.1.2.2.09 - Bono por desempeño a servidores de carrera"/>
    <s v="(en blanco)"/>
    <s v="(en blanco)"/>
    <n v="3763000"/>
    <n v="0"/>
    <n v="3763000"/>
    <n v="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2.1.2.2.10 - Compensación por cumplimiento de indicadores del MAP"/>
    <s v="(en blanco)"/>
    <s v="(en blanco)"/>
    <n v="10800000"/>
    <n v="25629822"/>
    <n v="25629822"/>
    <n v="24705970.420000002"/>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2.1.2.2.15 - Compensación extraordinaria anual"/>
    <s v="(en blanco)"/>
    <s v="(en blanco)"/>
    <n v="0"/>
    <n v="0"/>
    <n v="25768409"/>
    <n v="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1.01 - Contribuciones al seguro de salud"/>
    <s v="(en blanco)"/>
    <s v="(en blanco)"/>
    <n v="18449775"/>
    <n v="19460849.349999998"/>
    <n v="18449775"/>
    <n v="17342354.809999987"/>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2.01 - Contribuciones al seguro de pensiones"/>
    <s v="(en blanco)"/>
    <s v="(en blanco)"/>
    <n v="20959325"/>
    <n v="19440067.709999993"/>
    <n v="20959325"/>
    <n v="17673979.429999985"/>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3.01 - Contribuciones al seguro de riesgo laboral"/>
    <s v="(en blanco)"/>
    <s v="(en blanco)"/>
    <n v="3192549"/>
    <n v="2710314.8799999994"/>
    <n v="3192549"/>
    <n v="2283282.659999999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1.01 - Radiocomunicación"/>
    <s v="(en blanco)"/>
    <s v="(en blanco)"/>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2.01 - Servicios telefónico de larga distancia"/>
    <s v="(en blanco)"/>
    <s v="(en blanco)"/>
    <n v="50000"/>
    <n v="283.68"/>
    <n v="50000"/>
    <n v="283.6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3.01 - Teléfono local"/>
    <s v="(en blanco)"/>
    <s v="(en blanco)"/>
    <n v="10000000"/>
    <n v="11113584.76"/>
    <n v="8014142"/>
    <n v="11113584.7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4.01 - Telefax y correos"/>
    <s v="(en blanco)"/>
    <s v="(en blanco)"/>
    <n v="50000"/>
    <n v="326762.8"/>
    <n v="50000"/>
    <n v="326762.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5.01 - Servicio de internet y televisión por cable"/>
    <s v="(en blanco)"/>
    <s v="(en blanco)"/>
    <n v="11400000"/>
    <n v="3197989.73"/>
    <n v="7493000"/>
    <n v="3197989.7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6.01 - Energía eléctrica"/>
    <s v="(en blanco)"/>
    <s v="(en blanco)"/>
    <n v="8500000"/>
    <n v="7952982.2200000007"/>
    <n v="7955000"/>
    <n v="7952982.220000000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7.01 - Agua"/>
    <s v="(en blanco)"/>
    <s v="(en blanco)"/>
    <n v="400000"/>
    <n v="284932.83"/>
    <n v="400000"/>
    <n v="284932.8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2.2.1.8.01 - Recolección de residuos"/>
    <s v="(en blanco)"/>
    <s v="(en blanco)"/>
    <n v="100000"/>
    <n v="92910"/>
    <n v="100000"/>
    <n v="9291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2.2.2.1.01 - Publicidad y propaganda"/>
    <s v="(en blanco)"/>
    <s v="(en blanco)"/>
    <n v="2000000"/>
    <n v="421998.8"/>
    <n v="500000"/>
    <n v="421998.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2.2.2.2.01 - Impresión, encuadernación y rotulación"/>
    <s v="(en blanco)"/>
    <s v="(en blanco)"/>
    <n v="3000000"/>
    <n v="4220389.6500000004"/>
    <n v="4175344.6899999995"/>
    <n v="1939850.7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99 - MULTIPROVINCIAL"/>
    <s v="2.2.2.1.01 - Publicidad y propaganda"/>
    <s v="(en blanco)"/>
    <s v="(en blanco)"/>
    <n v="0"/>
    <n v="417800"/>
    <n v="3000000"/>
    <n v="4178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99 - MULTIPROVINCIAL"/>
    <s v="2.2.2.2.01 - Impresión, encuadernación y rotulación"/>
    <s v="(en blanco)"/>
    <s v="(en blanco)"/>
    <n v="0"/>
    <n v="3346944.08"/>
    <n v="3429000"/>
    <n v="1919800.4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2.2.3.1.01 - Viáticos dentro del país"/>
    <s v="(en blanco)"/>
    <s v="(en blanco)"/>
    <n v="2210000"/>
    <n v="877073.75"/>
    <n v="1110000"/>
    <n v="824686.2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2.2.3.2.01 - Viaticos fuera del país"/>
    <s v="(en blanco)"/>
    <s v="(en blanco)"/>
    <n v="1500000"/>
    <n v="4258181.71"/>
    <n v="4305246.45"/>
    <n v="4258180.309999999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99 - MULTIPROVINCIAL"/>
    <s v="2.2.3.1.01 - Viáticos dentro del país"/>
    <s v="(en blanco)"/>
    <s v="(en blanco)"/>
    <n v="0"/>
    <n v="11000"/>
    <n v="700000"/>
    <n v="24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2.2.4.1.01 - Pasajes y gastos de transporte"/>
    <s v="(en blanco)"/>
    <s v="(en blanco)"/>
    <n v="1530779"/>
    <n v="956387.3600000001"/>
    <n v="1128350"/>
    <n v="956387.360000000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2.2.4.2.01 - Fletes"/>
    <s v="(en blanco)"/>
    <s v="(en blanco)"/>
    <n v="25000"/>
    <n v="36679.449999999997"/>
    <n v="25000"/>
    <n v="36679.44999999999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2.2.4.4.01 - Peaje"/>
    <s v="(en blanco)"/>
    <s v="(en blanco)"/>
    <n v="75000"/>
    <n v="43119"/>
    <n v="100000"/>
    <n v="4311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99 - MULTIPROVINCIAL"/>
    <s v="2.2.4.1.01 - Pasajes y gastos de transporte"/>
    <s v="(en blanco)"/>
    <s v="(en blanco)"/>
    <n v="0"/>
    <n v="61374.16"/>
    <n v="14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2.2.5.1.01 - Alquileres y rentas de edificaciones y locales"/>
    <s v="(en blanco)"/>
    <s v="(en blanco)"/>
    <n v="22534000"/>
    <n v="31718516.229999997"/>
    <n v="34151676.799999997"/>
    <n v="27913073.45000000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2.2.5.1.02 - Hospedaje"/>
    <s v="(en blanco)"/>
    <s v="(en blanco)"/>
    <n v="800000"/>
    <n v="0"/>
    <n v="3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2.2.5.4.01 - Alquileres de equipos de transporte, tracción y elevación"/>
    <s v="(en blanco)"/>
    <s v="(en blanco)"/>
    <n v="1920000"/>
    <n v="628000"/>
    <n v="802976"/>
    <n v="483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2.2.5.8.01 - Otros alquileres y arrendamientos por derechos de usos"/>
    <s v="(en blanco)"/>
    <s v="(en blanco)"/>
    <n v="900000"/>
    <n v="1685856"/>
    <n v="1782000"/>
    <n v="1262974"/>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2.2.5.9.01 - Licencias Informáticas"/>
    <s v="(en blanco)"/>
    <s v="(en blanco)"/>
    <n v="3650000"/>
    <n v="1008261.6000000001"/>
    <n v="150000"/>
    <n v="621538.8000000000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99 - MULTIPROVINCIAL"/>
    <s v="2.2.5.1.01 - Alquileres y rentas de edificaciones y locales"/>
    <s v="(en blanco)"/>
    <s v="(en blanco)"/>
    <n v="0"/>
    <n v="0"/>
    <n v="38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99 - MULTIPROVINCIAL"/>
    <s v="2.2.5.1.02 - Hospedaje"/>
    <s v="(en blanco)"/>
    <s v="(en blanco)"/>
    <n v="0"/>
    <n v="1519903"/>
    <n v="15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99 - MULTIPROVINCIAL"/>
    <s v="2.2.5.4.01 - Alquileres de equipos de transporte, tracción y elevación"/>
    <s v="(en blanco)"/>
    <s v="(en blanco)"/>
    <n v="0"/>
    <n v="1310000"/>
    <n v="2000000"/>
    <n v="134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99 - MULTIPROVINCIAL"/>
    <s v="2.2.5.9.01 - Licencias Informáticas"/>
    <s v="(en blanco)"/>
    <s v="(en blanco)"/>
    <n v="0"/>
    <n v="0"/>
    <n v="20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2.2.6.2.01 - Seguro de bienes muebles"/>
    <s v="(en blanco)"/>
    <s v="(en blanco)"/>
    <n v="2200000"/>
    <n v="187160.15"/>
    <n v="130000"/>
    <n v="187160.1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2.2.6.3.01 - Seguros de personas"/>
    <s v="(en blanco)"/>
    <s v="(en blanco)"/>
    <n v="1730000"/>
    <n v="1720067.9999999998"/>
    <n v="2047225"/>
    <n v="1720067.999999999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298734.01"/>
    <n v="1100000"/>
    <n v="792779.2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67080"/>
    <n v="100000"/>
    <n v="6708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1.05 - Mantenimiento y reparación en obras  de dominio público"/>
    <s v="(en blanco)"/>
    <s v="(en blanco)"/>
    <n v="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400000"/>
    <n v="108980"/>
    <n v="200000"/>
    <n v="10898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0000"/>
    <n v="0"/>
    <n v="2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50000"/>
    <n v="137011.76"/>
    <n v="565000"/>
    <n v="137011.7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40028.230000000003"/>
    <n v="61000"/>
    <n v="40028.23000000000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9912"/>
    <n v="15000"/>
    <n v="991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500000"/>
    <n v="3154570.6200000006"/>
    <n v="3000000"/>
    <n v="1873730.6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0"/>
    <n v="2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7228.5"/>
    <n v="50000"/>
    <n v="27228.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1.01 - Gastos judiciales"/>
    <s v="(en blanco)"/>
    <s v="(en blanco)"/>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2.01 - Comisiones y gastos"/>
    <s v="(en blanco)"/>
    <s v="(en blanco)"/>
    <n v="80000"/>
    <n v="2398.25"/>
    <n v="30000"/>
    <n v="2398.2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5.01 - Fumigación"/>
    <s v="(en blanco)"/>
    <s v="(en blanco)"/>
    <n v="350000"/>
    <n v="27730"/>
    <n v="7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5.02 - Lavandería"/>
    <s v="(en blanco)"/>
    <s v="(en blanco)"/>
    <n v="100000"/>
    <n v="87980"/>
    <n v="135000"/>
    <n v="40474"/>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5.03 - Limpieza e higiene"/>
    <s v="(en blanco)"/>
    <s v="(en blanco)"/>
    <n v="50000"/>
    <n v="54220"/>
    <n v="50000"/>
    <n v="3422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6.01 - Eventos generales"/>
    <s v="(en blanco)"/>
    <s v="(en blanco)"/>
    <n v="800000"/>
    <n v="3250333.6"/>
    <n v="3251152"/>
    <n v="3250333.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6.04 - Actuaciones artísticas"/>
    <s v="(en blanco)"/>
    <s v="(en blanco)"/>
    <n v="615000"/>
    <n v="259128"/>
    <n v="369848"/>
    <n v="25912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1 - Servicios técnicos y profesionales"/>
    <s v="(en blanco)"/>
    <s v="(en blanco)"/>
    <n v="1400000"/>
    <n v="1340224.27"/>
    <n v="975000"/>
    <n v="886227.3200000000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2 - Servicios jurídicos"/>
    <s v="(en blanco)"/>
    <s v="(en blanco)"/>
    <n v="1650000"/>
    <n v="772900"/>
    <n v="900000"/>
    <n v="69325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3 - Servicios de contabilidad y auditoría"/>
    <s v="(en blanco)"/>
    <s v="(en blanco)"/>
    <n v="150000"/>
    <n v="0"/>
    <n v="1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4 - Servicios de capacitación"/>
    <s v="(en blanco)"/>
    <s v="(en blanco)"/>
    <n v="1300000"/>
    <n v="1401580.6099999999"/>
    <n v="1550000"/>
    <n v="1335830.609999999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5 - Servicios de informática y sistemas computarizados"/>
    <s v="(en blanco)"/>
    <s v="(en blanco)"/>
    <n v="250000"/>
    <n v="27803.75"/>
    <n v="250000"/>
    <n v="27803.7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6 - Otros servicios técnicos profesionales"/>
    <s v="(en blanco)"/>
    <s v="(en blanco)"/>
    <n v="17262664"/>
    <n v="3501811.26"/>
    <n v="3504472"/>
    <n v="2507071.259999999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8.01 - Impuestos"/>
    <s v="(en blanco)"/>
    <s v="(en blanco)"/>
    <n v="25000"/>
    <n v="4308.6899999999996"/>
    <n v="25000"/>
    <n v="4308.6899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8.03 - Tasas"/>
    <s v="(en blanco)"/>
    <s v="(en blanco)"/>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99 - MULTIPROVINCIAL"/>
    <s v="2.2.8.7.04 - Servicios de capacitación"/>
    <s v="(en blanco)"/>
    <s v="(en blanco)"/>
    <n v="0"/>
    <n v="660000"/>
    <n v="1200000"/>
    <n v="500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99 - MULTIPROVINCIAL"/>
    <s v="2.2.8.7.06 - Otros servicios técnicos profesionales"/>
    <s v="(en blanco)"/>
    <s v="(en blanco)"/>
    <n v="0"/>
    <n v="2489520.9699999997"/>
    <n v="3000000"/>
    <n v="2180420.430000000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1.01 - Otras contrataciones de servicios"/>
    <s v="(en blanco)"/>
    <s v="(en blanco)"/>
    <n v="850000"/>
    <n v="688299.64"/>
    <n v="620000"/>
    <n v="338410.7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1 - Servicios de alimentación"/>
    <s v="(en blanco)"/>
    <s v="(en blanco)"/>
    <n v="4216000"/>
    <n v="3210454.74"/>
    <n v="4616000"/>
    <n v="3069956.2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3 - Servicios de Catering"/>
    <s v="(en blanco)"/>
    <s v="(en blanco)"/>
    <n v="5240000"/>
    <n v="26347172.100000001"/>
    <n v="26183328.449999999"/>
    <n v="22569998.12999999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99 - MULTIPROVINCIAL"/>
    <s v="2.2.9.2.03 - Servicios de Catering"/>
    <s v="(en blanco)"/>
    <s v="(en blanco)"/>
    <n v="0"/>
    <n v="4497431.12"/>
    <n v="6770000"/>
    <n v="118956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2.3.1.1.01 - Alimentos y bebidas para personas"/>
    <s v="(en blanco)"/>
    <s v="(en blanco)"/>
    <n v="1100900"/>
    <n v="573160.80000000005"/>
    <n v="775900"/>
    <n v="464485.7999999999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2.3.1.3.03 - Productos forestales"/>
    <s v="(en blanco)"/>
    <s v="(en blanco)"/>
    <n v="750000"/>
    <n v="568795.81000000006"/>
    <n v="450000"/>
    <n v="395261.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99 - MULTIPROVINCIAL"/>
    <s v="2.3.1.1.01 - Alimentos y bebidas para personas"/>
    <s v="(en blanco)"/>
    <s v="(en blanco)"/>
    <n v="0"/>
    <n v="0"/>
    <n v="10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2.3.2.1.01 - Hilados, fibras, telas y útiles de costura"/>
    <s v="(en blanco)"/>
    <s v="(en blanco)"/>
    <n v="25000"/>
    <n v="3422"/>
    <n v="25000"/>
    <n v="342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2.3.2.2.01 - Acabados textiles"/>
    <s v="(en blanco)"/>
    <s v="(en blanco)"/>
    <n v="125000"/>
    <n v="523002.2"/>
    <n v="624370"/>
    <n v="523002.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2.3.2.3.01 - Prendas y accesorios de vestir"/>
    <s v="(en blanco)"/>
    <s v="(en blanco)"/>
    <n v="1165126"/>
    <n v="863862.44"/>
    <n v="916126"/>
    <n v="362178.4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2.3.3.1.01 - Papel de escritorio"/>
    <s v="(en blanco)"/>
    <s v="(en blanco)"/>
    <n v="950000"/>
    <n v="649244.48"/>
    <n v="675000"/>
    <n v="645253.7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2.3.3.2.01 - Papel y cartón"/>
    <s v="(en blanco)"/>
    <s v="(en blanco)"/>
    <n v="800000"/>
    <n v="397838.81"/>
    <n v="500000"/>
    <n v="397838.8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2.3.3.3.01 - Productos de artes gráficas"/>
    <s v="(en blanco)"/>
    <s v="(en blanco)"/>
    <n v="150000"/>
    <n v="0"/>
    <n v="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2.3.3.4.01 - Libros, revistas y periódicos"/>
    <s v="(en blanco)"/>
    <s v="(en blanco)"/>
    <n v="300000"/>
    <n v="94000"/>
    <n v="117000"/>
    <n v="9400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99 - MULTIPROVINCIAL"/>
    <s v="2.3.3.2.01 - Papel y cartón"/>
    <s v="(en blanco)"/>
    <s v="(en blanco)"/>
    <n v="0"/>
    <n v="0"/>
    <n v="30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2.3.4.1.01 - Productos medicinales para uso humano"/>
    <s v="(en blanco)"/>
    <s v="(en blanco)"/>
    <n v="0"/>
    <n v="22048.6"/>
    <n v="40000"/>
    <n v="22048.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2.3.5.3.01 - Llantas y neumáticos"/>
    <s v="(en blanco)"/>
    <s v="(en blanco)"/>
    <n v="900000"/>
    <n v="179426.82"/>
    <n v="190000"/>
    <n v="179426.7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2.3.5.4.01 - Artículos de caucho"/>
    <s v="(en blanco)"/>
    <s v="(en blanco)"/>
    <n v="100000"/>
    <n v="8400.01"/>
    <n v="25000"/>
    <n v="8400.0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2.3.5.5.01 - Plástico"/>
    <s v="(en blanco)"/>
    <s v="(en blanco)"/>
    <n v="300000"/>
    <n v="3538.3599999999997"/>
    <n v="15000"/>
    <n v="3538.359999999999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1.01 - Productos de cemento"/>
    <s v="(en blanco)"/>
    <s v="(en blanco)"/>
    <n v="2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2.01 - Productos de vidrio"/>
    <s v="(en blanco)"/>
    <s v="(en blanco)"/>
    <n v="7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2.02 - Productos de loza"/>
    <s v="(en blanco)"/>
    <s v="(en blanco)"/>
    <n v="50000"/>
    <n v="9227.6"/>
    <n v="10000"/>
    <n v="9227.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2.03 - Productos de porcelana"/>
    <s v="(en blanco)"/>
    <s v="(en blanco)"/>
    <n v="2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3.04 - Herramientas menores"/>
    <s v="(en blanco)"/>
    <s v="(en blanco)"/>
    <n v="30000"/>
    <n v="21966.52"/>
    <n v="30000"/>
    <n v="21966.51999999999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3.06 - Productos metálicos"/>
    <s v="(en blanco)"/>
    <s v="(en blanco)"/>
    <n v="120000"/>
    <n v="748.71"/>
    <n v="5000"/>
    <n v="748.7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2.3.6.4.06 - Productos abrasivos"/>
    <s v="(en blanco)"/>
    <s v="(en blanco)"/>
    <n v="0"/>
    <n v="12626"/>
    <n v="16000"/>
    <n v="1262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1.02 - Gasoil"/>
    <s v="(en blanco)"/>
    <s v="(en blanco)"/>
    <n v="6840000"/>
    <n v="6870000"/>
    <n v="6840000"/>
    <n v="6437979.5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1.04 - Gas GLP"/>
    <s v="(en blanco)"/>
    <s v="(en blanco)"/>
    <n v="50000"/>
    <n v="13343.99"/>
    <n v="50000"/>
    <n v="13343.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1.05 - Aceites y grasas"/>
    <s v="(en blanco)"/>
    <s v="(en blanco)"/>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1.06 - Lubricantes"/>
    <s v="(en blanco)"/>
    <s v="(en blanco)"/>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2.03 - Productos químicos de uso personal y de laboratorios"/>
    <s v="(en blanco)"/>
    <s v="(en blanco)"/>
    <n v="300000"/>
    <n v="74340"/>
    <n v="225000"/>
    <n v="7434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2.05 - Insecticidas, fumigantes y otros"/>
    <s v="(en blanco)"/>
    <s v="(en blanco)"/>
    <n v="0"/>
    <n v="2204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2.06 - Pinturas, lacas, barnices, diluyentes y absorbentes para pinturas"/>
    <s v="(en blanco)"/>
    <s v="(en blanco)"/>
    <n v="300000"/>
    <n v="352828.18999999994"/>
    <n v="382000"/>
    <n v="352828.1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2.99 - Otros productos químicos y conexos"/>
    <s v="(en blanco)"/>
    <s v="(en blanco)"/>
    <n v="50000"/>
    <n v="14844.59"/>
    <n v="25000"/>
    <n v="13220.9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1.01 - Útiles y materiales de limpieza e higiene"/>
    <s v="(en blanco)"/>
    <s v="(en blanco)"/>
    <n v="650000"/>
    <n v="317854.57"/>
    <n v="525000"/>
    <n v="299051.2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1.02 - Materiales de limpieza e higiene personal"/>
    <s v="(en blanco)"/>
    <s v="(en blanco)"/>
    <n v="300000"/>
    <n v="600"/>
    <n v="50000"/>
    <n v="60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2.01 - Útiles  y materiales de escritorio, oficina e informática"/>
    <s v="(en blanco)"/>
    <s v="(en blanco)"/>
    <n v="900000"/>
    <n v="1301857.9699999997"/>
    <n v="1436456"/>
    <n v="1194109.61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2.02 - Útiles y materiales  escolares y de enseñanzas"/>
    <s v="(en blanco)"/>
    <s v="(en blanco)"/>
    <n v="0"/>
    <n v="28279.55"/>
    <n v="29000"/>
    <n v="28279.55"/>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3.01 - Útiles menores médico, quirúrgicos o de laboratorio"/>
    <s v="(en blanco)"/>
    <s v="(en blanco)"/>
    <n v="25000"/>
    <n v="2829.73"/>
    <n v="25000"/>
    <n v="2829.7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4.01 - Útiles destinados a actividades deportivas, culturales y recreativas"/>
    <s v="(en blanco)"/>
    <s v="(en blanco)"/>
    <n v="0"/>
    <n v="42385.599999999999"/>
    <n v="50000"/>
    <n v="42385.59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5.01 - Útiles de cocina y comedor"/>
    <s v="(en blanco)"/>
    <s v="(en blanco)"/>
    <n v="250000"/>
    <n v="467492.62"/>
    <n v="450000"/>
    <n v="347840.6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6.01 - Productos eléctricos y afines"/>
    <s v="(en blanco)"/>
    <s v="(en blanco)"/>
    <n v="650000"/>
    <n v="344879.64"/>
    <n v="279163"/>
    <n v="334986.5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8.01 - Repuestos"/>
    <s v="(en blanco)"/>
    <s v="(en blanco)"/>
    <n v="1000000"/>
    <n v="348108.02000000008"/>
    <n v="568000"/>
    <n v="348108.0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8.02 - Accesorios"/>
    <s v="(en blanco)"/>
    <s v="(en blanco)"/>
    <n v="200000"/>
    <n v="457383.7"/>
    <n v="387016"/>
    <n v="454011.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9.01 - Productos y Utiles Varios  n.i.p"/>
    <s v="(en blanco)"/>
    <s v="(en blanco)"/>
    <n v="10300000"/>
    <n v="16062.120000000003"/>
    <n v="58700"/>
    <n v="16062.11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9.04 - Productos y útiles de defensa y seguridad"/>
    <s v="(en blanco)"/>
    <s v="(en blanco)"/>
    <n v="50000"/>
    <n v="254092.71"/>
    <n v="131295"/>
    <n v="246092.65"/>
  </r>
  <r>
    <s v="2023"/>
    <x v="0"/>
    <x v="0"/>
    <x v="1"/>
    <x v="1"/>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2.3.9.9.05 - Productos y útiles diversos"/>
    <s v="(en blanco)"/>
    <s v="(en blanco)"/>
    <n v="1550000"/>
    <n v="532139.82999999996"/>
    <n v="550000"/>
    <n v="466944.82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99 - MULTIPROVINCIAL"/>
    <s v="2.3.9.2.01 - Útiles  y materiales de escritorio, oficina e informática"/>
    <s v="(en blanco)"/>
    <s v="(en blanco)"/>
    <n v="0"/>
    <n v="234678.39999999999"/>
    <n v="400000"/>
    <n v="234678.3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99 - MULTIPROVINCIAL"/>
    <s v="2.3.9.8.01 - Repuestos"/>
    <s v="(en blanco)"/>
    <s v="(en blanco)"/>
    <n v="0"/>
    <n v="0"/>
    <n v="2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99 - MULTIPROVINCIAL"/>
    <s v="2.3.9.8.02 - Accesorios"/>
    <s v="(en blanco)"/>
    <s v="(en blanco)"/>
    <n v="0"/>
    <n v="0"/>
    <n v="250000"/>
    <n v="0"/>
  </r>
  <r>
    <s v="2023"/>
    <x v="0"/>
    <x v="0"/>
    <x v="1"/>
    <x v="1"/>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99 - MULTIPROVINCIAL"/>
    <s v="2.3.9.9.05 - Productos y útiles diversos"/>
    <s v="(en blanco)"/>
    <s v="(en blanco)"/>
    <n v="0"/>
    <n v="0"/>
    <n v="1494041"/>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2.2.2.2.01 - Impresión, encuadernación y rotulación"/>
    <s v="(en blanco)"/>
    <s v="(en blanco)"/>
    <n v="0"/>
    <n v="402951.5"/>
    <n v="403000"/>
    <n v="402951.5"/>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2.2.3.1.01 - Viáticos dentro del país"/>
    <s v="(en blanco)"/>
    <s v="(en blanco)"/>
    <n v="655000"/>
    <n v="0"/>
    <n v="155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2.2.7.3.01 - Instalaciones temporales"/>
    <s v="(en blanco)"/>
    <s v="(en blanco)"/>
    <n v="0"/>
    <n v="159300"/>
    <n v="160000"/>
    <n v="15930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1 - Servicios técnicos y profesionales"/>
    <s v="(en blanco)"/>
    <s v="(en blanco)"/>
    <n v="250000"/>
    <n v="0"/>
    <n v="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4 - Servicios de capacitación"/>
    <s v="(en blanco)"/>
    <s v="(en blanco)"/>
    <n v="1050000"/>
    <n v="0"/>
    <n v="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2.2.8.7.06 - Otros servicios técnicos profesionales"/>
    <s v="(en blanco)"/>
    <s v="(en blanco)"/>
    <n v="100000"/>
    <n v="0"/>
    <n v="1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2.2.9.1.01 - Otras contrataciones de servicios"/>
    <s v="(en blanco)"/>
    <s v="(en blanco)"/>
    <n v="0"/>
    <n v="0"/>
    <n v="1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2.2.9.2.01 - Servicios de alimentación"/>
    <s v="(en blanco)"/>
    <s v="(en blanco)"/>
    <n v="0"/>
    <n v="0"/>
    <n v="18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2.2.9.2.03 - Servicios de Catering"/>
    <s v="(en blanco)"/>
    <s v="(en blanco)"/>
    <n v="1005000"/>
    <n v="1511685.9"/>
    <n v="1342000"/>
    <n v="1107846.8999999999"/>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99 - MULTIPROVINCIAL"/>
    <s v="2.2.2.1.01 - Publicidad y propaganda"/>
    <s v="(en blanco)"/>
    <s v="(en blanco)"/>
    <n v="1500000"/>
    <n v="191750"/>
    <n v="5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99 - MULTIPROVINCIAL"/>
    <s v="2.2.2.2.01 - Impresión, encuadernación y rotulación"/>
    <s v="(en blanco)"/>
    <s v="(en blanco)"/>
    <n v="1500000"/>
    <n v="4602284"/>
    <n v="4973800"/>
    <n v="1049746.5"/>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99 - MULTIPROVINCIAL"/>
    <s v="2.2.3.1.01 - Viáticos dentro del país"/>
    <s v="(en blanco)"/>
    <s v="(en blanco)"/>
    <n v="950000"/>
    <n v="48837.05"/>
    <n v="950000"/>
    <n v="48837.05"/>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99 - MULTIPROVINCIAL"/>
    <s v="2.2.4.1.01 - Pasajes y gastos de transporte"/>
    <s v="(en blanco)"/>
    <s v="(en blanco)"/>
    <n v="100000"/>
    <n v="0"/>
    <n v="1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99 - MULTIPROVINCIAL"/>
    <s v="2.2.5.1.01 - Alquileres y rentas de edificaciones y locales"/>
    <s v="(en blanco)"/>
    <s v="(en blanco)"/>
    <n v="200000"/>
    <n v="48250.2"/>
    <n v="49000"/>
    <n v="48250.2"/>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99 - MULTIPROVINCIAL"/>
    <s v="2.2.5.1.02 - Hospedaje"/>
    <s v="(en blanco)"/>
    <s v="(en blanco)"/>
    <n v="4500000"/>
    <n v="255445.76000000001"/>
    <n v="255500"/>
    <n v="241515.46999999997"/>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99 - MULTIPROVINCIAL"/>
    <s v="2.2.5.4.01 - Alquileres de equipos de transporte, tracción y elevación"/>
    <s v="(en blanco)"/>
    <s v="(en blanco)"/>
    <n v="1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99 - MULTIPROVINCIAL"/>
    <s v="2.2.5.9.01 - Licencias Informáticas"/>
    <s v="(en blanco)"/>
    <s v="(en blanco)"/>
    <n v="250000"/>
    <n v="250000"/>
    <n v="250000"/>
    <n v="2500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3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2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99 - MULTIPROVINCIAL"/>
    <s v="2.2.7.3.01 - Instalaciones temporales"/>
    <s v="(en blanco)"/>
    <s v="(en blanco)"/>
    <n v="0"/>
    <n v="312700"/>
    <n v="312700"/>
    <n v="3127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99 - MULTIPROVINCIAL"/>
    <s v="2.2.8.5.01 - Fumigación"/>
    <s v="(en blanco)"/>
    <s v="(en blanco)"/>
    <n v="180000"/>
    <n v="7670"/>
    <n v="8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99 - MULTIPROVINCIAL"/>
    <s v="2.2.8.7.01 - Servicios técnicos y profesionales"/>
    <s v="(en blanco)"/>
    <s v="(en blanco)"/>
    <n v="600000"/>
    <n v="236000"/>
    <n v="450000"/>
    <n v="1180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99 - MULTIPROVINCIAL"/>
    <s v="2.2.8.7.04 - Servicios de capacitación"/>
    <s v="(en blanco)"/>
    <s v="(en blanco)"/>
    <n v="13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99 - MULTIPROVINCIAL"/>
    <s v="2.2.8.7.06 - Otros servicios técnicos profesionales"/>
    <s v="(en blanco)"/>
    <s v="(en blanco)"/>
    <n v="1800000"/>
    <n v="0"/>
    <n v="7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99 - MULTIPROVINCIAL"/>
    <s v="2.2.9.2.03 - Servicios de Catering"/>
    <s v="(en blanco)"/>
    <s v="(en blanco)"/>
    <n v="1750000"/>
    <n v="3309770.54"/>
    <n v="3381000"/>
    <n v="2213978.69"/>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99 - MULTIPROVINCIAL"/>
    <s v="2.3.1.1.01 - Alimentos y bebidas para personas"/>
    <s v="(en blanco)"/>
    <s v="(en blanco)"/>
    <n v="1240000"/>
    <n v="33871.08"/>
    <n v="940000"/>
    <n v="33871.08"/>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99 - MULTIPROVINCIAL"/>
    <s v="2.3.2.2.01 - Acabados textiles"/>
    <s v="(en blanco)"/>
    <s v="(en blanco)"/>
    <n v="350000"/>
    <n v="0"/>
    <n v="350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99 - MULTIPROVINCIAL"/>
    <s v="2.3.2.3.01 - Prendas y accesorios de vestir"/>
    <s v="(en blanco)"/>
    <s v="(en blanco)"/>
    <n v="600000"/>
    <n v="40174.28"/>
    <n v="300000"/>
    <n v="40174.28"/>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99 - MULTIPROVINCIAL"/>
    <s v="2.3.2.4.01 - Calzados"/>
    <s v="(en blanco)"/>
    <s v="(en blanco)"/>
    <n v="350000"/>
    <n v="0"/>
    <n v="350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99 - MULTIPROVINCIAL"/>
    <s v="2.3.3.2.01 - Papel y cartón"/>
    <s v="(en blanco)"/>
    <s v="(en blanco)"/>
    <n v="200000"/>
    <n v="11195.84"/>
    <n v="200000"/>
    <n v="11195.84"/>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6 - PRODUCTOS DE MINERALES, METÁLICOS Y NO METÁLICOS"/>
    <s v="N"/>
    <s v="00 - N/A"/>
    <s v="10 - FONDO GENERAL"/>
    <s v="99 - MULTIPROVINCIAL"/>
    <s v="2.3.6.3.06 - Productos metálicos"/>
    <s v="(en blanco)"/>
    <s v="(en blanco)"/>
    <n v="0"/>
    <n v="4531.2"/>
    <n v="25000"/>
    <n v="4531.2"/>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2.3.7.1.02 - Gasoil"/>
    <s v="(en blanco)"/>
    <s v="(en blanco)"/>
    <n v="650000"/>
    <n v="100000"/>
    <n v="650000"/>
    <n v="10000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1.01 - Útiles y materiales de limpieza e higiene"/>
    <s v="(en blanco)"/>
    <s v="(en blanco)"/>
    <n v="350000"/>
    <n v="0"/>
    <n v="350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1.02 - Materiales de limpieza e higiene personal"/>
    <s v="(en blanco)"/>
    <s v="(en blanco)"/>
    <n v="800000"/>
    <n v="0"/>
    <n v="100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2.01 - Útiles  y materiales de escritorio, oficina e informática"/>
    <s v="(en blanco)"/>
    <s v="(en blanco)"/>
    <n v="600000"/>
    <n v="104236.13"/>
    <n v="300000"/>
    <n v="104236.13"/>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2.02 - Útiles y materiales  escolares y de enseñanzas"/>
    <s v="(en blanco)"/>
    <s v="(en blanco)"/>
    <n v="0"/>
    <n v="849.95"/>
    <n v="150000"/>
    <n v="849.95"/>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5.01 - Útiles de cocina y comedor"/>
    <s v="(en blanco)"/>
    <s v="(en blanco)"/>
    <n v="0"/>
    <n v="0"/>
    <n v="25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6.01 - Productos eléctricos y afines"/>
    <s v="(en blanco)"/>
    <s v="(en blanco)"/>
    <n v="0"/>
    <n v="23423.57"/>
    <n v="100000"/>
    <n v="23423.57"/>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99 - MULTIPROVINCIAL"/>
    <s v="2.3.9.8.02 - Accesorios"/>
    <s v="(en blanco)"/>
    <s v="(en blanco)"/>
    <n v="150000"/>
    <n v="517166.69"/>
    <n v="450000"/>
    <n v="517166.69"/>
  </r>
  <r>
    <s v="2023"/>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2.2.2.2.01 - Impresión, encuadernación y rotulación"/>
    <s v="(en blanco)"/>
    <s v="(en blanco)"/>
    <n v="250000"/>
    <n v="1071993.8700000001"/>
    <n v="1253974"/>
    <n v="801863.87"/>
  </r>
  <r>
    <s v="2023"/>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99 - MULTIPROVINCIAL"/>
    <s v="2.2.3.1.01 - Viáticos dentro del país"/>
    <s v="(en blanco)"/>
    <s v="(en blanco)"/>
    <n v="200000"/>
    <n v="100000"/>
    <n v="100000"/>
    <n v="58830"/>
  </r>
  <r>
    <s v="2023"/>
    <x v="0"/>
    <x v="0"/>
    <x v="0"/>
    <x v="0"/>
    <s v="2 - Poder Ejecutivo"/>
    <s v="0215 - MINISTERIO DE LA MUJER"/>
    <s v="0001 - MINISTERIO DE LA MUJER"/>
    <s v="4 - SERVICIOS SOCIALES"/>
    <s v="4.6 - Equidad de género"/>
    <s v="4.6.01 - Acciones focalizada en mujeres"/>
    <s v="2.2 - CONTRATACIÓN DE SERVICIOS"/>
    <s v="2.2.4 - TRANSPORTE Y ALMACENAJE"/>
    <s v="N"/>
    <s v="00 - N/A"/>
    <s v="10 - FONDO GENERAL"/>
    <s v="99 - MULTIPROVINCIAL"/>
    <s v="2.2.4.2.01 - Fletes"/>
    <s v="(en blanco)"/>
    <s v="(en blanco)"/>
    <n v="0"/>
    <n v="0"/>
    <n v="211086"/>
    <n v="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2.2.5.1.01 - Alquileres y rentas de edificaciones y locales"/>
    <s v="(en blanco)"/>
    <s v="(en blanco)"/>
    <n v="150000"/>
    <n v="168109.96"/>
    <n v="584000"/>
    <n v="14000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2.2.5.1.02 - Hospedaje"/>
    <s v="(en blanco)"/>
    <s v="(en blanco)"/>
    <n v="0"/>
    <n v="186782.21"/>
    <n v="292896"/>
    <n v="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2.2.5.4.01 - Alquileres de equipos de transporte, tracción y elevación"/>
    <s v="(en blanco)"/>
    <s v="(en blanco)"/>
    <n v="0"/>
    <n v="764500"/>
    <n v="1229150"/>
    <n v="73750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2.2.5.8.01 - Otros alquileres y arrendamientos por derechos de usos"/>
    <s v="(en blanco)"/>
    <s v="(en blanco)"/>
    <n v="0"/>
    <n v="638660"/>
    <n v="799332"/>
    <n v="63866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2.2.5.9.01 - Licencias Informáticas"/>
    <s v="(en blanco)"/>
    <s v="(en blanco)"/>
    <n v="0"/>
    <n v="6603.6"/>
    <n v="88000"/>
    <n v="6603.6"/>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2.2.8.4.01 - Servicios funerarios y gastos conexos"/>
    <s v="(en blanco)"/>
    <s v="(en blanco)"/>
    <n v="0"/>
    <n v="525900"/>
    <n v="530500"/>
    <n v="52590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2.2.8.6.01 - Eventos generales"/>
    <s v="(en blanco)"/>
    <s v="(en blanco)"/>
    <n v="100000"/>
    <n v="6469796.9400000004"/>
    <n v="7239177.3499999996"/>
    <n v="6469796.9400000004"/>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2.2.8.6.04 - Actuaciones artísticas"/>
    <s v="(en blanco)"/>
    <s v="(en blanco)"/>
    <n v="0"/>
    <n v="0"/>
    <n v="158950"/>
    <n v="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2.2.8.7.04 - Servicios de capacitación"/>
    <s v="(en blanco)"/>
    <s v="(en blanco)"/>
    <n v="2250000"/>
    <n v="0"/>
    <n v="200000"/>
    <n v="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2.2.8.7.06 - Otros servicios técnicos profesionales"/>
    <s v="(en blanco)"/>
    <s v="(en blanco)"/>
    <n v="110000"/>
    <n v="522140"/>
    <n v="251900"/>
    <n v="40414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2.2.9.1.01 - Otras contrataciones de servicios"/>
    <s v="(en blanco)"/>
    <s v="(en blanco)"/>
    <n v="0"/>
    <n v="268713.14"/>
    <n v="430700"/>
    <n v="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2.2.9.2.01 - Servicios de alimentación"/>
    <s v="(en blanco)"/>
    <s v="(en blanco)"/>
    <n v="0"/>
    <n v="0"/>
    <n v="100000"/>
    <n v="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2.2.9.2.03 - Servicios de Catering"/>
    <s v="(en blanco)"/>
    <s v="(en blanco)"/>
    <n v="2050000"/>
    <n v="1478140.14"/>
    <n v="1450000"/>
    <n v="972428.36"/>
  </r>
  <r>
    <s v="2023"/>
    <x v="0"/>
    <x v="0"/>
    <x v="0"/>
    <x v="0"/>
    <s v="2 - Poder Ejecutivo"/>
    <s v="0215 - MINISTERIO DE LA MUJER"/>
    <s v="0001 - MINISTERIO DE LA MUJER"/>
    <s v="4 - SERVICIOS SOCIALES"/>
    <s v="4.6 - Equidad de género"/>
    <s v="4.6.01 - Acciones focalizada en mujeres"/>
    <s v="2.3 - MATERIALES Y SUMINISTROS"/>
    <s v="2.3.1 - ALIMENTOS Y PRODUCTOS AGROFORESTALES"/>
    <s v="N"/>
    <s v="00 - N/A"/>
    <s v="10 - FONDO GENERAL"/>
    <s v="99 - MULTIPROVINCIAL"/>
    <s v="2.3.1.3.01 - Productos pecuarios"/>
    <s v="(en blanco)"/>
    <s v="(en blanco)"/>
    <n v="0"/>
    <n v="0"/>
    <n v="153400"/>
    <n v="0"/>
  </r>
  <r>
    <s v="2023"/>
    <x v="0"/>
    <x v="0"/>
    <x v="0"/>
    <x v="0"/>
    <s v="2 - Poder Ejecutivo"/>
    <s v="0215 - MINISTERIO DE LA MUJER"/>
    <s v="0001 - MINISTERIO DE LA MUJER"/>
    <s v="4 - SERVICIOS SOCIALES"/>
    <s v="4.6 - Equidad de género"/>
    <s v="4.6.01 - Acciones focalizada en mujeres"/>
    <s v="2.3 - MATERIALES Y SUMINISTROS"/>
    <s v="2.3.1 - ALIMENTOS Y PRODUCTOS AGROFORESTALES"/>
    <s v="N"/>
    <s v="00 - N/A"/>
    <s v="10 - FONDO GENERAL"/>
    <s v="99 - MULTIPROVINCIAL"/>
    <s v="2.3.1.3.03 - Productos forestales"/>
    <s v="(en blanco)"/>
    <s v="(en blanco)"/>
    <n v="0"/>
    <n v="130508"/>
    <n v="95108"/>
    <n v="130508"/>
  </r>
  <r>
    <s v="2023"/>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2.2.2.2.01 - Impresión, encuadernación y rotulación"/>
    <s v="(en blanco)"/>
    <s v="(en blanco)"/>
    <n v="749000"/>
    <n v="831244.80000000005"/>
    <n v="891000"/>
    <n v="695526.8"/>
  </r>
  <r>
    <s v="2023"/>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2.2.3.1.01 - Viáticos dentro del país"/>
    <s v="(en blanco)"/>
    <s v="(en blanco)"/>
    <n v="1025000"/>
    <n v="0"/>
    <n v="100000"/>
    <n v="0"/>
  </r>
  <r>
    <s v="2023"/>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2.2.3.2.01 - Viaticos fuera del país"/>
    <s v="(en blanco)"/>
    <s v="(en blanco)"/>
    <n v="0"/>
    <n v="0"/>
    <n v="605000"/>
    <n v="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2.2.5.1.01 - Alquileres y rentas de edificaciones y locales"/>
    <s v="(en blanco)"/>
    <s v="(en blanco)"/>
    <n v="4945000"/>
    <n v="792105.84"/>
    <n v="1577300"/>
    <n v="598901.56000000006"/>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2.2.5.1.02 - Hospedaje"/>
    <s v="(en blanco)"/>
    <s v="(en blanco)"/>
    <n v="300000"/>
    <n v="0"/>
    <n v="37000"/>
    <n v="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2.2.5.3.01 - Alquiler de equipo educacional"/>
    <s v="(en blanco)"/>
    <s v="(en blanco)"/>
    <n v="125000"/>
    <n v="0"/>
    <n v="0"/>
    <n v="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2.2.5.4.01 - Alquileres de equipos de transporte, tracción y elevación"/>
    <s v="(en blanco)"/>
    <s v="(en blanco)"/>
    <n v="0"/>
    <n v="2316500"/>
    <n v="2000000"/>
    <n v="227750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2.2.5.9.01 - Licencias Informáticas"/>
    <s v="(en blanco)"/>
    <s v="(en blanco)"/>
    <n v="0"/>
    <n v="250000"/>
    <n v="250000"/>
    <n v="25000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5.01 - Fumigación"/>
    <s v="(en blanco)"/>
    <s v="(en blanco)"/>
    <n v="124908"/>
    <n v="0"/>
    <n v="28908"/>
    <n v="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5.02 - Lavandería"/>
    <s v="(en blanco)"/>
    <s v="(en blanco)"/>
    <n v="65000"/>
    <n v="0"/>
    <n v="30000"/>
    <n v="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6.01 - Eventos generales"/>
    <s v="(en blanco)"/>
    <s v="(en blanco)"/>
    <n v="300000"/>
    <n v="47576"/>
    <n v="100000"/>
    <n v="47576"/>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7.01 - Servicios técnicos y profesionales"/>
    <s v="(en blanco)"/>
    <s v="(en blanco)"/>
    <n v="1135000"/>
    <n v="582000"/>
    <n v="509000"/>
    <n v="37700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7.04 - Servicios de capacitación"/>
    <s v="(en blanco)"/>
    <s v="(en blanco)"/>
    <n v="4986000"/>
    <n v="1786627.5899999999"/>
    <n v="1871000"/>
    <n v="1509827.59"/>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2.2.8.7.06 - Otros servicios técnicos profesionales"/>
    <s v="(en blanco)"/>
    <s v="(en blanco)"/>
    <n v="1299000"/>
    <n v="432830.82"/>
    <n v="485000"/>
    <n v="432830.22"/>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2.2.9.1.01 - Otras contrataciones de servicios"/>
    <s v="(en blanco)"/>
    <s v="(en blanco)"/>
    <n v="0"/>
    <n v="97916.4"/>
    <n v="150000"/>
    <n v="0"/>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2.2.9.2.01 - Servicios de alimentación"/>
    <s v="(en blanco)"/>
    <s v="(en blanco)"/>
    <n v="350000"/>
    <n v="0"/>
    <n v="1675000"/>
    <n v="0"/>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2.2.9.2.03 - Servicios de Catering"/>
    <s v="(en blanco)"/>
    <s v="(en blanco)"/>
    <n v="5630000"/>
    <n v="6061806.1299999999"/>
    <n v="5275400"/>
    <n v="3340890.9299999997"/>
  </r>
  <r>
    <s v="2023"/>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2.3.1.1.01 - Alimentos y bebidas para personas"/>
    <s v="(en blanco)"/>
    <s v="(en blanco)"/>
    <n v="100000"/>
    <n v="0"/>
    <n v="100000"/>
    <n v="0"/>
  </r>
  <r>
    <s v="2023"/>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2.3.2.1.01 - Hilados, fibras, telas y útiles de costura"/>
    <s v="(en blanco)"/>
    <s v="(en blanco)"/>
    <n v="64034"/>
    <n v="0"/>
    <n v="4034"/>
    <n v="0"/>
  </r>
  <r>
    <s v="2023"/>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2.3.2.2.01 - Acabados textiles"/>
    <s v="(en blanco)"/>
    <s v="(en blanco)"/>
    <n v="50000"/>
    <n v="8751.49"/>
    <n v="10000"/>
    <n v="8751.49"/>
  </r>
  <r>
    <s v="2023"/>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2.3.3.4.01 - Libros, revistas y periódicos"/>
    <s v="(en blanco)"/>
    <s v="(en blanco)"/>
    <n v="0"/>
    <n v="65000"/>
    <n v="65500"/>
    <n v="65000"/>
  </r>
  <r>
    <s v="2023"/>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2.3.7.1.02 - Gasoil"/>
    <s v="(en blanco)"/>
    <s v="(en blanco)"/>
    <n v="475000"/>
    <n v="425000"/>
    <n v="475000"/>
    <n v="0"/>
  </r>
  <r>
    <s v="2023"/>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2.3.9.2.02 - Útiles y materiales  escolares y de enseñanzas"/>
    <s v="(en blanco)"/>
    <s v="(en blanco)"/>
    <n v="0"/>
    <n v="50500"/>
    <n v="34500"/>
    <n v="50500"/>
  </r>
  <r>
    <s v="2023"/>
    <x v="0"/>
    <x v="0"/>
    <x v="1"/>
    <x v="1"/>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2.3.9.9.05 - Productos y útiles diversos"/>
    <s v="(en blanco)"/>
    <s v="(en blanco)"/>
    <n v="50000"/>
    <n v="28275.040000000001"/>
    <n v="45000"/>
    <n v="28275.040000000001"/>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2.1.1.1.01 - Sueldos empleados fijos"/>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2.1.1.2.08 - Empleados temporales"/>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2.1.1.4.01 - Sueldo Anual No. 13"/>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2.1.1.5.03 - Prestación laboral por desvinculación"/>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2.1.1.5.04 - Proporción de vacaciones no disfrutadas"/>
    <s v="(en blanco)"/>
    <s v="(en blanco)"/>
    <n v="0"/>
    <n v="0"/>
    <n v="40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99 - MULTIPROVINCIAL"/>
    <s v="2.1.2.2.05 - Compensación servicios de seguridad"/>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99 - MULTIPROVINCIAL"/>
    <s v="2.1.2.2.09 - Bono por desempeño a servidores de carrera"/>
    <s v="(en blanco)"/>
    <s v="(en blanco)"/>
    <n v="0"/>
    <n v="0"/>
    <n v="502802.5"/>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99 - MULTIPROVINCIAL"/>
    <s v="2.1.2.2.10 - Compensación por cumplimiento de indicadores del MAP"/>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99 - MULTIPROVINCIAL"/>
    <s v="2.1.2.2.15 - Compensación extraordinaria anual"/>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99 - MULTIPROVINCIAL"/>
    <s v="2.1.5.1.01 - Contribuciones al seguro de salud"/>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99 - MULTIPROVINCIAL"/>
    <s v="2.1.5.2.01 - Contribuciones al seguro de pensiones"/>
    <s v="(en blanco)"/>
    <s v="(en blanco)"/>
    <n v="0"/>
    <n v="-5.8207660913467407E-1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99 - MULTIPROVINCIAL"/>
    <s v="2.1.5.3.01 - Contribuciones al seguro de riesgo laboral"/>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1.01 - Radiocomunicación"/>
    <s v="(en blanco)"/>
    <s v="(en blanco)"/>
    <n v="0"/>
    <n v="0"/>
    <n v="466673"/>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2.01 - Servicios telefónico de larga distancia"/>
    <s v="(en blanco)"/>
    <s v="(en blanco)"/>
    <n v="0"/>
    <n v="411.96"/>
    <n v="220673"/>
    <n v="411.9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3.01 - Teléfono local"/>
    <s v="(en blanco)"/>
    <s v="(en blanco)"/>
    <n v="0"/>
    <n v="401313.05000000005"/>
    <n v="275000"/>
    <n v="401313.0500000000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5.01 - Servicio de internet y televisión por cable"/>
    <s v="(en blanco)"/>
    <s v="(en blanco)"/>
    <n v="0"/>
    <n v="453052.6"/>
    <n v="705000"/>
    <n v="453052.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6.01 - Energía eléctrica"/>
    <s v="(en blanco)"/>
    <s v="(en blanco)"/>
    <n v="0"/>
    <n v="2316749.2999999998"/>
    <n v="1393000"/>
    <n v="2316749.29999999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2.2.1.7.01 - Agua"/>
    <s v="(en blanco)"/>
    <s v="(en blanco)"/>
    <n v="0"/>
    <n v="14999.98"/>
    <n v="245000"/>
    <n v="14999.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2.2.2.1.01 - Publicidad y propaganda"/>
    <s v="(en blanco)"/>
    <s v="(en blanco)"/>
    <n v="2767000"/>
    <n v="6748530.5899999999"/>
    <n v="8850735"/>
    <n v="749410.5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2.2.2.2.01 - Impresión, encuadernación y rotulación"/>
    <s v="(en blanco)"/>
    <s v="(en blanco)"/>
    <n v="3253000"/>
    <n v="4893901.6500000004"/>
    <n v="2961251"/>
    <n v="1442901.6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99 - MULTIPROVINCIAL"/>
    <s v="2.2.2.1.01 - Publicidad y propaganda"/>
    <s v="(en blanco)"/>
    <s v="(en blanco)"/>
    <n v="0"/>
    <n v="805979.5"/>
    <n v="15130000"/>
    <n v="805979.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99 - MULTIPROVINCIAL"/>
    <s v="2.2.2.2.01 - Impresión, encuadernación y rotulación"/>
    <s v="(en blanco)"/>
    <s v="(en blanco)"/>
    <n v="0"/>
    <n v="6398989.2800000003"/>
    <n v="7100000"/>
    <n v="1304249.2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2.2.3.1.01 - Viáticos dentro del país"/>
    <s v="(en blanco)"/>
    <s v="(en blanco)"/>
    <n v="1875000"/>
    <n v="542156"/>
    <n v="1039459"/>
    <n v="400877.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99 - MULTIPROVINCIAL"/>
    <s v="2.2.3.1.01 - Viáticos dentro del país"/>
    <s v="(en blanco)"/>
    <s v="(en blanco)"/>
    <n v="0"/>
    <n v="16400"/>
    <n v="1700000"/>
    <n v="164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2.2.4.1.01 - Pasajes y gastos de transporte"/>
    <s v="(en blanco)"/>
    <s v="(en blanco)"/>
    <n v="0"/>
    <n v="8024.02"/>
    <n v="85772"/>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2.2.4.4.01 - Peaje"/>
    <s v="(en blanco)"/>
    <s v="(en blanco)"/>
    <n v="0"/>
    <n v="0"/>
    <n v="315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70 - DONACION EXTERNA"/>
    <s v="99 - MULTIPROVINCIAL"/>
    <s v="2.2.4.1.01 - Pasajes y gastos de transporte"/>
    <s v="(en blanco)"/>
    <s v="(en blanco)"/>
    <n v="0"/>
    <n v="0"/>
    <n v="7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2.2.5.1.01 - Alquileres y rentas de edificaciones y locales"/>
    <s v="(en blanco)"/>
    <s v="(en blanco)"/>
    <n v="0"/>
    <n v="17682169.469999999"/>
    <n v="20855616"/>
    <n v="11816659.28999999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2.2.5.1.02 - Hospedaje"/>
    <s v="(en blanco)"/>
    <s v="(en blanco)"/>
    <n v="1400000"/>
    <n v="473916.4"/>
    <n v="140327"/>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2.2.5.4.01 - Alquileres de equipos de transporte, tracción y elevación"/>
    <s v="(en blanco)"/>
    <s v="(en blanco)"/>
    <n v="300000"/>
    <n v="36000"/>
    <n v="204700"/>
    <n v="360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2.2.5.9.01 - Licencias Informáticas"/>
    <s v="(en blanco)"/>
    <s v="(en blanco)"/>
    <n v="2500000"/>
    <n v="2325586.6"/>
    <n v="2878000"/>
    <n v="2325586.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99 - MULTIPROVINCIAL"/>
    <s v="2.2.5.1.01 - Alquileres y rentas de edificaciones y locales"/>
    <s v="(en blanco)"/>
    <s v="(en blanco)"/>
    <n v="0"/>
    <n v="170641.33"/>
    <n v="500000"/>
    <n v="99058.989999999991"/>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99 - MULTIPROVINCIAL"/>
    <s v="2.2.5.1.02 - Hospedaje"/>
    <s v="(en blanco)"/>
    <s v="(en blanco)"/>
    <n v="0"/>
    <n v="506026.41000000003"/>
    <n v="10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2.2.6.2.01 - Seguro de bienes muebles"/>
    <s v="(en blanco)"/>
    <s v="(en blanco)"/>
    <n v="0"/>
    <n v="82839.350000000006"/>
    <n v="83000"/>
    <n v="82839.35000000000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2.2.6.3.01 - Seguros de personas"/>
    <s v="(en blanco)"/>
    <s v="(en blanco)"/>
    <n v="0"/>
    <n v="75752.55"/>
    <n v="300000"/>
    <n v="75752.5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323093.5199999998"/>
    <n v="2389788"/>
    <n v="397528.4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237771.0999999999"/>
    <n v="175000"/>
    <n v="39058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1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2276.53"/>
    <n v="700000"/>
    <n v="7300.62"/>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04095.04000000004"/>
    <n v="106000"/>
    <n v="249054.93"/>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5.01 - Fumigación"/>
    <s v="(en blanco)"/>
    <s v="(en blanco)"/>
    <n v="0"/>
    <n v="201780"/>
    <n v="202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5.02 - Lavandería"/>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5.03 - Limpieza e higiene"/>
    <s v="(en blanco)"/>
    <s v="(en blanco)"/>
    <n v="0"/>
    <n v="24840"/>
    <n v="2484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6.04 - Actuaciones artísticas"/>
    <s v="(en blanco)"/>
    <s v="(en blanco)"/>
    <n v="0"/>
    <n v="0"/>
    <n v="1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7.01 - Servicios técnicos y profesionales"/>
    <s v="(en blanco)"/>
    <s v="(en blanco)"/>
    <n v="275000"/>
    <n v="822681.22"/>
    <n v="1023000"/>
    <n v="533251.8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7.02 - Servicios jurídicos"/>
    <s v="(en blanco)"/>
    <s v="(en blanco)"/>
    <n v="0"/>
    <n v="315650"/>
    <n v="250000"/>
    <n v="3009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7.04 - Servicios de capacitación"/>
    <s v="(en blanco)"/>
    <s v="(en blanco)"/>
    <n v="2400000"/>
    <n v="806200"/>
    <n v="566749"/>
    <n v="4262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2.2.8.7.06 - Otros servicios técnicos profesionales"/>
    <s v="(en blanco)"/>
    <s v="(en blanco)"/>
    <n v="450000"/>
    <n v="268715.5"/>
    <n v="494000"/>
    <n v="590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99 - MULTIPROVINCIAL"/>
    <s v="2.2.8.6.01 - Eventos generales"/>
    <s v="(en blanco)"/>
    <s v="(en blanco)"/>
    <n v="0"/>
    <n v="0"/>
    <n v="40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99 - MULTIPROVINCIAL"/>
    <s v="2.2.8.7.01 - Servicios técnicos y profesionales"/>
    <s v="(en blanco)"/>
    <s v="(en blanco)"/>
    <n v="0"/>
    <n v="0"/>
    <n v="5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99 - MULTIPROVINCIAL"/>
    <s v="2.2.8.7.04 - Servicios de capacitación"/>
    <s v="(en blanco)"/>
    <s v="(en blanco)"/>
    <n v="0"/>
    <n v="896100"/>
    <n v="2850000"/>
    <n v="8625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99 - MULTIPROVINCIAL"/>
    <s v="2.2.8.7.06 - Otros servicios técnicos profesionales"/>
    <s v="(en blanco)"/>
    <s v="(en blanco)"/>
    <n v="0"/>
    <n v="587640"/>
    <n v="2600000"/>
    <n v="58764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2.2.9.1.01 - Otras contrataciones de servicios"/>
    <s v="(en blanco)"/>
    <s v="(en blanco)"/>
    <n v="0"/>
    <n v="379980.65"/>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2.2.9.2.01 - Servicios de alimentación"/>
    <s v="(en blanco)"/>
    <s v="(en blanco)"/>
    <n v="0"/>
    <n v="203999.99"/>
    <n v="761000"/>
    <n v="203999.9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2.2.9.2.03 - Servicios de Catering"/>
    <s v="(en blanco)"/>
    <s v="(en blanco)"/>
    <n v="4670000"/>
    <n v="5897169.96"/>
    <n v="5921157"/>
    <n v="2957346.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99 - MULTIPROVINCIAL"/>
    <s v="2.2.9.1.01 - Otras contrataciones de servicios"/>
    <s v="(en blanco)"/>
    <s v="(en blanco)"/>
    <n v="0"/>
    <n v="0"/>
    <n v="5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99 - MULTIPROVINCIAL"/>
    <s v="2.2.9.2.03 - Servicios de Catering"/>
    <s v="(en blanco)"/>
    <s v="(en blanco)"/>
    <n v="0"/>
    <n v="3727318"/>
    <n v="7700000"/>
    <n v="1028369"/>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2.3.1.1.01 - Alimentos y bebidas para personas"/>
    <s v="(en blanco)"/>
    <s v="(en blanco)"/>
    <n v="350000"/>
    <n v="2222922.96"/>
    <n v="2723790"/>
    <n v="1157779.83"/>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2.3.1.3.03 - Productos forestales"/>
    <s v="(en blanco)"/>
    <s v="(en blanco)"/>
    <n v="0"/>
    <n v="401986.85"/>
    <n v="375000"/>
    <n v="6760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99 - MULTIPROVINCIAL"/>
    <s v="2.3.1.1.01 - Alimentos y bebidas para personas"/>
    <s v="(en blanco)"/>
    <s v="(en blanco)"/>
    <n v="0"/>
    <n v="454904"/>
    <n v="860500"/>
    <n v="34791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2.3.2.1.01 - Hilados, fibras, telas y útiles de costura"/>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2.3.2.2.01 - Acabados textiles"/>
    <s v="(en blanco)"/>
    <s v="(en blanco)"/>
    <n v="0"/>
    <n v="119770"/>
    <n v="119863.89000000001"/>
    <n v="11977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2.3.2.3.01 - Prendas y accesorios de vestir"/>
    <s v="(en blanco)"/>
    <s v="(en blanco)"/>
    <n v="300000"/>
    <n v="74576"/>
    <n v="129736"/>
    <n v="2973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2.3.2.4.01 - Calzados"/>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2.3.3.1.01 - Papel de escritorio"/>
    <s v="(en blanco)"/>
    <s v="(en blanco)"/>
    <n v="225000"/>
    <n v="29205"/>
    <n v="27391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2.3.3.2.01 - Papel y cartón"/>
    <s v="(en blanco)"/>
    <s v="(en blanco)"/>
    <n v="0"/>
    <n v="314931.01"/>
    <n v="135252"/>
    <n v="48586.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2.3.3.4.01 - Libros, revistas y periódicos"/>
    <s v="(en blanco)"/>
    <s v="(en blanco)"/>
    <n v="0"/>
    <n v="0"/>
    <n v="128974"/>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2.3.4.1.01 - Productos medicinales para uso humano"/>
    <s v="(en blanco)"/>
    <s v="(en blanco)"/>
    <n v="0"/>
    <n v="264142.09999999998"/>
    <n v="384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2.3.5.3.01 - Llantas y neumáticos"/>
    <s v="(en blanco)"/>
    <s v="(en blanco)"/>
    <n v="0"/>
    <n v="0"/>
    <n v="333878"/>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2.3.5.4.01 - Artículos de caucho"/>
    <s v="(en blanco)"/>
    <s v="(en blanco)"/>
    <n v="0"/>
    <n v="0"/>
    <n v="947"/>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2.3.5.5.01 - Plástico"/>
    <s v="(en blanco)"/>
    <s v="(en blanco)"/>
    <n v="0"/>
    <n v="6159.6"/>
    <n v="76491"/>
    <n v="6159.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2.3.6.1.01 - Productos de cemento"/>
    <s v="(en blanco)"/>
    <s v="(en blanco)"/>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2.3.6.3.04 - Herramientas menores"/>
    <s v="(en blanco)"/>
    <s v="(en blanco)"/>
    <n v="0"/>
    <n v="6989.14"/>
    <n v="10000"/>
    <n v="6989.1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2.3.6.3.06 - Productos metálicos"/>
    <s v="(en blanco)"/>
    <s v="(en blanco)"/>
    <n v="0"/>
    <n v="57803.54"/>
    <n v="65000"/>
    <n v="53172"/>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1.02 - Gasoil"/>
    <s v="(en blanco)"/>
    <s v="(en blanco)"/>
    <n v="700000"/>
    <n v="4651000"/>
    <n v="1706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1.04 - Gas GLP"/>
    <s v="(en blanco)"/>
    <s v="(en blanco)"/>
    <n v="0"/>
    <n v="0"/>
    <n v="31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1.05 - Aceites y grasas"/>
    <s v="(en blanco)"/>
    <s v="(en blanco)"/>
    <n v="0"/>
    <n v="0"/>
    <n v="363224"/>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1.06 - Lubricantes"/>
    <s v="(en blanco)"/>
    <s v="(en blanco)"/>
    <n v="0"/>
    <n v="0"/>
    <n v="37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1.99 - Otros combustibles"/>
    <s v="(en blanco)"/>
    <s v="(en blanco)"/>
    <n v="0"/>
    <n v="71300"/>
    <n v="1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2.03 - Productos químicos de uso personal y de laboratorios"/>
    <s v="(en blanco)"/>
    <s v="(en blanco)"/>
    <n v="0"/>
    <n v="0"/>
    <n v="31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2.06 - Pinturas, lacas, barnices, diluyentes y absorbentes para pinturas"/>
    <s v="(en blanco)"/>
    <s v="(en blanco)"/>
    <n v="0"/>
    <n v="73879.8"/>
    <n v="450000"/>
    <n v="73879.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2.3.7.2.99 - Otros productos químicos y conexos"/>
    <s v="(en blanco)"/>
    <s v="(en blanco)"/>
    <n v="0"/>
    <n v="350.47"/>
    <n v="1925816"/>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99 - MULTIPROVINCIAL"/>
    <s v="2.3.7.1.02 - Gasoil"/>
    <s v="(en blanco)"/>
    <s v="(en blanco)"/>
    <n v="0"/>
    <n v="0"/>
    <n v="30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1.01 - Útiles y materiales de limpieza e higiene"/>
    <s v="(en blanco)"/>
    <s v="(en blanco)"/>
    <n v="400000"/>
    <n v="54268.2"/>
    <n v="135000"/>
    <n v="1203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1.02 - Materiales de limpieza e higiene personal"/>
    <s v="(en blanco)"/>
    <s v="(en blanco)"/>
    <n v="0"/>
    <n v="0"/>
    <n v="12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2.01 - Útiles  y materiales de escritorio, oficina e informática"/>
    <s v="(en blanco)"/>
    <s v="(en blanco)"/>
    <n v="0"/>
    <n v="360665.88"/>
    <n v="909973"/>
    <n v="360665.8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2.02 - Útiles y materiales  escolares y de enseñanzas"/>
    <s v="(en blanco)"/>
    <s v="(en blanco)"/>
    <n v="0"/>
    <n v="0"/>
    <n v="5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3.01 - Útiles menores médico, quirúrgicos o de laboratorio"/>
    <s v="(en blanco)"/>
    <s v="(en blanco)"/>
    <n v="250000"/>
    <n v="21363"/>
    <n v="12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5.01 - Útiles de cocina y comedor"/>
    <s v="(en blanco)"/>
    <s v="(en blanco)"/>
    <n v="0"/>
    <n v="436898.77"/>
    <n v="530000"/>
    <n v="326213.9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6.01 - Productos eléctricos y afines"/>
    <s v="(en blanco)"/>
    <s v="(en blanco)"/>
    <n v="0"/>
    <n v="235266.77"/>
    <n v="161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8.01 - Repuestos"/>
    <s v="(en blanco)"/>
    <s v="(en blanco)"/>
    <n v="0"/>
    <n v="45363.130000000005"/>
    <n v="305000"/>
    <n v="45363.130000000005"/>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8.02 - Accesorios"/>
    <s v="(en blanco)"/>
    <s v="(en blanco)"/>
    <n v="250000"/>
    <n v="444237.29000000004"/>
    <n v="471027"/>
    <n v="126599.8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9.04 - Productos y útiles de defensa y seguridad"/>
    <s v="(en blanco)"/>
    <s v="(en blanco)"/>
    <n v="0"/>
    <n v="251576"/>
    <n v="945801"/>
    <n v="251576"/>
  </r>
  <r>
    <s v="2023"/>
    <x v="0"/>
    <x v="0"/>
    <x v="1"/>
    <x v="1"/>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2.3.9.9.05 - Productos y útiles diversos"/>
    <s v="(en blanco)"/>
    <s v="(en blanco)"/>
    <n v="500000"/>
    <n v="198890.99"/>
    <n v="200000"/>
    <n v="8700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99 - MULTIPROVINCIAL"/>
    <s v="2.3.9.2.01 - Útiles  y materiales de escritorio, oficina e informática"/>
    <s v="(en blanco)"/>
    <s v="(en blanco)"/>
    <n v="0"/>
    <n v="0"/>
    <n v="20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99 - MULTIPROVINCIAL"/>
    <s v="2.3.9.2.02 - Útiles y materiales  escolares y de enseñanzas"/>
    <s v="(en blanco)"/>
    <s v="(en blanco)"/>
    <n v="0"/>
    <n v="76708.259999999995"/>
    <n v="200000"/>
    <n v="76708.259999999995"/>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99 - MULTIPROVINCIAL"/>
    <s v="2.3.9.6.01 - Productos eléctricos y afines"/>
    <s v="(en blanco)"/>
    <s v="(en blanco)"/>
    <n v="0"/>
    <n v="793987.63"/>
    <n v="1939500"/>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342495237"/>
    <n v="342014851.99999988"/>
    <n v="374230133"/>
    <n v="342014851.99999994"/>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2.03 - Suplencias"/>
    <s v="(en blanco)"/>
    <s v="(en blanco)"/>
    <n v="0"/>
    <n v="3469000"/>
    <n v="3724000"/>
    <n v="3469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2.05 - Periodo probatorio de ingreso a carrera"/>
    <s v="(en blanco)"/>
    <s v="(en blanco)"/>
    <n v="0"/>
    <n v="480000"/>
    <n v="630000"/>
    <n v="480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119198400"/>
    <n v="171404816.66"/>
    <n v="187596479"/>
    <n v="171404816.66000003"/>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2.09 - Personal de carácter eventual"/>
    <s v="(en blanco)"/>
    <s v="(en blanco)"/>
    <n v="0"/>
    <n v="9899000.0399999991"/>
    <n v="11608666.720000001"/>
    <n v="9899000.040000001"/>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2.11 - Interinato"/>
    <s v="(en blanco)"/>
    <s v="(en blanco)"/>
    <n v="0"/>
    <n v="2012000"/>
    <n v="2093000"/>
    <n v="2012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3.01 - Sueldos al personal fijo en trámite de pensiones"/>
    <s v="(en blanco)"/>
    <s v="(en blanco)"/>
    <n v="5204780"/>
    <n v="2869230.4299999997"/>
    <n v="3258780"/>
    <n v="2869230.4299999997"/>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39014698"/>
    <n v="0"/>
    <n v="52352856.899999999"/>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5.03 - Prestación laboral por desvinculación"/>
    <s v="(en blanco)"/>
    <s v="(en blanco)"/>
    <n v="2000000"/>
    <n v="2792946.12"/>
    <n v="2698250"/>
    <n v="2792946.1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2000000"/>
    <n v="5521471.830000001"/>
    <n v="8985874.0999999996"/>
    <n v="5521471.8300000001"/>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03 - Pago de horas extraordinarias"/>
    <s v="(en blanco)"/>
    <s v="(en blanco)"/>
    <n v="720000"/>
    <n v="1080472"/>
    <n v="1721282"/>
    <n v="108047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04 - Prima de transporte"/>
    <s v="(en blanco)"/>
    <s v="(en blanco)"/>
    <n v="300000"/>
    <n v="275000"/>
    <n v="300000"/>
    <n v="275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05 - Compensación servicios de seguridad"/>
    <s v="(en blanco)"/>
    <s v="(en blanco)"/>
    <n v="26724000"/>
    <n v="24404000"/>
    <n v="26673000"/>
    <n v="24404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06 - Incentivo por Rendimiento Individual"/>
    <s v="(en blanco)"/>
    <s v="(en blanco)"/>
    <n v="30408202"/>
    <n v="39967531.039999999"/>
    <n v="40013609"/>
    <n v="39967531.039999999"/>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09 - Bono por desempeño a servidores de carrera"/>
    <s v="(en blanco)"/>
    <s v="(en blanco)"/>
    <n v="8500000"/>
    <n v="0"/>
    <n v="9000000"/>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10 - Compensación por cumplimiento de indicadores del MAP"/>
    <s v="(en blanco)"/>
    <s v="(en blanco)"/>
    <n v="38908202"/>
    <n v="0"/>
    <n v="47631169"/>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2.1.2.2.15 - Compensación extraordinaria anual"/>
    <s v="(en blanco)"/>
    <s v="(en blanco)"/>
    <n v="0"/>
    <n v="0"/>
    <n v="14389919"/>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32750647"/>
    <n v="37198009.620000005"/>
    <n v="40719070.590000004"/>
    <n v="37198009.620000005"/>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33382989"/>
    <n v="37730387.310000002"/>
    <n v="41298501.780000001"/>
    <n v="37730387.31000000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4812123"/>
    <n v="4920738.8900000006"/>
    <n v="5668090"/>
    <n v="4920738.8899999997"/>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1.01 - Radiocomunicación"/>
    <s v="(en blanco)"/>
    <s v="(en blanco)"/>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2.01 - Servicios telefónico de larga distancia"/>
    <s v="(en blanco)"/>
    <s v="(en blanco)"/>
    <n v="100000"/>
    <n v="8340.27"/>
    <n v="14212"/>
    <n v="8340.27"/>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3.01 - Teléfono local"/>
    <s v="(en blanco)"/>
    <s v="(en blanco)"/>
    <n v="1900000"/>
    <n v="5892822.8100000005"/>
    <n v="2900000"/>
    <n v="5892822.8100000005"/>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5.01 - Servicio de internet y televisión por cable"/>
    <s v="(en blanco)"/>
    <s v="(en blanco)"/>
    <n v="13000000"/>
    <n v="13892243.089999996"/>
    <n v="14713192"/>
    <n v="13892243.089999996"/>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6.01 - Energía eléctrica"/>
    <s v="(en blanco)"/>
    <s v="(en blanco)"/>
    <n v="76000000"/>
    <n v="59645172.100000001"/>
    <n v="61929352"/>
    <n v="59645172.100000001"/>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7.01 - Agua"/>
    <s v="(en blanco)"/>
    <s v="(en blanco)"/>
    <n v="1200000"/>
    <n v="1640980.2000000002"/>
    <n v="1761414"/>
    <n v="1640980.20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2.2.1.8.01 - Recolección de residuos"/>
    <s v="(en blanco)"/>
    <s v="(en blanco)"/>
    <n v="1200000"/>
    <n v="1372699"/>
    <n v="1593194"/>
    <n v="1372699"/>
  </r>
  <r>
    <s v="2023"/>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2.2.2.1.01 - Publicidad y propaganda"/>
    <s v="(en blanco)"/>
    <s v="(en blanco)"/>
    <n v="1500000"/>
    <n v="2264974.88"/>
    <n v="2652914"/>
    <n v="2223971.06"/>
  </r>
  <r>
    <s v="2023"/>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10400000"/>
    <n v="15157937.450000001"/>
    <n v="15418917"/>
    <n v="10101220.0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2.2.3.1.01 - Viáticos dentro del país"/>
    <s v="(en blanco)"/>
    <s v="(en blanco)"/>
    <n v="1200000"/>
    <n v="628000"/>
    <n v="900000"/>
    <n v="628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2.2.3.3.01 - Otros viáticos"/>
    <s v="(en blanco)"/>
    <s v="(en blanco)"/>
    <n v="0"/>
    <n v="5366000"/>
    <n v="34358000"/>
    <n v="5366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2.2.4.1.01 - Pasajes y gastos de transporte"/>
    <s v="(en blanco)"/>
    <s v="(en blanco)"/>
    <n v="0"/>
    <n v="4435054.74"/>
    <n v="6282650"/>
    <n v="4368054.74"/>
  </r>
  <r>
    <s v="2023"/>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2.2.4.4.01 - Peaje"/>
    <s v="(en blanco)"/>
    <s v="(en blanco)"/>
    <n v="0"/>
    <n v="100000"/>
    <n v="30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1.01 - Alquileres y rentas de edificaciones y locales"/>
    <s v="(en blanco)"/>
    <s v="(en blanco)"/>
    <n v="4100000"/>
    <n v="1.0000000002037268E-2"/>
    <n v="96"/>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1.02 - Hospedaje"/>
    <s v="(en blanco)"/>
    <s v="(en blanco)"/>
    <n v="0"/>
    <n v="8272505.3300000001"/>
    <n v="9244468"/>
    <n v="3065751.61"/>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2.02 - Alquileres de equipos eléctricos"/>
    <s v="(en blanco)"/>
    <s v="(en blanco)"/>
    <n v="2000000"/>
    <n v="2500767.5099999998"/>
    <n v="2750001"/>
    <n v="2500767.5099999998"/>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3.02 - Alquiler de equipo de tecnología y almacenamiento de datos"/>
    <s v="(en blanco)"/>
    <s v="(en blanco)"/>
    <n v="0"/>
    <n v="0"/>
    <n v="5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3.03 - Alquiler de equipo de comunicación"/>
    <s v="(en blanco)"/>
    <s v="(en blanco)"/>
    <n v="1000000"/>
    <n v="424800"/>
    <n v="500000"/>
    <n v="42480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3.04 - Alquiler de equipo de oficina y muebles"/>
    <s v="(en blanco)"/>
    <s v="(en blanco)"/>
    <n v="3000000"/>
    <n v="5806996.8799999999"/>
    <n v="6282400"/>
    <n v="2065950.72"/>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4.01 - Alquileres de equipos de transporte, tracción y elevación"/>
    <s v="(en blanco)"/>
    <s v="(en blanco)"/>
    <n v="3300000"/>
    <n v="1327560.83"/>
    <n v="1875000"/>
    <n v="1112960.81"/>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2.2.5.8.01 - Otros alquileres y arrendamientos por derechos de usos"/>
    <s v="(en blanco)"/>
    <s v="(en blanco)"/>
    <n v="16200000"/>
    <n v="4410116.47"/>
    <n v="5580998"/>
    <n v="2604967.99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2.2.6.2.01 - Seguro de bienes muebles"/>
    <s v="(en blanco)"/>
    <s v="(en blanco)"/>
    <n v="2500000"/>
    <n v="1430424.65"/>
    <n v="1430425"/>
    <n v="1351938.13"/>
  </r>
  <r>
    <s v="2023"/>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2.2.6.3.01 - Seguros de personas"/>
    <s v="(en blanco)"/>
    <s v="(en blanco)"/>
    <n v="9000000"/>
    <n v="6515815.4399999985"/>
    <n v="7069575"/>
    <n v="6515815.4399999985"/>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6050251.6499999994"/>
    <n v="6250380"/>
    <n v="5956422.7399999993"/>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2 - Mantenimientos y reparaciones especiales"/>
    <s v="(en blanco)"/>
    <s v="(en blanco)"/>
    <n v="0"/>
    <n v="6053357.3500000006"/>
    <n v="6053985"/>
    <n v="5915879.45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3 - Limpieza, desmalezamiento de tierras y terrenos"/>
    <s v="(en blanco)"/>
    <s v="(en blanco)"/>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1786668.6199999999"/>
    <n v="2801669"/>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6 - Mantenimiento y reparación de instalaciones eléctricas"/>
    <s v="(en blanco)"/>
    <s v="(en blanco)"/>
    <n v="0"/>
    <n v="653115.55000000005"/>
    <n v="660000"/>
    <n v="653115.55000000005"/>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50000"/>
    <n v="2598151.6099999994"/>
    <n v="2793000"/>
    <n v="1886377.29"/>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330369.79"/>
    <n v="1120000"/>
    <n v="1325413.79"/>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2694455.7800000003"/>
    <n v="2900000"/>
    <n v="1060018.78"/>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3.01 - Instalaciones temporales"/>
    <s v="(en blanco)"/>
    <s v="(en blanco)"/>
    <n v="0"/>
    <n v="50412950.030000001"/>
    <n v="63425489.909999996"/>
    <n v="41885814.460000001"/>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2.01 - Comisiones y gastos"/>
    <s v="(en blanco)"/>
    <s v="(en blanco)"/>
    <n v="10000"/>
    <n v="79593.259999999995"/>
    <n v="88000"/>
    <n v="79593.259999999995"/>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1000000"/>
    <n v="1871282.94"/>
    <n v="1871725"/>
    <n v="718063.06"/>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2 - Lavandería"/>
    <s v="(en blanco)"/>
    <s v="(en blanco)"/>
    <n v="400000"/>
    <n v="400000.01"/>
    <n v="400000"/>
    <n v="367723.39999999997"/>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3 - Limpieza e higiene"/>
    <s v="(en blanco)"/>
    <s v="(en blanco)"/>
    <n v="200000"/>
    <n v="2391353.7400000002"/>
    <n v="2391792"/>
    <n v="2301239.54"/>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8000000"/>
    <n v="86474933.469999984"/>
    <n v="86999135"/>
    <n v="77489755.290000021"/>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4 - Actuaciones artísticas"/>
    <s v="(en blanco)"/>
    <s v="(en blanco)"/>
    <n v="2000000"/>
    <n v="0"/>
    <n v="220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1 - Servicios técnicos y profesionales"/>
    <s v="(en blanco)"/>
    <s v="(en blanco)"/>
    <n v="150148408"/>
    <n v="761735.69000000006"/>
    <n v="1068408"/>
    <n v="761734.69"/>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2 - Servicios jurídicos"/>
    <s v="(en blanco)"/>
    <s v="(en blanco)"/>
    <n v="200000"/>
    <n v="1384000.1"/>
    <n v="1813900"/>
    <n v="761099.99"/>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4 - Servicios de capacitación"/>
    <s v="(en blanco)"/>
    <s v="(en blanco)"/>
    <n v="1000000"/>
    <n v="367912.75"/>
    <n v="500000"/>
    <n v="120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5 - Servicios de informática y sistemas computarizados"/>
    <s v="(en blanco)"/>
    <s v="(en blanco)"/>
    <n v="0"/>
    <n v="325209"/>
    <n v="444000"/>
    <n v="39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6 - Otros servicios técnicos profesionales"/>
    <s v="(en blanco)"/>
    <s v="(en blanco)"/>
    <n v="8664604"/>
    <n v="7490162.1499999994"/>
    <n v="11010750"/>
    <n v="5194327.5500000007"/>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2.2.9.1.01 - Otras contrataciones de servicios"/>
    <s v="(en blanco)"/>
    <s v="(en blanco)"/>
    <n v="5500495"/>
    <n v="3075486.45"/>
    <n v="3902113"/>
    <n v="2579465.84"/>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2.2.9.2.01 - Servicios de alimentación"/>
    <s v="(en blanco)"/>
    <s v="(en blanco)"/>
    <n v="16000000"/>
    <n v="18944275.25"/>
    <n v="20549727"/>
    <n v="5962997.70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2.2.9.2.03 - Servicios de Catering"/>
    <s v="(en blanco)"/>
    <s v="(en blanco)"/>
    <n v="4300000"/>
    <n v="5176320.34"/>
    <n v="6524000"/>
    <n v="3937500.46"/>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2.3.1.1.01 - Alimentos y bebidas para personas"/>
    <s v="(en blanco)"/>
    <s v="(en blanco)"/>
    <n v="1000000"/>
    <n v="1628113.6800000002"/>
    <n v="2987175"/>
    <n v="1628113.68"/>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2.3.1.3.03 - Productos forestales"/>
    <s v="(en blanco)"/>
    <s v="(en blanco)"/>
    <n v="100000"/>
    <n v="923521.44"/>
    <n v="930833"/>
    <n v="657977.10999999987"/>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2.3.1.4.01 - Madera, corcho y sus manufacturas"/>
    <s v="(en blanco)"/>
    <s v="(en blanco)"/>
    <n v="190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2.3.2.1.01 - Hilados, fibras, telas y útiles de costura"/>
    <s v="(en blanco)"/>
    <s v="(en blanco)"/>
    <n v="100000"/>
    <n v="13663.390000000001"/>
    <n v="25000"/>
    <n v="13663.390000000001"/>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2.3.2.2.01 - Acabados textiles"/>
    <s v="(en blanco)"/>
    <s v="(en blanco)"/>
    <n v="600000"/>
    <n v="659660.6"/>
    <n v="660573"/>
    <n v="659188.57999999996"/>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2.3.2.3.01 - Prendas y accesorios de vestir"/>
    <s v="(en blanco)"/>
    <s v="(en blanco)"/>
    <n v="3000000"/>
    <n v="0"/>
    <n v="26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2.3.3.1.01 - Papel de escritorio"/>
    <s v="(en blanco)"/>
    <s v="(en blanco)"/>
    <n v="500000"/>
    <n v="668186.81000000006"/>
    <n v="699178"/>
    <n v="668186.80000000005"/>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2.3.3.2.01 - Papel y cartón"/>
    <s v="(en blanco)"/>
    <s v="(en blanco)"/>
    <n v="650000"/>
    <n v="1504505.83"/>
    <n v="1636999"/>
    <n v="1467973.0199999998"/>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2.3.3.3.01 - Productos de artes gráficas"/>
    <s v="(en blanco)"/>
    <s v="(en blanco)"/>
    <n v="130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2.3.3.4.01 - Libros, revistas y periódicos"/>
    <s v="(en blanco)"/>
    <s v="(en blanco)"/>
    <n v="100000"/>
    <n v="35200"/>
    <n v="35637"/>
    <n v="35200"/>
  </r>
  <r>
    <s v="2023"/>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2.3.4.1.01 - Productos medicinales para uso humano"/>
    <s v="(en blanco)"/>
    <s v="(en blanco)"/>
    <n v="0"/>
    <n v="53437.61"/>
    <n v="53850"/>
    <n v="53437.599999999999"/>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2.3.5.3.01 - Llantas y neumáticos"/>
    <s v="(en blanco)"/>
    <s v="(en blanco)"/>
    <n v="500000"/>
    <n v="289284.25"/>
    <n v="300000"/>
    <n v="276977.53999999998"/>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2.3.5.4.01 - Artículos de caucho"/>
    <s v="(en blanco)"/>
    <s v="(en blanco)"/>
    <n v="10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2.3.5.5.01 - Plástico"/>
    <s v="(en blanco)"/>
    <s v="(en blanco)"/>
    <n v="250000"/>
    <n v="29595.15"/>
    <n v="111500"/>
    <n v="29595.140000000003"/>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1.01 - Productos de cemento"/>
    <s v="(en blanco)"/>
    <s v="(en blanco)"/>
    <n v="50000"/>
    <n v="4114.67"/>
    <n v="50000"/>
    <n v="4114.66"/>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1.02 - Productos de cal"/>
    <s v="(en blanco)"/>
    <s v="(en blanco)"/>
    <n v="5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1.03 - Productos de asbestos"/>
    <s v="(en blanco)"/>
    <s v="(en blanco)"/>
    <n v="5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1.04 - Productos de yeso"/>
    <s v="(en blanco)"/>
    <s v="(en blanco)"/>
    <n v="0"/>
    <n v="0"/>
    <n v="6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2.01 - Productos de vidrio"/>
    <s v="(en blanco)"/>
    <s v="(en blanco)"/>
    <n v="150000"/>
    <n v="0"/>
    <n v="5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2.02 - Productos de loza"/>
    <s v="(en blanco)"/>
    <s v="(en blanco)"/>
    <n v="50000"/>
    <n v="0"/>
    <n v="5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3.04 - Herramientas menores"/>
    <s v="(en blanco)"/>
    <s v="(en blanco)"/>
    <n v="500000"/>
    <n v="55365.16"/>
    <n v="208525"/>
    <n v="55365.130000000005"/>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3.06 - Productos metálicos"/>
    <s v="(en blanco)"/>
    <s v="(en blanco)"/>
    <n v="100000"/>
    <n v="25988.339999999997"/>
    <n v="141508"/>
    <n v="25988.32"/>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4.01 - Minerales metalíferos"/>
    <s v="(en blanco)"/>
    <s v="(en blanco)"/>
    <n v="5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4.04 - Piedra, arcilla y arena"/>
    <s v="(en blanco)"/>
    <s v="(en blanco)"/>
    <n v="50000"/>
    <n v="6000.02"/>
    <n v="75000"/>
    <n v="6000.02"/>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2.3.6.4.06 - Productos abrasivos"/>
    <s v="(en blanco)"/>
    <s v="(en blanco)"/>
    <n v="0"/>
    <n v="3610.8"/>
    <n v="30000"/>
    <n v="3610.8"/>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1 - Gasolina"/>
    <s v="(en blanco)"/>
    <s v="(en blanco)"/>
    <n v="15600000"/>
    <n v="10750000.01"/>
    <n v="13600000"/>
    <n v="1075000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2 - Gasoil"/>
    <s v="(en blanco)"/>
    <s v="(en blanco)"/>
    <n v="1000000"/>
    <n v="2048910"/>
    <n v="1000000"/>
    <n v="868519.7"/>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5 - Aceites y grasas"/>
    <s v="(en blanco)"/>
    <s v="(en blanco)"/>
    <n v="50000"/>
    <n v="55813.240000000005"/>
    <n v="100919"/>
    <n v="7433.24"/>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6 - Lubricantes"/>
    <s v="(en blanco)"/>
    <s v="(en blanco)"/>
    <n v="50000"/>
    <n v="16921.2"/>
    <n v="50000"/>
    <n v="9841.2000000000007"/>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1 - Productos explosivos y pirotecnia"/>
    <s v="(en blanco)"/>
    <s v="(en blanco)"/>
    <n v="5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3 - Productos químicos de uso personal y de laboratorios"/>
    <s v="(en blanco)"/>
    <s v="(en blanco)"/>
    <n v="50000"/>
    <n v="58325.04"/>
    <n v="76000"/>
    <n v="58325.039999999994"/>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5 - Insecticidas, fumigantes y otros"/>
    <s v="(en blanco)"/>
    <s v="(en blanco)"/>
    <n v="100000"/>
    <n v="42500"/>
    <n v="42500"/>
    <n v="4250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6 - Pinturas, lacas, barnices, diluyentes y absorbentes para pinturas"/>
    <s v="(en blanco)"/>
    <s v="(en blanco)"/>
    <n v="1650000"/>
    <n v="863243.7300000001"/>
    <n v="1049642"/>
    <n v="863243.71"/>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99 - Otros productos químicos y conexos"/>
    <s v="(en blanco)"/>
    <s v="(en blanco)"/>
    <n v="100000"/>
    <n v="141175.21000000002"/>
    <n v="210000"/>
    <n v="141175.20000000001"/>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2050000"/>
    <n v="1868134.34"/>
    <n v="2122000"/>
    <n v="1867649.009999999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1.02 - Materiales de limpieza e higiene personal"/>
    <s v="(en blanco)"/>
    <s v="(en blanco)"/>
    <n v="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2.01 - Útiles  y materiales de escritorio, oficina e informática"/>
    <s v="(en blanco)"/>
    <s v="(en blanco)"/>
    <n v="1500000"/>
    <n v="1672671.5899999999"/>
    <n v="2706179"/>
    <n v="1601655.1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2.02 - Útiles y materiales  escolares y de enseñanzas"/>
    <s v="(en blanco)"/>
    <s v="(en blanco)"/>
    <n v="50000"/>
    <n v="31582.13"/>
    <n v="53000"/>
    <n v="31582.120000000003"/>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3.01 - Útiles menores médico, quirúrgicos o de laboratorio"/>
    <s v="(en blanco)"/>
    <s v="(en blanco)"/>
    <n v="25000"/>
    <n v="45325.13"/>
    <n v="130000"/>
    <n v="45325.1"/>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4.01 - Útiles destinados a actividades deportivas, culturales y recreativas"/>
    <s v="(en blanco)"/>
    <s v="(en blanco)"/>
    <n v="1000000"/>
    <n v="107380"/>
    <n v="119937"/>
    <n v="107380"/>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5.01 - Útiles de cocina y comedor"/>
    <s v="(en blanco)"/>
    <s v="(en blanco)"/>
    <n v="550000"/>
    <n v="737745.08"/>
    <n v="815000"/>
    <n v="541793.46"/>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6.01 - Productos eléctricos y afines"/>
    <s v="(en blanco)"/>
    <s v="(en blanco)"/>
    <n v="2500000"/>
    <n v="1622499.97"/>
    <n v="4002540"/>
    <n v="1301906.9500000002"/>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8.01 - Repuestos"/>
    <s v="(en blanco)"/>
    <s v="(en blanco)"/>
    <n v="550000"/>
    <n v="91482.81"/>
    <n v="150000"/>
    <n v="91482.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8.02 - Accesorios"/>
    <s v="(en blanco)"/>
    <s v="(en blanco)"/>
    <n v="50000"/>
    <n v="674515.93"/>
    <n v="930000"/>
    <n v="577755.91"/>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9.01 - Productos y Utiles Varios  n.i.p"/>
    <s v="(en blanco)"/>
    <s v="(en blanco)"/>
    <n v="550000"/>
    <n v="577566.85"/>
    <n v="698341"/>
    <n v="577566.85"/>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9.04 - Productos y útiles de defensa y seguridad"/>
    <s v="(en blanco)"/>
    <s v="(en blanco)"/>
    <n v="0"/>
    <n v="376513.15"/>
    <n v="1443697"/>
    <n v="151686.77000000002"/>
  </r>
  <r>
    <s v="2023"/>
    <x v="0"/>
    <x v="0"/>
    <x v="1"/>
    <x v="1"/>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2.3.9.9.05 - Productos y útiles diversos"/>
    <s v="(en blanco)"/>
    <s v="(en blanco)"/>
    <n v="550000"/>
    <n v="1543233.6099999999"/>
    <n v="2621000"/>
    <n v="1244887.6200000001"/>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51752589"/>
    <n v="37499102.809999995"/>
    <n v="48771807.5"/>
    <n v="37499102.810000002"/>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20287529"/>
    <n v="14138699.120000001"/>
    <n v="17436335"/>
    <n v="14138699.120000001"/>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2.1.1.2.09 - Personal de carácter eventual"/>
    <s v="(en blanco)"/>
    <s v="(en blanco)"/>
    <n v="0"/>
    <n v="4838380.3999999994"/>
    <n v="5831975.5"/>
    <n v="4838380.3999999994"/>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5475722"/>
    <n v="0"/>
    <n v="5475722"/>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4594072"/>
    <n v="3496382.6199999996"/>
    <n v="4594072"/>
    <n v="3496382.6199999987"/>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4600950"/>
    <n v="3501314.2700000009"/>
    <n v="4600950"/>
    <n v="3501314.2699999996"/>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711998"/>
    <n v="549192.35000000009"/>
    <n v="711998"/>
    <n v="549192.35000000009"/>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0"/>
    <n v="29252.2"/>
    <n v="200000"/>
    <n v="0"/>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99 - MULTIPROVINCIAL"/>
    <s v="2.2.4.1.01 - Pasajes y gastos de transporte"/>
    <s v="(en blanco)"/>
    <s v="(en blanco)"/>
    <n v="0"/>
    <n v="777411.72"/>
    <n v="1407314.9"/>
    <n v="777411.71"/>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2.2.6.3.01 - Seguros de personas"/>
    <s v="(en blanco)"/>
    <s v="(en blanco)"/>
    <n v="1100000"/>
    <n v="1192673.72"/>
    <n v="1192685.1000000001"/>
    <n v="1192673.72"/>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1211550"/>
    <n v="1286436"/>
    <n v="3011550"/>
    <n v="932436"/>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6 - Otros servicios técnicos profesionales"/>
    <s v="(en blanco)"/>
    <s v="(en blanco)"/>
    <n v="0"/>
    <n v="140000"/>
    <n v="1500000"/>
    <n v="140000"/>
  </r>
  <r>
    <s v="2023"/>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99 - MULTIPROVINCIAL"/>
    <s v="2.3.9.9.01 - Productos y Utiles Varios  n.i.p"/>
    <s v="(en blanco)"/>
    <s v="(en blanco)"/>
    <n v="5000000"/>
    <n v="0"/>
    <n v="1500000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1.01 - Sueldos empleados fijos"/>
    <s v="(en blanco)"/>
    <s v="(en blanco)"/>
    <n v="30059048"/>
    <n v="29250182.199999996"/>
    <n v="31047513.639999997"/>
    <n v="26664951.99999999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2.03 - Suplencias"/>
    <s v="(en blanco)"/>
    <s v="(en blanco)"/>
    <n v="336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2.05 - Periodo probatorio de ingreso a carrera"/>
    <s v="(en blanco)"/>
    <s v="(en blanco)"/>
    <n v="0"/>
    <n v="144000"/>
    <n v="180000"/>
    <n v="108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2.08 - Empleados temporales"/>
    <s v="(en blanco)"/>
    <s v="(en blanco)"/>
    <n v="9599400"/>
    <n v="12465000"/>
    <n v="13179000"/>
    <n v="11331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3.01 - Sueldos al personal fijo en trámite de pensiones"/>
    <s v="(en blanco)"/>
    <s v="(en blanco)"/>
    <n v="119800"/>
    <n v="352650"/>
    <n v="119800"/>
    <n v="35265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4.01 - Sueldo Anual No. 13"/>
    <s v="(en blanco)"/>
    <s v="(en blanco)"/>
    <n v="3546440"/>
    <n v="0"/>
    <n v="4106747.6899999995"/>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5.03 - Prestación laboral por desvinculación"/>
    <s v="(en blanco)"/>
    <s v="(en blanco)"/>
    <n v="3000000"/>
    <n v="1517550"/>
    <n v="1517550"/>
    <n v="151755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99 - MULTIPROVINCIAL"/>
    <s v="2.1.1.5.04 - Proporción de vacaciones no disfrutadas"/>
    <s v="(en blanco)"/>
    <s v="(en blanco)"/>
    <n v="1800000"/>
    <n v="234788.77"/>
    <n v="580000"/>
    <n v="234788.7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34525452"/>
    <n v="30322280.589999996"/>
    <n v="34525452"/>
    <n v="27548243.74999999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2964000"/>
    <n v="3149000"/>
    <n v="3759000"/>
    <n v="2859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3124120"/>
    <n v="0"/>
    <n v="312412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2.1.1.5.03 - Prestación laboral por desvinculación"/>
    <s v="(en blanco)"/>
    <s v="(en blanco)"/>
    <n v="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0"/>
    <n v="0"/>
    <n v="3500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03 - Pago de horas extraordinarias"/>
    <s v="(en blanco)"/>
    <s v="(en blanco)"/>
    <n v="0"/>
    <n v="63076.67"/>
    <n v="63076.67"/>
    <n v="63076.6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04 - Prima de transporte"/>
    <s v="(en blanco)"/>
    <s v="(en blanco)"/>
    <n v="180000"/>
    <n v="190000"/>
    <n v="205000"/>
    <n v="175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05 - Compensación servicios de seguridad"/>
    <s v="(en blanco)"/>
    <s v="(en blanco)"/>
    <n v="2443000"/>
    <n v="2536117.1300000004"/>
    <n v="2781000"/>
    <n v="2291288.3000000003"/>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06 - Incentivo por Rendimiento Individual"/>
    <s v="(en blanco)"/>
    <s v="(en blanco)"/>
    <n v="0"/>
    <n v="5638357.5600000005"/>
    <n v="5775000"/>
    <n v="5638357.559999999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09 - Bono por desempeño a servidores de carrera"/>
    <s v="(en blanco)"/>
    <s v="(en blanco)"/>
    <n v="496100"/>
    <n v="406300"/>
    <n v="406300"/>
    <n v="4063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99 - MULTIPROVINCIAL"/>
    <s v="2.1.2.2.10 - Compensación por cumplimiento de indicadores del MAP"/>
    <s v="(en blanco)"/>
    <s v="(en blanco)"/>
    <n v="0"/>
    <n v="0"/>
    <n v="700000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2.1.2.2.09 - Bono por desempeño a servidores de carrera"/>
    <s v="(en blanco)"/>
    <s v="(en blanco)"/>
    <n v="825900"/>
    <n v="696682.05999999994"/>
    <n v="696700"/>
    <n v="696682.05999999994"/>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99 - MULTIPROVINCIAL"/>
    <s v="2.1.5.1.01 - Contribuciones al seguro de salud"/>
    <s v="(en blanco)"/>
    <s v="(en blanco)"/>
    <n v="2823200"/>
    <n v="2958009.7499999995"/>
    <n v="3228200"/>
    <n v="2694456.6999999993"/>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99 - MULTIPROVINCIAL"/>
    <s v="2.1.5.2.01 - Contribuciones al seguro de pensiones"/>
    <s v="(en blanco)"/>
    <s v="(en blanco)"/>
    <n v="2827000"/>
    <n v="2997040.04"/>
    <n v="3233000"/>
    <n v="2730418.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99 - MULTIPROVINCIAL"/>
    <s v="2.1.5.3.01 - Contribuciones al seguro de riesgo laboral"/>
    <s v="(en blanco)"/>
    <s v="(en blanco)"/>
    <n v="460000"/>
    <n v="437391.32"/>
    <n v="567000"/>
    <n v="398368.2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2656800"/>
    <n v="2373115.5200000005"/>
    <n v="2656800"/>
    <n v="2155875.1500000004"/>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2663000"/>
    <n v="2376460.8600000003"/>
    <n v="2663000"/>
    <n v="2158914.2500000005"/>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431000"/>
    <n v="369227.46999999991"/>
    <n v="431000"/>
    <n v="335213.84999999992"/>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99 - MULTIPROVINCIAL"/>
    <s v="2.2.1.3.01 - Teléfono local"/>
    <s v="(en blanco)"/>
    <s v="(en blanco)"/>
    <n v="1400000"/>
    <n v="747795.65999999992"/>
    <n v="1400000"/>
    <n v="747795.65999999968"/>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99 - MULTIPROVINCIAL"/>
    <s v="2.2.1.5.01 - Servicio de internet y televisión por cable"/>
    <s v="(en blanco)"/>
    <s v="(en blanco)"/>
    <n v="3900000"/>
    <n v="3371938.1"/>
    <n v="3900000"/>
    <n v="3371938.0999999996"/>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99 - MULTIPROVINCIAL"/>
    <s v="2.2.1.6.01 - Energía eléctrica"/>
    <s v="(en blanco)"/>
    <s v="(en blanco)"/>
    <n v="20400000"/>
    <n v="16495662.209999999"/>
    <n v="22120000"/>
    <n v="16495662.20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99 - MULTIPROVINCIAL"/>
    <s v="2.2.1.7.01 - Agua"/>
    <s v="(en blanco)"/>
    <s v="(en blanco)"/>
    <n v="175000"/>
    <n v="146885.79999999999"/>
    <n v="175000"/>
    <n v="146885.7999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99 - MULTIPROVINCIAL"/>
    <s v="2.2.1.8.01 - Recolección de residuos"/>
    <s v="(en blanco)"/>
    <s v="(en blanco)"/>
    <n v="96000"/>
    <n v="0"/>
    <n v="96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99 - MULTIPROVINCIAL"/>
    <s v="2.2.2.1.01 - Publicidad y propaganda"/>
    <s v="(en blanco)"/>
    <s v="(en blanco)"/>
    <n v="24000"/>
    <n v="0"/>
    <n v="24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99 - MULTIPROVINCIAL"/>
    <s v="2.2.2.2.01 - Impresión, encuadernación y rotulación"/>
    <s v="(en blanco)"/>
    <s v="(en blanco)"/>
    <n v="504000"/>
    <n v="282667.43999999994"/>
    <n v="504000"/>
    <n v="163957.3299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196000"/>
    <n v="37996"/>
    <n v="196000"/>
    <n v="37996"/>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99 - MULTIPROVINCIAL"/>
    <s v="2.2.3.1.01 - Viáticos dentro del país"/>
    <s v="(en blanco)"/>
    <s v="(en blanco)"/>
    <n v="180000"/>
    <n v="0"/>
    <n v="2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99 - MULTIPROVINCIAL"/>
    <s v="2.2.3.2.01 - Viaticos fuera del país"/>
    <s v="(en blanco)"/>
    <s v="(en blanco)"/>
    <n v="5000"/>
    <n v="427914.4"/>
    <n v="432000"/>
    <n v="427914.4"/>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2.2.3.1.01 - Viáticos dentro del país"/>
    <s v="(en blanco)"/>
    <s v="(en blanco)"/>
    <n v="360000"/>
    <n v="0"/>
    <n v="6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99 - MULTIPROVINCIAL"/>
    <s v="2.2.4.1.01 - Pasajes y gastos de transporte"/>
    <s v="(en blanco)"/>
    <s v="(en blanco)"/>
    <n v="5000"/>
    <n v="158871.84"/>
    <n v="231000"/>
    <n v="158871.84"/>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99 - MULTIPROVINCIAL"/>
    <s v="2.2.4.4.01 - Peaje"/>
    <s v="(en blanco)"/>
    <s v="(en blanco)"/>
    <n v="10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99 - MULTIPROVINCIAL"/>
    <s v="2.2.5.1.01 - Alquileres y rentas de edificaciones y locales"/>
    <s v="(en blanco)"/>
    <s v="(en blanco)"/>
    <n v="0"/>
    <n v="0"/>
    <n v="55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99 - MULTIPROVINCIAL"/>
    <s v="2.2.5.3.02 - Alquiler de equipo de tecnología y almacenamiento de datos"/>
    <s v="(en blanco)"/>
    <s v="(en blanco)"/>
    <n v="210000"/>
    <n v="310241.06"/>
    <n v="210000"/>
    <n v="1770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99 - MULTIPROVINCIAL"/>
    <s v="2.2.5.4.01 - Alquileres de equipos de transporte, tracción y elevación"/>
    <s v="(en blanco)"/>
    <s v="(en blanco)"/>
    <n v="60000"/>
    <n v="0"/>
    <n v="6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99 - MULTIPROVINCIAL"/>
    <s v="2.2.5.9.01 - Licencias Informáticas"/>
    <s v="(en blanco)"/>
    <s v="(en blanco)"/>
    <n v="700000"/>
    <n v="740689.52"/>
    <n v="1462000"/>
    <n v="36008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2.2.5.9.01 - Licencias Informáticas"/>
    <s v="(en blanco)"/>
    <s v="(en blanco)"/>
    <n v="540000"/>
    <n v="399312"/>
    <n v="680000"/>
    <n v="3384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99 - MULTIPROVINCIAL"/>
    <s v="2.2.6.2.01 - Seguro de bienes muebles"/>
    <s v="(en blanco)"/>
    <s v="(en blanco)"/>
    <n v="500000"/>
    <n v="143989.87"/>
    <n v="144000"/>
    <n v="143989.8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1.01 - Reparaciones y mantenimientos menores en edificaciones"/>
    <s v="(en blanco)"/>
    <s v="(en blanco)"/>
    <n v="200000"/>
    <n v="524964.30000000005"/>
    <n v="20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1.02 - Mantenimientos y reparaciones especiales"/>
    <s v="(en blanco)"/>
    <s v="(en blanco)"/>
    <n v="50150000"/>
    <n v="140716.28"/>
    <n v="3956165"/>
    <n v="140716.28"/>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1.06 - Mantenimiento y reparación de instalaciones eléctricas"/>
    <s v="(en blanco)"/>
    <s v="(en blanco)"/>
    <n v="128000"/>
    <n v="0"/>
    <n v="128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1.07 - Mantenimiento, reparación, servicios de pintura y sus derivados"/>
    <s v="(en blanco)"/>
    <s v="(en blanco)"/>
    <n v="30000"/>
    <n v="0"/>
    <n v="3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2.01 - Mantenimiento y reparación de mobiliarios y equipos de oficina"/>
    <s v="(en blanco)"/>
    <s v="(en blanco)"/>
    <n v="100000"/>
    <n v="0"/>
    <n v="10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2.02 - Mantenimiento y reparación de equipos tecnología e información"/>
    <s v="(en blanco)"/>
    <s v="(en blanco)"/>
    <n v="60000"/>
    <n v="0"/>
    <n v="6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2.05 - Mantenimiento y reparación de equipo de comunicación y audiovisuales"/>
    <s v="(en blanco)"/>
    <s v="(en blanco)"/>
    <n v="0"/>
    <n v="18700"/>
    <n v="36000"/>
    <n v="187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2.06 - Mantenimiento y reparación de equipos de transporte, tracción y elevación"/>
    <s v="(en blanco)"/>
    <s v="(en blanco)"/>
    <n v="200000"/>
    <n v="993041.93"/>
    <n v="200000"/>
    <n v="233093.02000000002"/>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99 - MULTIPROVINCIAL"/>
    <s v="2.2.7.2.08 - Servicios de mantenimiento, reparación, desmonte e instalación"/>
    <s v="(en blanco)"/>
    <s v="(en blanco)"/>
    <n v="200000"/>
    <n v="3052952.4699999997"/>
    <n v="570260"/>
    <n v="3034957.469999999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5.03 - Limpieza e higiene"/>
    <s v="(en blanco)"/>
    <s v="(en blanco)"/>
    <n v="9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6.01 - Eventos generales"/>
    <s v="(en blanco)"/>
    <s v="(en blanco)"/>
    <n v="40000"/>
    <n v="138739.99"/>
    <n v="260000"/>
    <n v="138739.98000000001"/>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6.02 - Festividades"/>
    <s v="(en blanco)"/>
    <s v="(en blanco)"/>
    <n v="10000"/>
    <n v="0"/>
    <n v="1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7.01 - Servicios técnicos y profesionales"/>
    <s v="(en blanco)"/>
    <s v="(en blanco)"/>
    <n v="0"/>
    <n v="0"/>
    <n v="5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7.02 - Servicios jurídicos"/>
    <s v="(en blanco)"/>
    <s v="(en blanco)"/>
    <n v="1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7.04 - Servicios de capacitación"/>
    <s v="(en blanco)"/>
    <s v="(en blanco)"/>
    <n v="400000"/>
    <n v="19512.5"/>
    <n v="19600"/>
    <n v="19512.5"/>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7.05 - Servicios de informática y sistemas computarizados"/>
    <s v="(en blanco)"/>
    <s v="(en blanco)"/>
    <n v="1100000"/>
    <n v="208619.57"/>
    <n v="370000"/>
    <n v="104309.5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99 - MULTIPROVINCIAL"/>
    <s v="2.2.8.7.06 - Otros servicios técnicos profesionales"/>
    <s v="(en blanco)"/>
    <s v="(en blanco)"/>
    <n v="500000"/>
    <n v="0"/>
    <n v="8514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950000"/>
    <n v="0"/>
    <n v="5895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40000"/>
    <n v="0"/>
    <n v="4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5 - Servicios de informática y sistemas computarizados"/>
    <s v="(en blanco)"/>
    <s v="(en blanco)"/>
    <n v="130000"/>
    <n v="0"/>
    <n v="5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99 - MULTIPROVINCIAL"/>
    <s v="2.2.9.2.01 - Servicios de alimentación"/>
    <s v="(en blanco)"/>
    <s v="(en blanco)"/>
    <n v="150000"/>
    <n v="460643.1"/>
    <n v="514700"/>
    <n v="372508.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99 - MULTIPROVINCIAL"/>
    <s v="2.3.1.1.01 - Alimentos y bebidas para personas"/>
    <s v="(en blanco)"/>
    <s v="(en blanco)"/>
    <n v="350000"/>
    <n v="760832.02"/>
    <n v="846000"/>
    <n v="733332.0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99 - MULTIPROVINCIAL"/>
    <s v="2.3.1.3.03 - Productos forestales"/>
    <s v="(en blanco)"/>
    <s v="(en blanco)"/>
    <n v="30000"/>
    <n v="45255.05"/>
    <n v="30000"/>
    <n v="45255.05"/>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99 - MULTIPROVINCIAL"/>
    <s v="2.3.2.1.01 - Hilados, fibras, telas y útiles de costura"/>
    <s v="(en blanco)"/>
    <s v="(en blanco)"/>
    <n v="8000"/>
    <n v="0"/>
    <n v="8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99 - MULTIPROVINCIAL"/>
    <s v="2.3.2.2.01 - Acabados textiles"/>
    <s v="(en blanco)"/>
    <s v="(en blanco)"/>
    <n v="50000"/>
    <n v="47436"/>
    <n v="74000"/>
    <n v="3752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99 - MULTIPROVINCIAL"/>
    <s v="2.3.2.3.01 - Prendas y accesorios de vestir"/>
    <s v="(en blanco)"/>
    <s v="(en blanco)"/>
    <n v="50000"/>
    <n v="100451.04000000001"/>
    <n v="125000"/>
    <n v="25639.04000000000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99 - MULTIPROVINCIAL"/>
    <s v="2.3.3.1.01 - Papel de escritorio"/>
    <s v="(en blanco)"/>
    <s v="(en blanco)"/>
    <n v="40000"/>
    <n v="47148.67"/>
    <n v="40000"/>
    <n v="47148.67"/>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99 - MULTIPROVINCIAL"/>
    <s v="2.3.3.2.01 - Papel y cartón"/>
    <s v="(en blanco)"/>
    <s v="(en blanco)"/>
    <n v="250000"/>
    <n v="292779.24"/>
    <n v="390000"/>
    <n v="292779.2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99 - MULTIPROVINCIAL"/>
    <s v="2.3.3.3.01 - Productos de artes gráficas"/>
    <s v="(en blanco)"/>
    <s v="(en blanco)"/>
    <n v="1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99 - MULTIPROVINCIAL"/>
    <s v="2.3.3.4.01 - Libros, revistas y periódicos"/>
    <s v="(en blanco)"/>
    <s v="(en blanco)"/>
    <n v="30000"/>
    <n v="0"/>
    <n v="2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2.3.3.2.01 - Papel y cartón"/>
    <s v="(en blanco)"/>
    <s v="(en blanco)"/>
    <n v="250000"/>
    <n v="3107.19"/>
    <n v="250000"/>
    <n v="1256.880000000000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2.3.3.5.01 - Textos de enseñanza"/>
    <s v="(en blanco)"/>
    <s v="(en blanco)"/>
    <n v="1000000"/>
    <n v="0"/>
    <n v="1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99 - MULTIPROVINCIAL"/>
    <s v="2.3.4.1.01 - Productos medicinales para uso humano"/>
    <s v="(en blanco)"/>
    <s v="(en blanco)"/>
    <n v="0"/>
    <n v="36840.67"/>
    <n v="60000"/>
    <n v="36840.67"/>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99 - MULTIPROVINCIAL"/>
    <s v="2.3.5.3.01 - Llantas y neumáticos"/>
    <s v="(en blanco)"/>
    <s v="(en blanco)"/>
    <n v="50000"/>
    <n v="28734.23"/>
    <n v="50000"/>
    <n v="28734.23"/>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99 - MULTIPROVINCIAL"/>
    <s v="2.3.5.5.01 - Plástico"/>
    <s v="(en blanco)"/>
    <s v="(en blanco)"/>
    <n v="5000"/>
    <n v="0"/>
    <n v="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99 - MULTIPROVINCIAL"/>
    <s v="2.3.6.3.04 - Herramientas menores"/>
    <s v="(en blanco)"/>
    <s v="(en blanco)"/>
    <n v="30000"/>
    <n v="9912"/>
    <n v="30000"/>
    <n v="991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99 - MULTIPROVINCIAL"/>
    <s v="2.3.7.1.01 - Gasolina"/>
    <s v="(en blanco)"/>
    <s v="(en blanco)"/>
    <n v="2300000"/>
    <n v="2500000"/>
    <n v="2300000"/>
    <n v="208400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99 - MULTIPROVINCIAL"/>
    <s v="2.3.7.1.02 - Gasoil"/>
    <s v="(en blanco)"/>
    <s v="(en blanco)"/>
    <n v="200000"/>
    <n v="0"/>
    <n v="20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99 - MULTIPROVINCIAL"/>
    <s v="2.3.7.2.03 - Productos químicos de uso personal y de laboratorios"/>
    <s v="(en blanco)"/>
    <s v="(en blanco)"/>
    <n v="20000"/>
    <n v="0"/>
    <n v="2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99 - MULTIPROVINCIAL"/>
    <s v="2.3.7.2.06 - Pinturas, lacas, barnices, diluyentes y absorbentes para pinturas"/>
    <s v="(en blanco)"/>
    <s v="(en blanco)"/>
    <n v="260000"/>
    <n v="75412.040000000008"/>
    <n v="260000"/>
    <n v="75412.04000000000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99 - MULTIPROVINCIAL"/>
    <s v="2.3.7.2.99 - Otros productos químicos y conexos"/>
    <s v="(en blanco)"/>
    <s v="(en blanco)"/>
    <n v="25000"/>
    <n v="0"/>
    <n v="2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3 - Productos químicos de uso personal y de laboratorios"/>
    <s v="(en blanco)"/>
    <s v="(en blanco)"/>
    <n v="80000"/>
    <n v="0"/>
    <n v="8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5 - Insecticidas, fumigantes y otros"/>
    <s v="(en blanco)"/>
    <s v="(en blanco)"/>
    <n v="120000"/>
    <n v="29120"/>
    <n v="120000"/>
    <n v="2912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99 - Otros productos químicos y conexos"/>
    <s v="(en blanco)"/>
    <s v="(en blanco)"/>
    <n v="25000"/>
    <n v="36650.800000000003"/>
    <n v="25000"/>
    <n v="13050.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1.01 - Útiles y materiales de limpieza e higiene"/>
    <s v="(en blanco)"/>
    <s v="(en blanco)"/>
    <n v="40000"/>
    <n v="161092.16999999998"/>
    <n v="40000"/>
    <n v="151972.1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2.01 - Útiles  y materiales de escritorio, oficina e informática"/>
    <s v="(en blanco)"/>
    <s v="(en blanco)"/>
    <n v="1000000"/>
    <n v="1296475.3199999998"/>
    <n v="1460100"/>
    <n v="1191456.379999999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2.02 - Útiles y materiales  escolares y de enseñanzas"/>
    <s v="(en blanco)"/>
    <s v="(en blanco)"/>
    <n v="10000"/>
    <n v="4823.63"/>
    <n v="10000"/>
    <n v="4823.629999999999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3.01 - Útiles menores médico, quirúrgicos o de laboratorio"/>
    <s v="(en blanco)"/>
    <s v="(en blanco)"/>
    <n v="40000"/>
    <n v="11952.65"/>
    <n v="40000"/>
    <n v="10534.76"/>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5.01 - Útiles de cocina y comedor"/>
    <s v="(en blanco)"/>
    <s v="(en blanco)"/>
    <n v="10000"/>
    <n v="208027.51"/>
    <n v="10000"/>
    <n v="208027.5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6.01 - Productos eléctricos y afines"/>
    <s v="(en blanco)"/>
    <s v="(en blanco)"/>
    <n v="1005693"/>
    <n v="210318.76"/>
    <n v="681693"/>
    <n v="143185.96"/>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8.01 - Repuestos"/>
    <s v="(en blanco)"/>
    <s v="(en blanco)"/>
    <n v="0"/>
    <n v="52864"/>
    <n v="40000"/>
    <n v="5286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8.02 - Accesorios"/>
    <s v="(en blanco)"/>
    <s v="(en blanco)"/>
    <n v="0"/>
    <n v="58882"/>
    <n v="64000"/>
    <n v="4779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99 - MULTIPROVINCIAL"/>
    <s v="2.3.9.9.04 - Productos y útiles de defensa y seguridad"/>
    <s v="(en blanco)"/>
    <s v="(en blanco)"/>
    <n v="100000"/>
    <n v="37069.42"/>
    <n v="100000"/>
    <n v="37069.4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80000"/>
    <n v="40254.239999999998"/>
    <n v="80000"/>
    <n v="40254.23999999999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2.3.9.3.01 - Útiles menores médico, quirúrgicos o de laboratorio"/>
    <s v="(en blanco)"/>
    <s v="(en blanco)"/>
    <n v="10000"/>
    <n v="49560"/>
    <n v="10000"/>
    <n v="4956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327798511"/>
    <n v="274059766.47000003"/>
    <n v="331955474"/>
    <n v="274059766.47000003"/>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2.05 - Periodo probatorio de ingreso a carrera"/>
    <s v="(en blanco)"/>
    <s v="(en blanco)"/>
    <n v="600000"/>
    <n v="100000"/>
    <n v="400000"/>
    <n v="50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2.06 - Jornales"/>
    <s v="(en blanco)"/>
    <s v="(en blanco)"/>
    <n v="0"/>
    <n v="140000"/>
    <n v="140000"/>
    <n v="140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60519000"/>
    <n v="54730166.670000002"/>
    <n v="67984200"/>
    <n v="54730166.670000002"/>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2.09 - Personal de carácter eventual"/>
    <s v="(en blanco)"/>
    <s v="(en blanco)"/>
    <n v="300000"/>
    <n v="6850325"/>
    <n v="8644025"/>
    <n v="6850325"/>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2.11 - Interinato"/>
    <s v="(en blanco)"/>
    <s v="(en blanco)"/>
    <n v="1200000"/>
    <n v="3305000"/>
    <n v="4107000"/>
    <n v="3305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3.01 - Sueldos al personal fijo en trámite de pensiones"/>
    <s v="(en blanco)"/>
    <s v="(en blanco)"/>
    <n v="1009636"/>
    <n v="915488.62999999989"/>
    <n v="1009624"/>
    <n v="841353.29999999993"/>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32518929"/>
    <n v="28314430.710000001"/>
    <n v="34663217"/>
    <n v="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5.03 - Prestación laboral por desvinculación"/>
    <s v="(en blanco)"/>
    <s v="(en blanco)"/>
    <n v="1000000"/>
    <n v="243000"/>
    <n v="1019500"/>
    <n v="243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684086"/>
    <n v="705583.75"/>
    <n v="844100"/>
    <n v="705583.75"/>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2.1.2.2.03 - Pago de horas extraordinarias"/>
    <s v="(en blanco)"/>
    <s v="(en blanco)"/>
    <n v="720000"/>
    <n v="92009.260000000009"/>
    <n v="200000"/>
    <n v="92009.260000000009"/>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2.1.2.2.05 - Compensación servicios de seguridad"/>
    <s v="(en blanco)"/>
    <s v="(en blanco)"/>
    <n v="3540000"/>
    <n v="4161000"/>
    <n v="4563000"/>
    <n v="4161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2.1.2.2.06 - Incentivo por Rendimiento Individual"/>
    <s v="(en blanco)"/>
    <s v="(en blanco)"/>
    <n v="0"/>
    <n v="21976092.420000002"/>
    <n v="22021093"/>
    <n v="21976092.420000002"/>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2.1.2.2.09 - Bono por desempeño a servidores de carrera"/>
    <s v="(en blanco)"/>
    <s v="(en blanco)"/>
    <n v="6090834"/>
    <n v="5872597.9400000004"/>
    <n v="5904098"/>
    <n v="5872597.9400000004"/>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2.1.2.2.10 - Compensación por cumplimiento de indicadores del MAP"/>
    <s v="(en blanco)"/>
    <s v="(en blanco)"/>
    <n v="0"/>
    <n v="0"/>
    <n v="34208717"/>
    <n v="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2.1.3.2.01 - Gastos de representación en el país"/>
    <s v="(en blanco)"/>
    <s v="(en blanco)"/>
    <n v="396000"/>
    <n v="16421.599999999999"/>
    <n v="396000"/>
    <n v="16421.599999999999"/>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23015211"/>
    <n v="24076987.190000009"/>
    <n v="29277330"/>
    <n v="24068186.000000004"/>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23088339"/>
    <n v="24137213.09"/>
    <n v="29367362"/>
    <n v="24128399.479999997"/>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3357447"/>
    <n v="3578063.8000000007"/>
    <n v="4297077"/>
    <n v="3576698.3100000005"/>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2.2.1.3.01 - Teléfono local"/>
    <s v="(en blanco)"/>
    <s v="(en blanco)"/>
    <n v="4000000"/>
    <n v="3512651.6999999997"/>
    <n v="5094900"/>
    <n v="3512651.7000000007"/>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2.2.1.6.01 - Energía eléctrica"/>
    <s v="(en blanco)"/>
    <s v="(en blanco)"/>
    <n v="36000000"/>
    <n v="18557159.699999999"/>
    <n v="23923455"/>
    <n v="18557159.699999999"/>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2.2.1.7.01 - Agua"/>
    <s v="(en blanco)"/>
    <s v="(en blanco)"/>
    <n v="1000000"/>
    <n v="671268.60000000009"/>
    <n v="728150"/>
    <n v="671268.60000000009"/>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2.2.1.8.01 - Recolección de residuos"/>
    <s v="(en blanco)"/>
    <s v="(en blanco)"/>
    <n v="300000"/>
    <n v="204995"/>
    <n v="231950"/>
    <n v="204995"/>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2000000"/>
    <n v="510000.72"/>
    <n v="800001"/>
    <n v="219952"/>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2.2.3.1.01 - Viáticos dentro del país"/>
    <s v="(en blanco)"/>
    <s v="(en blanco)"/>
    <n v="1000000"/>
    <n v="518500"/>
    <n v="800000"/>
    <n v="5185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2.2.3.2.01 - Viaticos fuera del país"/>
    <s v="(en blanco)"/>
    <s v="(en blanco)"/>
    <n v="1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2.2.4.1.01 - Pasajes y gastos de transporte"/>
    <s v="(en blanco)"/>
    <s v="(en blanco)"/>
    <n v="2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1.01 - Alquileres y rentas de edificaciones y locales"/>
    <s v="(en blanco)"/>
    <s v="(en blanco)"/>
    <n v="1000000"/>
    <n v="778800"/>
    <n v="807736"/>
    <n v="649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1.02 - Hospedaje"/>
    <s v="(en blanco)"/>
    <s v="(en blanco)"/>
    <n v="1000000"/>
    <n v="204581.94"/>
    <n v="210000"/>
    <n v="53060.53"/>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3.03 - Alquiler de equipo de comunicación"/>
    <s v="(en blanco)"/>
    <s v="(en blanco)"/>
    <n v="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3.04 - Alquiler de equipo de oficina y muebles"/>
    <s v="(en blanco)"/>
    <s v="(en blanco)"/>
    <n v="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4.01 - Alquileres de equipos de transporte, tracción y elevación"/>
    <s v="(en blanco)"/>
    <s v="(en blanco)"/>
    <n v="0"/>
    <n v="704499.99"/>
    <n v="705000"/>
    <n v="2195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2.2.5.8.01 - Otros alquileres y arrendamientos por derechos de usos"/>
    <s v="(en blanco)"/>
    <s v="(en blanco)"/>
    <n v="0"/>
    <n v="0"/>
    <n v="4920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2.2.6.2.01 - Seguro de bienes muebles"/>
    <s v="(en blanco)"/>
    <s v="(en blanco)"/>
    <n v="0"/>
    <n v="386500.48"/>
    <n v="476054"/>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2.2.6.3.01 - Seguros de personas"/>
    <s v="(en blanco)"/>
    <s v="(en blanco)"/>
    <n v="4800000"/>
    <n v="3385668.7800000003"/>
    <n v="3890786"/>
    <n v="3385668.7800000003"/>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0"/>
    <n v="4000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269040"/>
    <n v="26904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243548.22"/>
    <n v="235000"/>
    <n v="243548.22"/>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0"/>
    <n v="46400"/>
    <n v="54949"/>
    <n v="464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1000000"/>
    <n v="200000.01"/>
    <n v="200001"/>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3 - Limpieza e higiene"/>
    <s v="(en blanco)"/>
    <s v="(en blanco)"/>
    <n v="1000000"/>
    <n v="843635.1"/>
    <n v="1147000"/>
    <n v="645749.1"/>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5000000"/>
    <n v="2999780.01"/>
    <n v="3000000"/>
    <n v="2250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1 - Servicios técnicos y profesionales"/>
    <s v="(en blanco)"/>
    <s v="(en blanco)"/>
    <n v="150000"/>
    <n v="551060"/>
    <n v="551060"/>
    <n v="55106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2 - Servicios jurídicos"/>
    <s v="(en blanco)"/>
    <s v="(en blanco)"/>
    <n v="0"/>
    <n v="60000.639999999999"/>
    <n v="60001"/>
    <n v="236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4 - Servicios de capacitación"/>
    <s v="(en blanco)"/>
    <s v="(en blanco)"/>
    <n v="800000"/>
    <n v="80000"/>
    <n v="80000"/>
    <n v="80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2.2.9.1.01 - Otras contrataciones de servicios"/>
    <s v="(en blanco)"/>
    <s v="(en blanco)"/>
    <n v="0"/>
    <n v="288472"/>
    <n v="431500"/>
    <n v="141444"/>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2.2.9.2.03 - Servicios de Catering"/>
    <s v="(en blanco)"/>
    <s v="(en blanco)"/>
    <n v="3000000"/>
    <n v="2599999.0700000003"/>
    <n v="2600000"/>
    <n v="1434210.1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2.3.1.1.01 - Alimentos y bebidas para personas"/>
    <s v="(en blanco)"/>
    <s v="(en blanco)"/>
    <n v="300000"/>
    <n v="626334.82000000007"/>
    <n v="745000"/>
    <n v="519154.82"/>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2.3.1.3.03 - Productos forestales"/>
    <s v="(en blanco)"/>
    <s v="(en blanco)"/>
    <n v="500000"/>
    <n v="80000"/>
    <n v="89946"/>
    <n v="51612.6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2.3.1.4.01 - Madera, corcho y sus manufacturas"/>
    <s v="(en blanco)"/>
    <s v="(en blanco)"/>
    <n v="0"/>
    <n v="211945.98"/>
    <n v="202000"/>
    <n v="211945.9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2.3.2.1.01 - Hilados, fibras, telas y útiles de costura"/>
    <s v="(en blanco)"/>
    <s v="(en blanco)"/>
    <n v="0"/>
    <n v="337.01"/>
    <n v="500"/>
    <n v="337.0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2.3.2.2.01 - Acabados textiles"/>
    <s v="(en blanco)"/>
    <s v="(en blanco)"/>
    <n v="200000"/>
    <n v="72369.399999999994"/>
    <n v="72370"/>
    <n v="72369.39999999999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2.3.2.3.01 - Prendas y accesorios de vestir"/>
    <s v="(en blanco)"/>
    <s v="(en blanco)"/>
    <n v="500000"/>
    <n v="32450"/>
    <n v="50000"/>
    <n v="0"/>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2.3.3.2.01 - Papel y cartón"/>
    <s v="(en blanco)"/>
    <s v="(en blanco)"/>
    <n v="685000"/>
    <n v="270733.3"/>
    <n v="297940"/>
    <n v="244045.2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99 - MULTIPROVINCIAL"/>
    <s v="2.3.4.1.01 - Productos medicinales para uso humano"/>
    <s v="(en blanco)"/>
    <s v="(en blanco)"/>
    <n v="0"/>
    <n v="106753.12"/>
    <n v="115783"/>
    <n v="77885.27999999999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2.3.6.1.01 - Productos de cemento"/>
    <s v="(en blanco)"/>
    <s v="(en blanco)"/>
    <n v="0"/>
    <n v="1141.4100000000001"/>
    <n v="1142"/>
    <n v="1141.410000000000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2.3.6.3.04 - Herramientas menores"/>
    <s v="(en blanco)"/>
    <s v="(en blanco)"/>
    <n v="180000"/>
    <n v="29156.829999999998"/>
    <n v="54200"/>
    <n v="13819.1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2.3.6.3.06 - Productos metálicos"/>
    <s v="(en blanco)"/>
    <s v="(en blanco)"/>
    <n v="0"/>
    <n v="1416"/>
    <n v="1416"/>
    <n v="0"/>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2.3.6.4.06 - Productos abrasivos"/>
    <s v="(en blanco)"/>
    <s v="(en blanco)"/>
    <n v="0"/>
    <n v="464.8"/>
    <n v="465"/>
    <n v="464.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1 - Gasolina"/>
    <s v="(en blanco)"/>
    <s v="(en blanco)"/>
    <n v="4500000"/>
    <n v="3682363.3299999996"/>
    <n v="4500000"/>
    <n v="3682363.3299999996"/>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2 - Gasoil"/>
    <s v="(en blanco)"/>
    <s v="(en blanco)"/>
    <n v="2000000"/>
    <n v="1810644.9"/>
    <n v="2000000"/>
    <n v="1810644.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5 - Insecticidas, fumigantes y otros"/>
    <s v="(en blanco)"/>
    <s v="(en blanco)"/>
    <n v="0"/>
    <n v="8177.4"/>
    <n v="8178"/>
    <n v="8177.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6 - Pinturas, lacas, barnices, diluyentes y absorbentes para pinturas"/>
    <s v="(en blanco)"/>
    <s v="(en blanco)"/>
    <n v="200000"/>
    <n v="325999.78999999998"/>
    <n v="329713"/>
    <n v="316183.37"/>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99 - Otros productos químicos y conexos"/>
    <s v="(en blanco)"/>
    <s v="(en blanco)"/>
    <n v="0"/>
    <n v="28712.880000000001"/>
    <n v="25000"/>
    <n v="18885.8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1000000"/>
    <n v="120656.41"/>
    <n v="325000"/>
    <n v="120656.4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2.01 - Útiles  y materiales de escritorio, oficina e informática"/>
    <s v="(en blanco)"/>
    <s v="(en blanco)"/>
    <n v="500000"/>
    <n v="562839.71"/>
    <n v="625500"/>
    <n v="48835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2.02 - Útiles y materiales  escolares y de enseñanzas"/>
    <s v="(en blanco)"/>
    <s v="(en blanco)"/>
    <n v="100000"/>
    <n v="30719.25"/>
    <n v="30720"/>
    <n v="30719.2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3.01 - Útiles menores médico, quirúrgicos o de laboratorio"/>
    <s v="(en blanco)"/>
    <s v="(en blanco)"/>
    <n v="100000"/>
    <n v="3714.5"/>
    <n v="3715"/>
    <n v="3714.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5.01 - Útiles de cocina y comedor"/>
    <s v="(en blanco)"/>
    <s v="(en blanco)"/>
    <n v="0"/>
    <n v="46481.38"/>
    <n v="67210"/>
    <n v="46481.3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6.01 - Productos eléctricos y afines"/>
    <s v="(en blanco)"/>
    <s v="(en blanco)"/>
    <n v="2000000"/>
    <n v="159714.42000000001"/>
    <n v="179715"/>
    <n v="80157.170000000013"/>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8.01 - Repuestos"/>
    <s v="(en blanco)"/>
    <s v="(en blanco)"/>
    <n v="0"/>
    <n v="245727.03999999998"/>
    <n v="245728"/>
    <n v="245727.0399999999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8.02 - Accesorios"/>
    <s v="(en blanco)"/>
    <s v="(en blanco)"/>
    <n v="0"/>
    <n v="141145.65000000002"/>
    <n v="141146"/>
    <n v="106096.1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9.04 - Productos y útiles de defensa y seguridad"/>
    <s v="(en blanco)"/>
    <s v="(en blanco)"/>
    <n v="1000000"/>
    <n v="40649.06"/>
    <n v="40650"/>
    <n v="15987.060000000001"/>
  </r>
  <r>
    <s v="2023"/>
    <x v="0"/>
    <x v="0"/>
    <x v="1"/>
    <x v="1"/>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2.3.9.9.05 - Productos y útiles diversos"/>
    <s v="(en blanco)"/>
    <s v="(en blanco)"/>
    <n v="2000000"/>
    <n v="29238.799999999999"/>
    <n v="70654"/>
    <n v="28700.720000000001"/>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1.01 - Sueldos empleados fijos"/>
    <s v="(en blanco)"/>
    <s v="(en blanco)"/>
    <n v="108456399"/>
    <n v="117741481.70999999"/>
    <n v="124471500"/>
    <n v="106678633.03"/>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2.03 - Suplencias"/>
    <s v="(en blanco)"/>
    <s v="(en blanco)"/>
    <n v="0"/>
    <n v="1093000"/>
    <n v="1066000"/>
    <n v="1018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2.05 - Periodo probatorio de ingreso a carrera"/>
    <s v="(en blanco)"/>
    <s v="(en blanco)"/>
    <n v="0"/>
    <n v="350000"/>
    <n v="650000"/>
    <n v="350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2.08 - Empleados temporales"/>
    <s v="(en blanco)"/>
    <s v="(en blanco)"/>
    <n v="0"/>
    <n v="33500500"/>
    <n v="43452383.289999999"/>
    <n v="30486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2.11 - Interinato"/>
    <s v="(en blanco)"/>
    <s v="(en blanco)"/>
    <n v="0"/>
    <n v="710000"/>
    <n v="715000"/>
    <n v="640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3.01 - Sueldos al personal fijo en trámite de pensiones"/>
    <s v="(en blanco)"/>
    <s v="(en blanco)"/>
    <n v="0"/>
    <n v="1172500"/>
    <n v="2359500"/>
    <n v="11525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4.01 - Sueldo Anual No. 13"/>
    <s v="(en blanco)"/>
    <s v="(en blanco)"/>
    <n v="9038034"/>
    <n v="0"/>
    <n v="14316024"/>
    <n v="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2.1.1.5.04 - Proporción de vacaciones no disfrutadas"/>
    <s v="(en blanco)"/>
    <s v="(en blanco)"/>
    <n v="0"/>
    <n v="25380.71"/>
    <n v="25380.71"/>
    <n v="25380.71"/>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2.1.2.2.04 - Prima de transporte"/>
    <s v="(en blanco)"/>
    <s v="(en blanco)"/>
    <n v="0"/>
    <n v="55000"/>
    <n v="127500"/>
    <n v="50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2.1.5.1.01 - Contribuciones al seguro de salud"/>
    <s v="(en blanco)"/>
    <s v="(en blanco)"/>
    <n v="7689560"/>
    <n v="10932168.449999997"/>
    <n v="11008428"/>
    <n v="9924015.1799999997"/>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2.1.5.2.01 - Contribuciones al seguro de pensiones"/>
    <s v="(en blanco)"/>
    <s v="(en blanco)"/>
    <n v="7700404"/>
    <n v="10993947.939999999"/>
    <n v="10995217"/>
    <n v="9982741.1699999999"/>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2.1.5.3.01 - Contribuciones al seguro de riesgo laboral"/>
    <s v="(en blanco)"/>
    <s v="(en blanco)"/>
    <n v="1054866"/>
    <n v="1549341.6799999997"/>
    <n v="1533065"/>
    <n v="1405219.9100000001"/>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2.2.1.3.01 - Teléfono local"/>
    <s v="(en blanco)"/>
    <s v="(en blanco)"/>
    <n v="603541"/>
    <n v="1220466.28"/>
    <n v="1200000"/>
    <n v="1220466.28"/>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2.2.1.5.01 - Servicio de internet y televisión por cable"/>
    <s v="(en blanco)"/>
    <s v="(en blanco)"/>
    <n v="0"/>
    <n v="512187.1100000001"/>
    <n v="600000"/>
    <n v="512187.1100000001"/>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2.2.1.6.01 - Energía eléctrica"/>
    <s v="(en blanco)"/>
    <s v="(en blanco)"/>
    <n v="39282303"/>
    <n v="32493711.949999996"/>
    <n v="33621136.770000003"/>
    <n v="32493711.949999996"/>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2.2.1.7.01 - Agua"/>
    <s v="(en blanco)"/>
    <s v="(en blanco)"/>
    <n v="256426"/>
    <n v="290928.80000000005"/>
    <n v="480000"/>
    <n v="290928.80000000005"/>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2.2.1.8.01 - Recolección de residuos"/>
    <s v="(en blanco)"/>
    <s v="(en blanco)"/>
    <n v="571848"/>
    <n v="412487"/>
    <n v="600000"/>
    <n v="412487"/>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2.2.2.1.01 - Publicidad y propaganda"/>
    <s v="(en blanco)"/>
    <s v="(en blanco)"/>
    <n v="500000"/>
    <n v="0"/>
    <n v="9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2.2.2.2.01 - Impresión, encuadernación y rotulación"/>
    <s v="(en blanco)"/>
    <s v="(en blanco)"/>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2.2.5.1.01 - Alquileres y rentas de edificaciones y locales"/>
    <s v="(en blanco)"/>
    <s v="(en blanco)"/>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2.2.5.8.01 - Otros alquileres y arrendamientos por derechos de usos"/>
    <s v="(en blanco)"/>
    <s v="(en blanco)"/>
    <n v="500000"/>
    <n v="259600"/>
    <n v="300000"/>
    <n v="25960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1.01 - Reparaciones y mantenimientos menores en edificaciones"/>
    <s v="(en blanco)"/>
    <s v="(en blanco)"/>
    <n v="796619"/>
    <n v="965800"/>
    <n v="965800.01"/>
    <n v="96580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50000"/>
    <n v="0"/>
    <n v="3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29214.38"/>
    <n v="256300"/>
    <n v="429214.38"/>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5.01 - Fumigación"/>
    <s v="(en blanco)"/>
    <s v="(en blanco)"/>
    <n v="50000"/>
    <n v="0"/>
    <n v="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6.01 - Eventos generales"/>
    <s v="(en blanco)"/>
    <s v="(en blanco)"/>
    <n v="500000"/>
    <n v="0"/>
    <n v="2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1 - Servicios técnicos y profesionales"/>
    <s v="(en blanco)"/>
    <s v="(en blanco)"/>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2.2.8.7.06 - Otros servicios técnicos profesionales"/>
    <s v="(en blanco)"/>
    <s v="(en blanco)"/>
    <n v="75000000"/>
    <n v="0"/>
    <n v="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2.2.9.2.03 - Servicios de Catering"/>
    <s v="(en blanco)"/>
    <s v="(en blanco)"/>
    <n v="500000"/>
    <n v="0"/>
    <n v="50000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2.3.2.2.01 - Acabados textiles"/>
    <s v="(en blanco)"/>
    <s v="(en blanco)"/>
    <n v="0"/>
    <n v="9012.84"/>
    <n v="9500"/>
    <n v="9012.84"/>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99 - MULTIPROVINCIAL"/>
    <s v="2.3.5.5.01 - Plástico"/>
    <s v="(en blanco)"/>
    <s v="(en blanco)"/>
    <n v="1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2.3.6.3.06 - Productos metálicos"/>
    <s v="(en blanco)"/>
    <s v="(en blanco)"/>
    <n v="0"/>
    <n v="56550"/>
    <n v="60000"/>
    <n v="5655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1.01 - Gasolina"/>
    <s v="(en blanco)"/>
    <s v="(en blanco)"/>
    <n v="0"/>
    <n v="2950000"/>
    <n v="3950000"/>
    <n v="295000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1 - Productos explosivos y pirotecnia"/>
    <s v="(en blanco)"/>
    <s v="(en blanco)"/>
    <n v="600000"/>
    <n v="0"/>
    <n v="10000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2 - Productos fotoquímicos"/>
    <s v="(en blanco)"/>
    <s v="(en blanco)"/>
    <n v="10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2.3.7.2.06 - Pinturas, lacas, barnices, diluyentes y absorbentes para pinturas"/>
    <s v="(en blanco)"/>
    <s v="(en blanco)"/>
    <n v="10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2.3.9.1.01 - Útiles y materiales de limpieza e higiene"/>
    <s v="(en blanco)"/>
    <s v="(en blanco)"/>
    <n v="500000"/>
    <n v="371016.79"/>
    <n v="740318.95"/>
    <n v="371016.79"/>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2.3.9.2.01 - Útiles  y materiales de escritorio, oficina e informática"/>
    <s v="(en blanco)"/>
    <s v="(en blanco)"/>
    <n v="500000"/>
    <n v="208848.91999999998"/>
    <n v="1188848.92"/>
    <n v="208848.91999999998"/>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2.3.9.8.01 - Repuestos"/>
    <s v="(en blanco)"/>
    <s v="(en blanco)"/>
    <n v="0"/>
    <n v="0"/>
    <n v="113500.08"/>
    <n v="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1.01 - Sueldos empleados fijos"/>
    <s v="(en blanco)"/>
    <s v="(en blanco)"/>
    <n v="123458109"/>
    <n v="121442609.15000001"/>
    <n v="131458109"/>
    <n v="109758413.37"/>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2.05 - Periodo probatorio de ingreso a carrera"/>
    <s v="(en blanco)"/>
    <s v="(en blanco)"/>
    <n v="0"/>
    <n v="40000"/>
    <n v="160000"/>
    <n v="4000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2.08 - Empleados temporales"/>
    <s v="(en blanco)"/>
    <s v="(en blanco)"/>
    <n v="82252000"/>
    <n v="93292000"/>
    <n v="93292000"/>
    <n v="7205300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4.01 - Sueldo Anual No. 13"/>
    <s v="(en blanco)"/>
    <s v="(en blanco)"/>
    <n v="17745008"/>
    <n v="19643539.670000002"/>
    <n v="19643539.670000002"/>
    <n v="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5.03 - Prestación laboral por desvinculación"/>
    <s v="(en blanco)"/>
    <s v="(en blanco)"/>
    <n v="2000000"/>
    <n v="1176250"/>
    <n v="2000000"/>
    <n v="117625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2.1.1.5.04 - Proporción de vacaciones no disfrutadas"/>
    <s v="(en blanco)"/>
    <s v="(en blanco)"/>
    <n v="2000000"/>
    <n v="1124388.48"/>
    <n v="2000000"/>
    <n v="1124388.48"/>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2.1.2.2.04 - Prima de transporte"/>
    <s v="(en blanco)"/>
    <s v="(en blanco)"/>
    <n v="4440000"/>
    <n v="4440000"/>
    <n v="4440000"/>
    <n v="3700000"/>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2.1.2.2.05 - Compensación servicios de seguridad"/>
    <s v="(en blanco)"/>
    <s v="(en blanco)"/>
    <n v="7230000"/>
    <n v="11400000"/>
    <n v="11400000"/>
    <n v="9165500"/>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2.1.2.2.06 - Incentivo por Rendimiento Individual"/>
    <s v="(en blanco)"/>
    <s v="(en blanco)"/>
    <n v="17142008"/>
    <n v="15996000"/>
    <n v="18842008"/>
    <n v="15135141.48"/>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2.1.2.2.10 - Compensación por cumplimiento de indicadores del MAP"/>
    <s v="(en blanco)"/>
    <s v="(en blanco)"/>
    <n v="17142008"/>
    <n v="18117310.5"/>
    <n v="18842008"/>
    <n v="18080227.219999999"/>
  </r>
  <r>
    <s v="2023"/>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2.1.3.2.01 - Gastos de representación en el país"/>
    <s v="(en blanco)"/>
    <s v="(en blanco)"/>
    <n v="0"/>
    <n v="105326.39999999999"/>
    <n v="300000"/>
    <n v="74433.600000000006"/>
  </r>
  <r>
    <s v="2023"/>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2.1.4.2.03 - Gratificaciones por aniversario de institución"/>
    <s v="(en blanco)"/>
    <s v="(en blanco)"/>
    <n v="200000"/>
    <n v="0"/>
    <n v="200000"/>
    <n v="0"/>
  </r>
  <r>
    <s v="2023"/>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2.1.4.2.04 - Otras gratificaciones"/>
    <s v="(en blanco)"/>
    <s v="(en blanco)"/>
    <n v="300000"/>
    <n v="0"/>
    <n v="300000"/>
    <n v="0"/>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2.1.5.1.01 - Contribuciones al seguro de salud"/>
    <s v="(en blanco)"/>
    <s v="(en blanco)"/>
    <n v="14584848"/>
    <n v="15590518.560000001"/>
    <n v="15644191"/>
    <n v="12720055.399999999"/>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2.1.5.2.01 - Contribuciones al seguro de pensiones"/>
    <s v="(en blanco)"/>
    <s v="(en blanco)"/>
    <n v="14605417"/>
    <n v="15926399.720000001"/>
    <n v="15664760"/>
    <n v="12911450.279999999"/>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2.1.5.3.01 - Contribuciones al seguro de riesgo laboral"/>
    <s v="(en blanco)"/>
    <s v="(en blanco)"/>
    <n v="2262811"/>
    <n v="2054347.56"/>
    <n v="2262811"/>
    <n v="1718565.3399999999"/>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2.2.1.3.01 - Teléfono local"/>
    <s v="(en blanco)"/>
    <s v="(en blanco)"/>
    <n v="16800000"/>
    <n v="16061595.98"/>
    <n v="16800000"/>
    <n v="16061591.98"/>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2.2.1.6.01 - Energía eléctrica"/>
    <s v="(en blanco)"/>
    <s v="(en blanco)"/>
    <n v="2880000"/>
    <n v="1985784.2300000002"/>
    <n v="2880000"/>
    <n v="1985784.23"/>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2.2.1.7.01 - Agua"/>
    <s v="(en blanco)"/>
    <s v="(en blanco)"/>
    <n v="15000"/>
    <n v="0"/>
    <n v="15000"/>
    <n v="0"/>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2.2.1.8.01 - Recolección de residuos"/>
    <s v="(en blanco)"/>
    <s v="(en blanco)"/>
    <n v="55200"/>
    <n v="37734"/>
    <n v="55200"/>
    <n v="37734"/>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2.2.2.1.01 - Publicidad y propaganda"/>
    <s v="(en blanco)"/>
    <s v="(en blanco)"/>
    <n v="1500000"/>
    <n v="275725.96999999997"/>
    <n v="2000000"/>
    <n v="213280.37"/>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2.2.2.1.02 - Promoción y patrocinio"/>
    <s v="(en blanco)"/>
    <s v="(en blanco)"/>
    <n v="280000"/>
    <n v="136290"/>
    <n v="154285"/>
    <n v="136290"/>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2.2.2.2.01 - Impresión, encuadernación y rotulación"/>
    <s v="(en blanco)"/>
    <s v="(en blanco)"/>
    <n v="1900000"/>
    <n v="1088028"/>
    <n v="1222920.6000000001"/>
    <n v="659345.80000000005"/>
  </r>
  <r>
    <s v="2023"/>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2.2.3.1.01 - Viáticos dentro del país"/>
    <s v="(en blanco)"/>
    <s v="(en blanco)"/>
    <n v="5000000"/>
    <n v="4607350"/>
    <n v="4700000"/>
    <n v="3685550"/>
  </r>
  <r>
    <s v="2023"/>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2.2.3.2.01 - Viaticos fuera del país"/>
    <s v="(en blanco)"/>
    <s v="(en blanco)"/>
    <n v="2500000"/>
    <n v="0"/>
    <n v="200000"/>
    <n v="0"/>
  </r>
  <r>
    <s v="2023"/>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2.2.4.1.01 - Pasajes y gastos de transporte"/>
    <s v="(en blanco)"/>
    <s v="(en blanco)"/>
    <n v="150000"/>
    <n v="0"/>
    <n v="0"/>
    <n v="0"/>
  </r>
  <r>
    <s v="2023"/>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2.2.4.4.01 - Peaje"/>
    <s v="(en blanco)"/>
    <s v="(en blanco)"/>
    <n v="0"/>
    <n v="150000"/>
    <n v="150000"/>
    <n v="150000"/>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2.2.5.1.01 - Alquileres y rentas de edificaciones y locales"/>
    <s v="(en blanco)"/>
    <s v="(en blanco)"/>
    <n v="16907495"/>
    <n v="14497629.960000001"/>
    <n v="16007495"/>
    <n v="13332982.319999998"/>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2.2.5.4.01 - Alquileres de equipos de transporte, tracción y elevación"/>
    <s v="(en blanco)"/>
    <s v="(en blanco)"/>
    <n v="20000"/>
    <n v="187667.20000000001"/>
    <n v="920000"/>
    <n v="187667.20000000001"/>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2.2.5.8.01 - Otros alquileres y arrendamientos por derechos de usos"/>
    <s v="(en blanco)"/>
    <s v="(en blanco)"/>
    <n v="1370000"/>
    <n v="0"/>
    <n v="339791.35999999999"/>
    <n v="0"/>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2.2.5.9.01 - Licencias Informáticas"/>
    <s v="(en blanco)"/>
    <s v="(en blanco)"/>
    <n v="0"/>
    <n v="383102"/>
    <n v="263586.8"/>
    <n v="383102"/>
  </r>
  <r>
    <s v="2023"/>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2.2.6.2.01 - Seguro de bienes muebles"/>
    <s v="(en blanco)"/>
    <s v="(en blanco)"/>
    <n v="395678"/>
    <n v="0"/>
    <n v="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92340"/>
    <n v="196247.18"/>
    <n v="19234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1.02 - Mantenimientos y reparaciones especiales"/>
    <s v="(en blanco)"/>
    <s v="(en blanco)"/>
    <n v="700000"/>
    <n v="0"/>
    <n v="247436.31"/>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10000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9000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877895.48"/>
    <n v="3500000"/>
    <n v="1111095.94"/>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20000"/>
    <n v="417661"/>
    <n v="320000"/>
    <n v="417661"/>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2.01 - Comisiones y gastos"/>
    <s v="(en blanco)"/>
    <s v="(en blanco)"/>
    <n v="68000"/>
    <n v="0"/>
    <n v="68000"/>
    <n v="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5.01 - Fumigación"/>
    <s v="(en blanco)"/>
    <s v="(en blanco)"/>
    <n v="470000"/>
    <n v="0"/>
    <n v="670000"/>
    <n v="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5.03 - Limpieza e higiene"/>
    <s v="(en blanco)"/>
    <s v="(en blanco)"/>
    <n v="0"/>
    <n v="198240"/>
    <n v="198240"/>
    <n v="19824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6.01 - Eventos generales"/>
    <s v="(en blanco)"/>
    <s v="(en blanco)"/>
    <n v="18225118"/>
    <n v="23254500.009999998"/>
    <n v="34090510.670000002"/>
    <n v="2070450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7.01 - Servicios técnicos y profesionales"/>
    <s v="(en blanco)"/>
    <s v="(en blanco)"/>
    <n v="3700000"/>
    <n v="0"/>
    <n v="2236413.2000000002"/>
    <n v="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7.04 - Servicios de capacitación"/>
    <s v="(en blanco)"/>
    <s v="(en blanco)"/>
    <n v="3400000"/>
    <n v="585500"/>
    <n v="4980000"/>
    <n v="58550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2.2.8.7.06 - Otros servicios técnicos profesionales"/>
    <s v="(en blanco)"/>
    <s v="(en blanco)"/>
    <n v="0"/>
    <n v="2529000"/>
    <n v="2200000"/>
    <n v="1782750"/>
  </r>
  <r>
    <s v="2023"/>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2.2.9.1.01 - Otras contrataciones de servicios"/>
    <s v="(en blanco)"/>
    <s v="(en blanco)"/>
    <n v="160000"/>
    <n v="0"/>
    <n v="160000"/>
    <n v="0"/>
  </r>
  <r>
    <s v="2023"/>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2.2.9.2.01 - Servicios de alimentación"/>
    <s v="(en blanco)"/>
    <s v="(en blanco)"/>
    <n v="3264000"/>
    <n v="2690451.98"/>
    <n v="3594913.31"/>
    <n v="369056.8"/>
  </r>
  <r>
    <s v="2023"/>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2.3.1.1.01 - Alimentos y bebidas para personas"/>
    <s v="(en blanco)"/>
    <s v="(en blanco)"/>
    <n v="120000"/>
    <n v="703327.6399999999"/>
    <n v="798263.65000000014"/>
    <n v="566370.69999999995"/>
  </r>
  <r>
    <s v="2023"/>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2.3.1.3.03 - Productos forestales"/>
    <s v="(en blanco)"/>
    <s v="(en blanco)"/>
    <n v="80000"/>
    <n v="23000.01"/>
    <n v="80000"/>
    <n v="23000.01"/>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2.3.2.1.01 - Hilados, fibras, telas y útiles de costura"/>
    <s v="(en blanco)"/>
    <s v="(en blanco)"/>
    <n v="10000"/>
    <n v="0"/>
    <n v="10000"/>
    <n v="0"/>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2.3.2.2.01 - Acabados textiles"/>
    <s v="(en blanco)"/>
    <s v="(en blanco)"/>
    <n v="250000"/>
    <n v="38291"/>
    <n v="650000"/>
    <n v="12980"/>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2.3.2.3.01 - Prendas y accesorios de vestir"/>
    <s v="(en blanco)"/>
    <s v="(en blanco)"/>
    <n v="0"/>
    <n v="0"/>
    <n v="27446.799999999988"/>
    <n v="0"/>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2.3.3.1.01 - Papel de escritorio"/>
    <s v="(en blanco)"/>
    <s v="(en blanco)"/>
    <n v="198000"/>
    <n v="41498.949999999997"/>
    <n v="137433.55000000002"/>
    <n v="41498.949999999997"/>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2.3.3.2.01 - Papel y cartón"/>
    <s v="(en blanco)"/>
    <s v="(en blanco)"/>
    <n v="186000"/>
    <n v="178070.57"/>
    <n v="207644.57"/>
    <n v="87446.57"/>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2.3.3.3.01 - Productos de artes gráficas"/>
    <s v="(en blanco)"/>
    <s v="(en blanco)"/>
    <n v="460000"/>
    <n v="32833.5"/>
    <n v="260000"/>
    <n v="32833.5"/>
  </r>
  <r>
    <s v="2023"/>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99 - MULTIPROVINCIAL"/>
    <s v="2.3.4.1.01 - Productos medicinales para uso humano"/>
    <s v="(en blanco)"/>
    <s v="(en blanco)"/>
    <n v="14700"/>
    <n v="122747"/>
    <n v="131597"/>
    <n v="102097"/>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2.3.5.3.01 - Llantas y neumáticos"/>
    <s v="(en blanco)"/>
    <s v="(en blanco)"/>
    <n v="160000"/>
    <n v="0"/>
    <n v="110000"/>
    <n v="0"/>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2.3.5.4.01 - Artículos de caucho"/>
    <s v="(en blanco)"/>
    <s v="(en blanco)"/>
    <n v="15247"/>
    <n v="0"/>
    <n v="15247"/>
    <n v="0"/>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2.3.5.5.01 - Plástico"/>
    <s v="(en blanco)"/>
    <s v="(en blanco)"/>
    <n v="20160"/>
    <n v="102029.89"/>
    <n v="155059.08000000002"/>
    <n v="102029.89"/>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2.3.6.1.01 - Productos de cemento"/>
    <s v="(en blanco)"/>
    <s v="(en blanco)"/>
    <n v="1680"/>
    <n v="0"/>
    <n v="1680"/>
    <n v="0"/>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2.3.6.2.01 - Productos de vidrio"/>
    <s v="(en blanco)"/>
    <s v="(en blanco)"/>
    <n v="0"/>
    <n v="0"/>
    <n v="203999.95"/>
    <n v="0"/>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2.3.6.3.04 - Herramientas menores"/>
    <s v="(en blanco)"/>
    <s v="(en blanco)"/>
    <n v="11800"/>
    <n v="132657.99"/>
    <n v="154927.87"/>
    <n v="131720.31"/>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2.3.6.3.06 - Productos metálicos"/>
    <s v="(en blanco)"/>
    <s v="(en blanco)"/>
    <n v="107000"/>
    <n v="39913.86"/>
    <n v="40990.899999999994"/>
    <n v="39913.860000000008"/>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1.01 - Gasolina"/>
    <s v="(en blanco)"/>
    <s v="(en blanco)"/>
    <n v="12000000"/>
    <n v="12000000"/>
    <n v="12000000"/>
    <n v="1200000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1.05 - Aceites y grasas"/>
    <s v="(en blanco)"/>
    <s v="(en blanco)"/>
    <n v="33128"/>
    <n v="48563.8"/>
    <n v="60000.03"/>
    <n v="30000.04"/>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1.06 - Lubricantes"/>
    <s v="(en blanco)"/>
    <s v="(en blanco)"/>
    <n v="11128"/>
    <n v="38538.17"/>
    <n v="69600.399999999994"/>
    <n v="34799.93"/>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1.99 - Otros combustibles"/>
    <s v="(en blanco)"/>
    <s v="(en blanco)"/>
    <n v="6903"/>
    <n v="0"/>
    <n v="6903"/>
    <n v="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2.03 - Productos químicos de uso personal y de laboratorios"/>
    <s v="(en blanco)"/>
    <s v="(en blanco)"/>
    <n v="77845"/>
    <n v="0"/>
    <n v="10864.100000000006"/>
    <n v="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2.06 - Pinturas, lacas, barnices, diluyentes y absorbentes para pinturas"/>
    <s v="(en blanco)"/>
    <s v="(en blanco)"/>
    <n v="380000"/>
    <n v="10216.44"/>
    <n v="122720"/>
    <n v="10216.44"/>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2.3.7.2.99 - Otros productos químicos y conexos"/>
    <s v="(en blanco)"/>
    <s v="(en blanco)"/>
    <n v="20000"/>
    <n v="386378.95"/>
    <n v="362481.58999999997"/>
    <n v="378623.9900000000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1.01 - Útiles y materiales de limpieza e higiene"/>
    <s v="(en blanco)"/>
    <s v="(en blanco)"/>
    <n v="680000"/>
    <n v="288907"/>
    <n v="312897.80000000005"/>
    <n v="215199.5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2.01 - Útiles  y materiales de escritorio, oficina e informática"/>
    <s v="(en blanco)"/>
    <s v="(en blanco)"/>
    <n v="2800000"/>
    <n v="2505857.2999999998"/>
    <n v="3499046.7499999995"/>
    <n v="2505857.3000000003"/>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2.02 - Útiles y materiales  escolares y de enseñanzas"/>
    <s v="(en blanco)"/>
    <s v="(en blanco)"/>
    <n v="0"/>
    <n v="0"/>
    <n v="22893"/>
    <n v="0"/>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3.01 - Útiles menores médico, quirúrgicos o de laboratorio"/>
    <s v="(en blanco)"/>
    <s v="(en blanco)"/>
    <n v="0"/>
    <n v="3022"/>
    <n v="5500"/>
    <n v="3022"/>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4.01 - Útiles destinados a actividades deportivas, culturales y recreativas"/>
    <s v="(en blanco)"/>
    <s v="(en blanco)"/>
    <n v="0"/>
    <n v="470603.33"/>
    <n v="526903.32000000007"/>
    <n v="470603.33"/>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5.01 - Útiles de cocina y comedor"/>
    <s v="(en blanco)"/>
    <s v="(en blanco)"/>
    <n v="160000"/>
    <n v="476854.51999999996"/>
    <n v="602830.07000000007"/>
    <n v="474647.92"/>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6.01 - Productos eléctricos y afines"/>
    <s v="(en blanco)"/>
    <s v="(en blanco)"/>
    <n v="648000"/>
    <n v="1116423.95"/>
    <n v="1334290.3599999999"/>
    <n v="861661.95000000007"/>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8.01 - Repuestos"/>
    <s v="(en blanco)"/>
    <s v="(en blanco)"/>
    <n v="80000"/>
    <n v="504266.78"/>
    <n v="520978.19000000006"/>
    <n v="501623.58"/>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8.02 - Accesorios"/>
    <s v="(en blanco)"/>
    <s v="(en blanco)"/>
    <n v="150000"/>
    <n v="674724.0199999999"/>
    <n v="824256.05999999994"/>
    <n v="640112.49999999988"/>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9.01 - Productos y Utiles Varios  n.i.p"/>
    <s v="(en blanco)"/>
    <s v="(en blanco)"/>
    <n v="10000000"/>
    <n v="0"/>
    <n v="25261.439999999478"/>
    <n v="0"/>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9.04 - Productos y útiles de defensa y seguridad"/>
    <s v="(en blanco)"/>
    <s v="(en blanco)"/>
    <n v="60000"/>
    <n v="334245.58999999997"/>
    <n v="315090.65000000002"/>
    <n v="334245.58999999997"/>
  </r>
  <r>
    <s v="2023"/>
    <x v="0"/>
    <x v="0"/>
    <x v="1"/>
    <x v="1"/>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2.3.9.9.05 - Productos y útiles diversos"/>
    <s v="(en blanco)"/>
    <s v="(en blanco)"/>
    <n v="1040000"/>
    <n v="425329.81999999995"/>
    <n v="485900.85999999987"/>
    <n v="271929.82"/>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1.01 - Sueldos empleados fijos"/>
    <s v="(en blanco)"/>
    <s v="(en blanco)"/>
    <n v="96314028"/>
    <n v="90103484.379999995"/>
    <n v="95329683"/>
    <n v="75218658.370000005"/>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2.03 - Suplencias"/>
    <s v="(en blanco)"/>
    <s v="(en blanco)"/>
    <n v="0"/>
    <n v="945000"/>
    <n v="918000"/>
    <n v="639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2.06 - Jornales"/>
    <s v="(en blanco)"/>
    <s v="(en blanco)"/>
    <n v="184476000"/>
    <n v="201549355"/>
    <n v="244720841"/>
    <n v="11894308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2.11 - Interinato"/>
    <s v="(en blanco)"/>
    <s v="(en blanco)"/>
    <n v="0"/>
    <n v="614500"/>
    <n v="894000"/>
    <n v="6135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3.01 - Sueldos al personal fijo en trámite de pensiones"/>
    <s v="(en blanco)"/>
    <s v="(en blanco)"/>
    <n v="240000"/>
    <n v="240000"/>
    <n v="240000"/>
    <n v="200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2.1.1.4.01 - Sueldo Anual No. 13"/>
    <s v="(en blanco)"/>
    <s v="(en blanco)"/>
    <n v="8046169"/>
    <n v="0"/>
    <n v="8046169"/>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2.1.1.2.06 - Jornales"/>
    <s v="(en blanco)"/>
    <s v="(en blanco)"/>
    <n v="103341000"/>
    <n v="55699695"/>
    <n v="56759620"/>
    <n v="556245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2.1.1.2.08 - Empleados temporales"/>
    <s v="(en blanco)"/>
    <s v="(en blanco)"/>
    <n v="91791264"/>
    <n v="85509664"/>
    <n v="86198644"/>
    <n v="6755997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2.1.1.4.01 - Sueldo Anual No. 13"/>
    <s v="(en blanco)"/>
    <s v="(en blanco)"/>
    <n v="10499272"/>
    <n v="0"/>
    <n v="10499272"/>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2.1.2.2.06 - Incentivo por Rendimiento Individual"/>
    <s v="(en blanco)"/>
    <s v="(en blanco)"/>
    <n v="8026169"/>
    <n v="6272074"/>
    <n v="6272074"/>
    <n v="6272073.4299999997"/>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2.1.2.2.10 - Compensación por cumplimiento de indicadores del MAP"/>
    <s v="(en blanco)"/>
    <s v="(en blanco)"/>
    <n v="8026169"/>
    <n v="7070493"/>
    <n v="8026169"/>
    <n v="7070492.980000000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99 - MULTIPROVINCIAL"/>
    <s v="2.1.2.2.05 - Compensación servicios de seguridad"/>
    <s v="(en blanco)"/>
    <s v="(en blanco)"/>
    <n v="34200000"/>
    <n v="40100110.460000001"/>
    <n v="40100725"/>
    <n v="29698438.77999999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99 - MULTIPROVINCIAL"/>
    <s v="2.1.2.2.06 - Incentivo por Rendimiento Individual"/>
    <s v="(en blanco)"/>
    <s v="(en blanco)"/>
    <n v="13349272"/>
    <n v="6100014"/>
    <n v="6100014"/>
    <n v="6100013.6600000001"/>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99 - MULTIPROVINCIAL"/>
    <s v="2.1.2.2.10 - Compensación por cumplimiento de indicadores del MAP"/>
    <s v="(en blanco)"/>
    <s v="(en blanco)"/>
    <n v="13349272"/>
    <n v="12228300"/>
    <n v="13349272"/>
    <n v="7828180.3399999999"/>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20 - FONDOS CON DESTINO ESPECÍFICO"/>
    <s v="99 - MULTIPROVINCIAL"/>
    <s v="2.1.4.2.01 - Bono escolar"/>
    <s v="(en blanco)"/>
    <s v="(en blanco)"/>
    <n v="0"/>
    <n v="7025000"/>
    <n v="7249258"/>
    <n v="7025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2.1.5.1.01 - Contribuciones al seguro de salud"/>
    <s v="(en blanco)"/>
    <s v="(en blanco)"/>
    <n v="6845681"/>
    <n v="6821821"/>
    <n v="6865239"/>
    <n v="5437836.97999999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2.1.5.2.01 - Contribuciones al seguro de pensiones"/>
    <s v="(en blanco)"/>
    <s v="(en blanco)"/>
    <n v="6855336"/>
    <n v="6833582"/>
    <n v="6888919"/>
    <n v="5445506.569999999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2.1.5.3.01 - Contribuciones al seguro de riesgo laboral"/>
    <s v="(en blanco)"/>
    <s v="(en blanco)"/>
    <n v="1062094"/>
    <n v="1078875"/>
    <n v="1094986"/>
    <n v="862063.599999999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2.1.5.1.01 - Contribuciones al seguro de salud"/>
    <s v="(en blanco)"/>
    <s v="(en blanco)"/>
    <n v="6508001"/>
    <n v="6062734"/>
    <n v="6508001"/>
    <n v="4790002.41"/>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2.1.5.2.01 - Contribuciones al seguro de pensiones"/>
    <s v="(en blanco)"/>
    <s v="(en blanco)"/>
    <n v="6517180"/>
    <n v="6071127"/>
    <n v="6517180"/>
    <n v="4796758.019999999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2.1.5.3.01 - Contribuciones al seguro de riesgo laboral"/>
    <s v="(en blanco)"/>
    <s v="(en blanco)"/>
    <n v="1009704"/>
    <n v="968041"/>
    <n v="1009704"/>
    <n v="766664.05999999982"/>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2.2.2.2.01 - Impresión, encuadernación y rotulación"/>
    <s v="(en blanco)"/>
    <s v="(en blanco)"/>
    <n v="159065"/>
    <n v="159000"/>
    <n v="159065"/>
    <n v="90093"/>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99 - MULTIPROVINCIAL"/>
    <s v="2.2.3.1.01 - Viáticos dentro del país"/>
    <s v="(en blanco)"/>
    <s v="(en blanco)"/>
    <n v="1372200"/>
    <n v="546035"/>
    <n v="603350"/>
    <n v="516335"/>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99 - MULTIPROVINCIAL"/>
    <s v="2.2.4.4.01 - Peaje"/>
    <s v="(en blanco)"/>
    <s v="(en blanco)"/>
    <n v="360000"/>
    <n v="0"/>
    <n v="36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99 - MULTIPROVINCIAL"/>
    <s v="2.2.7.1.01 - Reparaciones y mantenimientos menores en edificaciones"/>
    <s v="(en blanco)"/>
    <s v="(en blanco)"/>
    <n v="72000"/>
    <n v="0"/>
    <n v="72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99 - MULTIPROVINCIAL"/>
    <s v="2.2.8.7.06 - Otros servicios técnicos profesionales"/>
    <s v="(en blanco)"/>
    <s v="(en blanco)"/>
    <n v="3834081"/>
    <n v="0"/>
    <n v="34081"/>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99 - MULTIPROVINCIAL"/>
    <s v="2.2.9.2.01 - Servicios de alimentación"/>
    <s v="(en blanco)"/>
    <s v="(en blanco)"/>
    <n v="32760"/>
    <n v="0"/>
    <n v="3276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99 - MULTIPROVINCIAL"/>
    <s v="2.3.1.1.01 - Alimentos y bebidas para personas"/>
    <s v="(en blanco)"/>
    <s v="(en blanco)"/>
    <n v="3585573"/>
    <n v="0"/>
    <n v="85573"/>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99 - MULTIPROVINCIAL"/>
    <s v="2.3.1.2.01 - Alimentos para animales"/>
    <s v="(en blanco)"/>
    <s v="(en blanco)"/>
    <n v="10000"/>
    <n v="0"/>
    <n v="1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99 - MULTIPROVINCIAL"/>
    <s v="2.3.1.3.02 - Productos agrícolas"/>
    <s v="(en blanco)"/>
    <s v="(en blanco)"/>
    <n v="482620"/>
    <n v="0"/>
    <n v="66725"/>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99 - MULTIPROVINCIAL"/>
    <s v="2.3.1.3.03 - Productos forestales"/>
    <s v="(en blanco)"/>
    <s v="(en blanco)"/>
    <n v="5000000"/>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2.3.2.1.01 - Hilados, fibras, telas y útiles de costura"/>
    <s v="(en blanco)"/>
    <s v="(en blanco)"/>
    <n v="1545723"/>
    <n v="1486999.59"/>
    <n v="795723"/>
    <n v="1486999.59"/>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2.3.2.2.01 - Acabados textiles"/>
    <s v="(en blanco)"/>
    <s v="(en blanco)"/>
    <n v="84640"/>
    <n v="0"/>
    <n v="8464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2.3.2.3.01 - Prendas y accesorios de vestir"/>
    <s v="(en blanco)"/>
    <s v="(en blanco)"/>
    <n v="3210000"/>
    <n v="196706"/>
    <n v="51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2.3.2.4.01 - Calzados"/>
    <s v="(en blanco)"/>
    <s v="(en blanco)"/>
    <n v="3445536"/>
    <n v="0"/>
    <n v="407746"/>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2.3.3.1.01 - Papel de escritorio"/>
    <s v="(en blanco)"/>
    <s v="(en blanco)"/>
    <n v="88200"/>
    <n v="0"/>
    <n v="882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2.3.3.2.01 - Papel y cartón"/>
    <s v="(en blanco)"/>
    <s v="(en blanco)"/>
    <n v="142545"/>
    <n v="137000"/>
    <n v="142545"/>
    <n v="137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2.3.4.1.01 - Productos medicinales para uso humano"/>
    <s v="(en blanco)"/>
    <s v="(en blanco)"/>
    <n v="9400"/>
    <n v="0"/>
    <n v="94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99 - MULTIPROVINCIAL"/>
    <s v="2.3.5.1.01 - Cuero y pieles"/>
    <s v="(en blanco)"/>
    <s v="(en blanco)"/>
    <n v="100000"/>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99 - MULTIPROVINCIAL"/>
    <s v="2.3.5.3.01 - Llantas y neumáticos"/>
    <s v="(en blanco)"/>
    <s v="(en blanco)"/>
    <n v="239229"/>
    <n v="202302.36"/>
    <n v="239229"/>
    <n v="202302.3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99 - MULTIPROVINCIAL"/>
    <s v="2.3.5.4.01 - Artículos de caucho"/>
    <s v="(en blanco)"/>
    <s v="(en blanco)"/>
    <n v="117500"/>
    <n v="0"/>
    <n v="1175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99 - MULTIPROVINCIAL"/>
    <s v="2.3.5.5.01 - Plástico"/>
    <s v="(en blanco)"/>
    <s v="(en blanco)"/>
    <n v="3322277"/>
    <n v="263100"/>
    <n v="431777"/>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2.3.6.3.04 - Herramientas menores"/>
    <s v="(en blanco)"/>
    <s v="(en blanco)"/>
    <n v="853910"/>
    <n v="4805569.78"/>
    <n v="15853910"/>
    <n v="3132636.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2.3.6.3.06 - Productos metálicos"/>
    <s v="(en blanco)"/>
    <s v="(en blanco)"/>
    <n v="80000"/>
    <n v="0"/>
    <n v="8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2.3.7.1.01 - Gasolina"/>
    <s v="(en blanco)"/>
    <s v="(en blanco)"/>
    <n v="5525000"/>
    <n v="500000"/>
    <n v="525000"/>
    <n v="500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2.3.7.2.03 - Productos químicos de uso personal y de laboratorios"/>
    <s v="(en blanco)"/>
    <s v="(en blanco)"/>
    <n v="17880"/>
    <n v="459322.6"/>
    <n v="1788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2.3.7.2.04 - Abonos y fertilizantes"/>
    <s v="(en blanco)"/>
    <s v="(en blanco)"/>
    <n v="114000"/>
    <n v="883753"/>
    <n v="1114000"/>
    <n v="883753"/>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2.3.7.2.05 - Insecticidas, fumigantes y otros"/>
    <s v="(en blanco)"/>
    <s v="(en blanco)"/>
    <n v="966500"/>
    <n v="935848.94"/>
    <n v="1100000"/>
    <n v="935848.9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2.3.7.2.06 - Pinturas, lacas, barnices, diluyentes y absorbentes para pinturas"/>
    <s v="(en blanco)"/>
    <s v="(en blanco)"/>
    <n v="121000"/>
    <n v="0"/>
    <n v="121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1.01 - Útiles y materiales de limpieza e higiene"/>
    <s v="(en blanco)"/>
    <s v="(en blanco)"/>
    <n v="110750"/>
    <n v="0"/>
    <n v="11075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2.01 - Útiles  y materiales de escritorio, oficina e informática"/>
    <s v="(en blanco)"/>
    <s v="(en blanco)"/>
    <n v="72829"/>
    <n v="0"/>
    <n v="72829"/>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3.01 - Útiles menores médico, quirúrgicos o de laboratorio"/>
    <s v="(en blanco)"/>
    <s v="(en blanco)"/>
    <n v="20962"/>
    <n v="0"/>
    <n v="20962"/>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5.01 - Útiles de cocina y comedor"/>
    <s v="(en blanco)"/>
    <s v="(en blanco)"/>
    <n v="36990"/>
    <n v="0"/>
    <n v="3699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6.01 - Productos eléctricos y afines"/>
    <s v="(en blanco)"/>
    <s v="(en blanco)"/>
    <n v="429750"/>
    <n v="216097"/>
    <n v="429750"/>
    <n v="132679.19999999998"/>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8.01 - Repuestos"/>
    <s v="(en blanco)"/>
    <s v="(en blanco)"/>
    <n v="7380"/>
    <n v="29039.919999999998"/>
    <n v="7380"/>
    <n v="29039.919999999998"/>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9.01 - Productos y Utiles Varios  n.i.p"/>
    <s v="(en blanco)"/>
    <s v="(en blanco)"/>
    <n v="196150"/>
    <n v="0"/>
    <n v="19615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9.04 - Productos y útiles de defensa y seguridad"/>
    <s v="(en blanco)"/>
    <s v="(en blanco)"/>
    <n v="88850"/>
    <n v="0"/>
    <n v="88850"/>
    <n v="0"/>
  </r>
  <r>
    <s v="2023"/>
    <x v="0"/>
    <x v="0"/>
    <x v="1"/>
    <x v="1"/>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2.3.9.9.05 - Productos y útiles diversos"/>
    <s v="(en blanco)"/>
    <s v="(en blanco)"/>
    <n v="12104"/>
    <n v="1330027.79"/>
    <n v="2412104"/>
    <n v="1330027.79"/>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2.3.9.8.02 - Accesorios"/>
    <s v="(en blanco)"/>
    <s v="(en blanco)"/>
    <n v="0"/>
    <n v="0"/>
    <n v="5000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2 - CONTRATACIÓN DE SERVICIOS"/>
    <s v="2.2.3 - VIÁTICOS"/>
    <s v="N"/>
    <s v="00 - N/A"/>
    <s v="10 - FONDO GENERAL"/>
    <s v="99 - MULTIPROVINCIAL"/>
    <s v="2.2.3.1.01 - Viáticos dentro del país"/>
    <s v="(en blanco)"/>
    <s v="(en blanco)"/>
    <n v="374000"/>
    <n v="8750"/>
    <n v="374000"/>
    <n v="875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2 - TEXTILES Y VESTUARIOS"/>
    <s v="N"/>
    <s v="00 - N/A"/>
    <s v="10 - FONDO GENERAL"/>
    <s v="99 - MULTIPROVINCIAL"/>
    <s v="2.3.2.3.01 - Prendas y accesorios de vestir"/>
    <s v="(en blanco)"/>
    <s v="(en blanco)"/>
    <n v="39000"/>
    <n v="0"/>
    <n v="39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2 - TEXTILES Y VESTUARIOS"/>
    <s v="N"/>
    <s v="00 - N/A"/>
    <s v="10 - FONDO GENERAL"/>
    <s v="99 - MULTIPROVINCIAL"/>
    <s v="2.3.2.4.01 - Calzados"/>
    <s v="(en blanco)"/>
    <s v="(en blanco)"/>
    <n v="15000"/>
    <n v="0"/>
    <n v="15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3 - PAPEL, CARTÓN E IMPRESOS"/>
    <s v="N"/>
    <s v="00 - N/A"/>
    <s v="10 - FONDO GENERAL"/>
    <s v="99 - MULTIPROVINCIAL"/>
    <s v="2.3.3.1.01 - Papel de escritorio"/>
    <s v="(en blanco)"/>
    <s v="(en blanco)"/>
    <n v="31680"/>
    <n v="0"/>
    <n v="3168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5 - CUERO, CAUCHO Y PLÁSTICO"/>
    <s v="N"/>
    <s v="00 - N/A"/>
    <s v="10 - FONDO GENERAL"/>
    <s v="99 - MULTIPROVINCIAL"/>
    <s v="2.3.5.5.01 - Plástico"/>
    <s v="(en blanco)"/>
    <s v="(en blanco)"/>
    <n v="15000"/>
    <n v="0"/>
    <n v="15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99 - MULTIPROVINCIAL"/>
    <s v="2.3.7.2.03 - Productos químicos de uso personal y de laboratorios"/>
    <s v="(en blanco)"/>
    <s v="(en blanco)"/>
    <n v="19800"/>
    <n v="0"/>
    <n v="198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99 - MULTIPROVINCIAL"/>
    <s v="2.3.7.2.99 - Otros productos químicos y conexos"/>
    <s v="(en blanco)"/>
    <s v="(en blanco)"/>
    <n v="26214"/>
    <n v="0"/>
    <n v="26214"/>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9 - PRODUCTOS Y ÚTILES VARIOS"/>
    <s v="N"/>
    <s v="00 - N/A"/>
    <s v="10 - FONDO GENERAL"/>
    <s v="99 - MULTIPROVINCIAL"/>
    <s v="2.3.9.2.01 - Útiles  y materiales de escritorio, oficina e informática"/>
    <s v="(en blanco)"/>
    <s v="(en blanco)"/>
    <n v="1587"/>
    <n v="0"/>
    <n v="1587"/>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9 - PRODUCTOS Y ÚTILES VARIOS"/>
    <s v="N"/>
    <s v="00 - N/A"/>
    <s v="10 - FONDO GENERAL"/>
    <s v="99 - MULTIPROVINCIAL"/>
    <s v="2.3.9.9.04 - Productos y útiles de defensa y seguridad"/>
    <s v="(en blanco)"/>
    <s v="(en blanco)"/>
    <n v="10500"/>
    <n v="0"/>
    <n v="105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2.2.2.2.01 - Impresión, encuadernación y rotulación"/>
    <s v="(en blanco)"/>
    <s v="(en blanco)"/>
    <n v="3000"/>
    <n v="3000"/>
    <n v="3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99 - MULTIPROVINCIAL"/>
    <s v="2.2.3.1.01 - Viáticos dentro del país"/>
    <s v="(en blanco)"/>
    <s v="(en blanco)"/>
    <n v="629600"/>
    <n v="0"/>
    <n v="6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99 - MULTIPROVINCIAL"/>
    <s v="2.2.4.4.01 - Peaje"/>
    <s v="(en blanco)"/>
    <s v="(en blanco)"/>
    <n v="81040"/>
    <n v="0"/>
    <n v="8104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500000"/>
    <n v="0"/>
    <n v="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99 - MULTIPROVINCIAL"/>
    <s v="2.2.8.7.04 - Servicios de capacitación"/>
    <s v="(en blanco)"/>
    <s v="(en blanco)"/>
    <n v="3150000"/>
    <n v="59850"/>
    <n v="150000"/>
    <n v="5985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99 - MULTIPROVINCIAL"/>
    <s v="2.2.8.7.06 - Otros servicios técnicos profesionales"/>
    <s v="(en blanco)"/>
    <s v="(en blanco)"/>
    <n v="8000000"/>
    <n v="411625.01"/>
    <n v="1000000"/>
    <n v="389795.01"/>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1 - ALIMENTOS Y PRODUCTOS AGROFORESTALES"/>
    <s v="N"/>
    <s v="00 - N/A"/>
    <s v="10 - FONDO GENERAL"/>
    <s v="99 - MULTIPROVINCIAL"/>
    <s v="2.3.1.1.01 - Alimentos y bebidas para personas"/>
    <s v="(en blanco)"/>
    <s v="(en blanco)"/>
    <n v="3336"/>
    <n v="0"/>
    <n v="3336"/>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99 - MULTIPROVINCIAL"/>
    <s v="2.3.2.3.01 - Prendas y accesorios de vestir"/>
    <s v="(en blanco)"/>
    <s v="(en blanco)"/>
    <n v="19875"/>
    <n v="0"/>
    <n v="19875"/>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99 - MULTIPROVINCIAL"/>
    <s v="2.3.2.4.01 - Calzados"/>
    <s v="(en blanco)"/>
    <s v="(en blanco)"/>
    <n v="45000"/>
    <n v="0"/>
    <n v="45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99 - MULTIPROVINCIAL"/>
    <s v="2.3.3.1.01 - Papel de escritorio"/>
    <s v="(en blanco)"/>
    <s v="(en blanco)"/>
    <n v="31982"/>
    <n v="0"/>
    <n v="31982"/>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99 - MULTIPROVINCIAL"/>
    <s v="2.3.3.2.01 - Papel y cartón"/>
    <s v="(en blanco)"/>
    <s v="(en blanco)"/>
    <n v="4690"/>
    <n v="0"/>
    <n v="469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99 - MULTIPROVINCIAL"/>
    <s v="2.3.6.3.06 - Productos metálicos"/>
    <s v="(en blanco)"/>
    <s v="(en blanco)"/>
    <n v="220"/>
    <n v="0"/>
    <n v="22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99 - MULTIPROVINCIAL"/>
    <s v="2.3.7.1.05 - Aceites y grasas"/>
    <s v="(en blanco)"/>
    <s v="(en blanco)"/>
    <n v="17820"/>
    <n v="0"/>
    <n v="1782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99 - MULTIPROVINCIAL"/>
    <s v="2.3.7.2.03 - Productos químicos de uso personal y de laboratorios"/>
    <s v="(en blanco)"/>
    <s v="(en blanco)"/>
    <n v="26700"/>
    <n v="0"/>
    <n v="267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99 - MULTIPROVINCIAL"/>
    <s v="2.3.7.2.99 - Otros productos químicos y conexos"/>
    <s v="(en blanco)"/>
    <s v="(en blanco)"/>
    <n v="260"/>
    <n v="0"/>
    <n v="26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99 - MULTIPROVINCIAL"/>
    <s v="2.3.9.2.01 - Útiles  y materiales de escritorio, oficina e informática"/>
    <s v="(en blanco)"/>
    <s v="(en blanco)"/>
    <n v="134599"/>
    <n v="0"/>
    <n v="599"/>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99 - MULTIPROVINCIAL"/>
    <s v="2.3.9.2.02 - Útiles y materiales  escolares y de enseñanzas"/>
    <s v="(en blanco)"/>
    <s v="(en blanco)"/>
    <n v="3150"/>
    <n v="0"/>
    <n v="315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99 - MULTIPROVINCIAL"/>
    <s v="2.3.9.3.01 - Útiles menores médico, quirúrgicos o de laboratorio"/>
    <s v="(en blanco)"/>
    <s v="(en blanco)"/>
    <n v="25000"/>
    <n v="0"/>
    <n v="25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99 - MULTIPROVINCIAL"/>
    <s v="2.3.9.9.04 - Productos y útiles de defensa y seguridad"/>
    <s v="(en blanco)"/>
    <s v="(en blanco)"/>
    <n v="4800"/>
    <n v="0"/>
    <n v="4800"/>
    <n v="0"/>
  </r>
  <r>
    <s v="2023"/>
    <x v="0"/>
    <x v="0"/>
    <x v="1"/>
    <x v="1"/>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99 - MULTIPROVINCIAL"/>
    <s v="2.3.9.9.05 - Productos y útiles diversos"/>
    <s v="(en blanco)"/>
    <s v="(en blanco)"/>
    <n v="770"/>
    <n v="0"/>
    <n v="77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2.1.1.1.01 - Sueldos empleados fijos"/>
    <s v="(en blanco)"/>
    <s v="(en blanco)"/>
    <n v="6714024"/>
    <n v="6024024"/>
    <n v="7386034"/>
    <n v="5001686.67"/>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2.1.1.3.01 - Sueldos al personal fijo en trámite de pensiones"/>
    <s v="(en blanco)"/>
    <s v="(en blanco)"/>
    <n v="1461408"/>
    <n v="1221408"/>
    <n v="1461408"/>
    <n v="1017836.4"/>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2.1.1.4.01 - Sueldo Anual No. 13"/>
    <s v="(en blanco)"/>
    <s v="(en blanco)"/>
    <n v="681286"/>
    <n v="0"/>
    <n v="68128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2.1.1.2.08 - Empleados temporales"/>
    <s v="(en blanco)"/>
    <s v="(en blanco)"/>
    <n v="14940000"/>
    <n v="14940000"/>
    <n v="17000000"/>
    <n v="13163333.3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2.1.1.4.01 - Sueldo Anual No. 13"/>
    <s v="(en blanco)"/>
    <s v="(en blanco)"/>
    <n v="1245000"/>
    <n v="0"/>
    <n v="124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2.1.2.2.06 - Incentivo por Rendimiento Individual"/>
    <s v="(en blanco)"/>
    <s v="(en blanco)"/>
    <n v="559502"/>
    <n v="216000"/>
    <n v="216000"/>
    <n v="21600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2.1.2.2.10 - Compensación por cumplimiento de indicadores del MAP"/>
    <s v="(en blanco)"/>
    <s v="(en blanco)"/>
    <n v="559502"/>
    <n v="430225"/>
    <n v="559502"/>
    <n v="430224.2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99 - MULTIPROVINCIAL"/>
    <s v="2.1.2.2.06 - Incentivo por Rendimiento Individual"/>
    <s v="(en blanco)"/>
    <s v="(en blanco)"/>
    <n v="1245000"/>
    <n v="473459"/>
    <n v="473459"/>
    <n v="473458.3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99 - MULTIPROVINCIAL"/>
    <s v="2.1.2.2.10 - Compensación por cumplimiento de indicadores del MAP"/>
    <s v="(en blanco)"/>
    <s v="(en blanco)"/>
    <n v="1245000"/>
    <n v="0"/>
    <n v="124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4 - GRATIFICACIONES Y BONIFICACIONES"/>
    <s v="N"/>
    <s v="00 - N/A"/>
    <s v="10 - FONDO GENERAL"/>
    <s v="99 - MULTIPROVINCIAL"/>
    <s v="2.1.4.2.01 - Bono escolar"/>
    <s v="(en blanco)"/>
    <s v="(en blanco)"/>
    <n v="0"/>
    <n v="0"/>
    <n v="343502"/>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4 - GRATIFICACIONES Y BONIFICACIONES"/>
    <s v="N"/>
    <s v="00 - N/A"/>
    <s v="20 - FONDOS CON DESTINO ESPECÍFICO"/>
    <s v="99 - MULTIPROVINCIAL"/>
    <s v="2.1.4.2.01 - Bono escolar"/>
    <s v="(en blanco)"/>
    <s v="(en blanco)"/>
    <n v="0"/>
    <n v="0"/>
    <n v="889874"/>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2.1.5.1.01 - Contribuciones al seguro de salud"/>
    <s v="(en blanco)"/>
    <s v="(en blanco)"/>
    <n v="579638"/>
    <n v="586408"/>
    <n v="613813"/>
    <n v="426784.17000000004"/>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2.1.5.2.01 - Contribuciones al seguro de pensiones"/>
    <s v="(en blanco)"/>
    <s v="(en blanco)"/>
    <n v="580456"/>
    <n v="587209"/>
    <n v="616651"/>
    <n v="427386.13000000012"/>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2.1.5.3.01 - Contribuciones al seguro de riesgo laboral"/>
    <s v="(en blanco)"/>
    <s v="(en blanco)"/>
    <n v="89930"/>
    <n v="95140"/>
    <n v="103050"/>
    <n v="69224.570000000007"/>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2.1.5.1.01 - Contribuciones al seguro de salud"/>
    <s v="(en blanco)"/>
    <s v="(en blanco)"/>
    <n v="1059246"/>
    <n v="1059246"/>
    <n v="1221246"/>
    <n v="930107.5499999999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2.1.5.2.01 - Contribuciones al seguro de pensiones"/>
    <s v="(en blanco)"/>
    <s v="(en blanco)"/>
    <n v="1060740"/>
    <n v="1060740"/>
    <n v="1222740"/>
    <n v="934596.67"/>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2.1.5.3.01 - Contribuciones al seguro de riesgo laboral"/>
    <s v="(en blanco)"/>
    <s v="(en blanco)"/>
    <n v="164340"/>
    <n v="140638"/>
    <n v="214340"/>
    <n v="120164.29000000001"/>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2.2.2.1.01 - Publicidad y propaganda"/>
    <s v="(en blanco)"/>
    <s v="(en blanco)"/>
    <n v="4166667"/>
    <n v="0"/>
    <n v="667"/>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2.2.2.2.01 - Impresión, encuadernación y rotulación"/>
    <s v="(en blanco)"/>
    <s v="(en blanco)"/>
    <n v="25500"/>
    <n v="25500"/>
    <n v="255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99 - MULTIPROVINCIAL"/>
    <s v="2.2.3.1.01 - Viáticos dentro del país"/>
    <s v="(en blanco)"/>
    <s v="(en blanco)"/>
    <n v="3349400"/>
    <n v="588147.5"/>
    <n v="654122"/>
    <n v="588147.5"/>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99 - MULTIPROVINCIAL"/>
    <s v="2.2.4.4.01 - Peaje"/>
    <s v="(en blanco)"/>
    <s v="(en blanco)"/>
    <n v="88220"/>
    <n v="0"/>
    <n v="8822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40000"/>
    <n v="60000"/>
    <n v="37769.48000000000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99 - MULTIPROVINCIAL"/>
    <s v="2.2.9.2.03 - Servicios de Catering"/>
    <s v="(en blanco)"/>
    <s v="(en blanco)"/>
    <n v="580000"/>
    <n v="0"/>
    <n v="7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99 - MULTIPROVINCIAL"/>
    <s v="2.3.1.1.01 - Alimentos y bebidas para personas"/>
    <s v="(en blanco)"/>
    <s v="(en blanco)"/>
    <n v="3566"/>
    <n v="0"/>
    <n v="356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99 - MULTIPROVINCIAL"/>
    <s v="2.3.1.4.01 - Madera, corcho y sus manufacturas"/>
    <s v="(en blanco)"/>
    <s v="(en blanco)"/>
    <n v="7000"/>
    <n v="0"/>
    <n v="7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2.3.2.3.01 - Prendas y accesorios de vestir"/>
    <s v="(en blanco)"/>
    <s v="(en blanco)"/>
    <n v="192000"/>
    <n v="0"/>
    <n v="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2.3.2.4.01 - Calzados"/>
    <s v="(en blanco)"/>
    <s v="(en blanco)"/>
    <n v="60000"/>
    <n v="0"/>
    <n v="60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99 - MULTIPROVINCIAL"/>
    <s v="2.3.3.1.01 - Papel de escritorio"/>
    <s v="(en blanco)"/>
    <s v="(en blanco)"/>
    <n v="43438"/>
    <n v="0"/>
    <n v="4343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99 - MULTIPROVINCIAL"/>
    <s v="2.3.3.2.01 - Papel y cartón"/>
    <s v="(en blanco)"/>
    <s v="(en blanco)"/>
    <n v="2890"/>
    <n v="0"/>
    <n v="289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99 - MULTIPROVINCIAL"/>
    <s v="2.3.5.3.01 - Llantas y neumáticos"/>
    <s v="(en blanco)"/>
    <s v="(en blanco)"/>
    <n v="119748"/>
    <n v="100000"/>
    <n v="11974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99 - MULTIPROVINCIAL"/>
    <s v="2.3.6.3.04 - Herramientas menores"/>
    <s v="(en blanco)"/>
    <s v="(en blanco)"/>
    <n v="224056"/>
    <n v="0"/>
    <n v="5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99 - MULTIPROVINCIAL"/>
    <s v="2.3.6.3.06 - Productos metálicos"/>
    <s v="(en blanco)"/>
    <s v="(en blanco)"/>
    <n v="770"/>
    <n v="0"/>
    <n v="77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99 - MULTIPROVINCIAL"/>
    <s v="2.3.7.1.01 - Gasolina"/>
    <s v="(en blanco)"/>
    <s v="(en blanco)"/>
    <n v="23488"/>
    <n v="0"/>
    <n v="2348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1.01 - Útiles y materiales de limpieza e higiene"/>
    <s v="(en blanco)"/>
    <s v="(en blanco)"/>
    <n v="1200"/>
    <n v="0"/>
    <n v="12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2.01 - Útiles  y materiales de escritorio, oficina e informática"/>
    <s v="(en blanco)"/>
    <s v="(en blanco)"/>
    <n v="201487"/>
    <n v="198054"/>
    <n v="201487"/>
    <n v="10471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2.02 - Útiles y materiales  escolares y de enseñanzas"/>
    <s v="(en blanco)"/>
    <s v="(en blanco)"/>
    <n v="11550"/>
    <n v="0"/>
    <n v="1155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6.01 - Productos eléctricos y afines"/>
    <s v="(en blanco)"/>
    <s v="(en blanco)"/>
    <n v="3600"/>
    <n v="0"/>
    <n v="36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9.01 - Productos y Utiles Varios  n.i.p"/>
    <s v="(en blanco)"/>
    <s v="(en blanco)"/>
    <n v="2100"/>
    <n v="0"/>
    <n v="2100"/>
    <n v="0"/>
  </r>
  <r>
    <s v="2023"/>
    <x v="0"/>
    <x v="0"/>
    <x v="1"/>
    <x v="1"/>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99 - MULTIPROVINCIAL"/>
    <s v="2.3.9.9.05 - Productos y útiles diversos"/>
    <s v="(en blanco)"/>
    <s v="(en blanco)"/>
    <n v="22170"/>
    <n v="0"/>
    <n v="2217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2.1.1.1.01 - Sueldos empleados fijos"/>
    <s v="(en blanco)"/>
    <s v="(en blanco)"/>
    <n v="16869084"/>
    <n v="19126054"/>
    <n v="19126054"/>
    <n v="15952910.2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2.1.1.2.03 - Suplencias"/>
    <s v="(en blanco)"/>
    <s v="(en blanco)"/>
    <n v="0"/>
    <n v="45000"/>
    <n v="45000"/>
    <n v="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2.1.1.2.11 - Interinato"/>
    <s v="(en blanco)"/>
    <s v="(en blanco)"/>
    <n v="0"/>
    <n v="150000"/>
    <n v="195000"/>
    <n v="9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2.1.1.4.01 - Sueldo Anual No. 13"/>
    <s v="(en blanco)"/>
    <s v="(en blanco)"/>
    <n v="1405757"/>
    <n v="0"/>
    <n v="1405757"/>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2.1.1.2.08 - Empleados temporales"/>
    <s v="(en blanco)"/>
    <s v="(en blanco)"/>
    <n v="12720000"/>
    <n v="5785000"/>
    <n v="12677260"/>
    <n v="480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2.1.1.4.01 - Sueldo Anual No. 13"/>
    <s v="(en blanco)"/>
    <s v="(en blanco)"/>
    <n v="1060000"/>
    <n v="0"/>
    <n v="106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2.1.2.2.06 - Incentivo por Rendimiento Individual"/>
    <s v="(en blanco)"/>
    <s v="(en blanco)"/>
    <n v="1405757"/>
    <n v="1183191"/>
    <n v="1183191"/>
    <n v="1183190.2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2.1.2.2.10 - Compensación por cumplimiento de indicadores del MAP"/>
    <s v="(en blanco)"/>
    <s v="(en blanco)"/>
    <n v="1405757"/>
    <n v="1458728"/>
    <n v="1458757"/>
    <n v="1458727.2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99 - MULTIPROVINCIAL"/>
    <s v="2.1.2.2.06 - Incentivo por Rendimiento Individual"/>
    <s v="(en blanco)"/>
    <s v="(en blanco)"/>
    <n v="1060000"/>
    <n v="249000"/>
    <n v="249000"/>
    <n v="249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99 - MULTIPROVINCIAL"/>
    <s v="2.1.2.2.10 - Compensación por cumplimiento de indicadores del MAP"/>
    <s v="(en blanco)"/>
    <s v="(en blanco)"/>
    <n v="1060000"/>
    <n v="471834"/>
    <n v="1060000"/>
    <n v="4718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4 - GRATIFICACIONES Y BONIFICACIONES"/>
    <s v="N"/>
    <s v="00 - N/A"/>
    <s v="10 - FONDO GENERAL"/>
    <s v="99 - MULTIPROVINCIAL"/>
    <s v="2.1.4.2.01 - Bono escolar"/>
    <s v="(en blanco)"/>
    <s v="(en blanco)"/>
    <n v="0"/>
    <n v="0"/>
    <n v="2225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4 - GRATIFICACIONES Y BONIFICACIONES"/>
    <s v="N"/>
    <s v="00 - N/A"/>
    <s v="20 - FONDOS CON DESTINO ESPECÍFICO"/>
    <s v="99 - MULTIPROVINCIAL"/>
    <s v="2.1.4.2.01 - Bono escolar"/>
    <s v="(en blanco)"/>
    <s v="(en blanco)"/>
    <n v="0"/>
    <n v="0"/>
    <n v="81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2.1.5.1.01 - Contribuciones al seguro de salud"/>
    <s v="(en blanco)"/>
    <s v="(en blanco)"/>
    <n v="1196018"/>
    <n v="1365729"/>
    <n v="1407693"/>
    <n v="1135873.69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2.1.5.2.01 - Contribuciones al seguro de pensiones"/>
    <s v="(en blanco)"/>
    <s v="(en blanco)"/>
    <n v="1197705"/>
    <n v="1386712"/>
    <n v="1429565"/>
    <n v="1142241.6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2.1.5.3.01 - Contribuciones al seguro de riesgo laboral"/>
    <s v="(en blanco)"/>
    <s v="(en blanco)"/>
    <n v="185560"/>
    <n v="169209"/>
    <n v="210560"/>
    <n v="139118.579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2.1.5.1.01 - Contribuciones al seguro de salud"/>
    <s v="(en blanco)"/>
    <s v="(en blanco)"/>
    <n v="901848"/>
    <n v="410257"/>
    <n v="901848"/>
    <n v="34067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2.1.5.2.01 - Contribuciones al seguro de pensiones"/>
    <s v="(en blanco)"/>
    <s v="(en blanco)"/>
    <n v="903120"/>
    <n v="410818"/>
    <n v="903120"/>
    <n v="34115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2.1.5.3.01 - Contribuciones al seguro de riesgo laboral"/>
    <s v="(en blanco)"/>
    <s v="(en blanco)"/>
    <n v="139920"/>
    <n v="66255"/>
    <n v="139920"/>
    <n v="54898.7700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99 - MULTIPROVINCIAL"/>
    <s v="2.2.3.1.01 - Viáticos dentro del país"/>
    <s v="(en blanco)"/>
    <s v="(en blanco)"/>
    <n v="2382000"/>
    <n v="52025"/>
    <n v="82000"/>
    <n v="520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99 - MULTIPROVINCIAL"/>
    <s v="2.2.4.4.01 - Peaje"/>
    <s v="(en blanco)"/>
    <s v="(en blanco)"/>
    <n v="10488"/>
    <n v="0"/>
    <n v="1048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99 - MULTIPROVINCIAL"/>
    <s v="2.3.3.1.01 - Papel de escritorio"/>
    <s v="(en blanco)"/>
    <s v="(en blanco)"/>
    <n v="101320"/>
    <n v="0"/>
    <n v="10132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99 - MULTIPROVINCIAL"/>
    <s v="2.3.3.2.01 - Papel y cartón"/>
    <s v="(en blanco)"/>
    <s v="(en blanco)"/>
    <n v="5690"/>
    <n v="0"/>
    <n v="56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99 - MULTIPROVINCIAL"/>
    <s v="2.3.6.3.04 - Herramientas menores"/>
    <s v="(en blanco)"/>
    <s v="(en blanco)"/>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99 - MULTIPROVINCIAL"/>
    <s v="2.3.7.2.06 - Pinturas, lacas, barnices, diluyentes y absorbentes para pinturas"/>
    <s v="(en blanco)"/>
    <s v="(en blanco)"/>
    <n v="12000"/>
    <n v="0"/>
    <n v="1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99 - MULTIPROVINCIAL"/>
    <s v="2.3.9.2.01 - Útiles  y materiales de escritorio, oficina e informática"/>
    <s v="(en blanco)"/>
    <s v="(en blanco)"/>
    <n v="47597"/>
    <n v="18244"/>
    <n v="47597"/>
    <n v="182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99 - MULTIPROVINCIAL"/>
    <s v="2.3.9.9.01 - Productos y Utiles Varios  n.i.p"/>
    <s v="(en blanco)"/>
    <s v="(en blanco)"/>
    <n v="1100"/>
    <n v="0"/>
    <n v="11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99 - MULTIPROVINCIAL"/>
    <s v="2.3.9.9.04 - Productos y útiles de defensa y seguridad"/>
    <s v="(en blanco)"/>
    <s v="(en blanco)"/>
    <n v="3500"/>
    <n v="0"/>
    <n v="3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2.1.1.1.01 - Sueldos empleados fijos"/>
    <s v="(en blanco)"/>
    <s v="(en blanco)"/>
    <n v="37465812"/>
    <n v="36971014"/>
    <n v="38498214"/>
    <n v="30744860.87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2.1.1.2.03 - Suplencias"/>
    <s v="(en blanco)"/>
    <s v="(en blanco)"/>
    <n v="0"/>
    <n v="0"/>
    <n v="4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2.1.1.2.11 - Interinato"/>
    <s v="(en blanco)"/>
    <s v="(en blanco)"/>
    <n v="0"/>
    <n v="200000"/>
    <n v="200000"/>
    <n v="1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2.1.1.3.01 - Sueldos al personal fijo en trámite de pensiones"/>
    <s v="(en blanco)"/>
    <s v="(en blanco)"/>
    <n v="264000"/>
    <n v="264000"/>
    <n v="264000"/>
    <n v="22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2.1.1.4.01 - Sueldo Anual No. 13"/>
    <s v="(en blanco)"/>
    <s v="(en blanco)"/>
    <n v="3144151"/>
    <n v="0"/>
    <n v="314415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2.1.1.2.08 - Empleados temporales"/>
    <s v="(en blanco)"/>
    <s v="(en blanco)"/>
    <n v="10212000"/>
    <n v="9358008"/>
    <n v="10787020"/>
    <n v="6477833.33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2.1.1.2.09 - Personal de carácter eventual"/>
    <s v="(en blanco)"/>
    <s v="(en blanco)"/>
    <n v="0"/>
    <n v="605500"/>
    <n v="738600"/>
    <n v="5961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2.1.1.4.01 - Sueldo Anual No. 13"/>
    <s v="(en blanco)"/>
    <s v="(en blanco)"/>
    <n v="851000"/>
    <n v="0"/>
    <n v="85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2.1.2.2.06 - Incentivo por Rendimiento Individual"/>
    <s v="(en blanco)"/>
    <s v="(en blanco)"/>
    <n v="2316460"/>
    <n v="2383275"/>
    <n v="2525835"/>
    <n v="2383274.07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2.1.2.2.08 - Compensaciones especiales"/>
    <s v="(en blanco)"/>
    <s v="(en blanco)"/>
    <n v="0"/>
    <n v="4755000"/>
    <n v="800000"/>
    <n v="475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2.1.2.2.09 - Bono por desempeño a servidores de carrera"/>
    <s v="(en blanco)"/>
    <s v="(en blanco)"/>
    <n v="805691"/>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2.1.2.2.10 - Compensación por cumplimiento de indicadores del MAP"/>
    <s v="(en blanco)"/>
    <s v="(en blanco)"/>
    <n v="3122151"/>
    <n v="2952367"/>
    <n v="3245300"/>
    <n v="295236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2.1.2.2.15 - Compensación extraordinaria anual"/>
    <s v="(en blanco)"/>
    <s v="(en blanco)"/>
    <n v="0"/>
    <n v="1140000"/>
    <n v="5095000"/>
    <n v="114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20 - FONDOS CON DESTINO ESPECÍFICO"/>
    <s v="99 - MULTIPROVINCIAL"/>
    <s v="2.1.2.2.06 - Incentivo por Rendimiento Individual"/>
    <s v="(en blanco)"/>
    <s v="(en blanco)"/>
    <n v="851000"/>
    <n v="507667"/>
    <n v="507667"/>
    <n v="507666.6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20 - FONDOS CON DESTINO ESPECÍFICO"/>
    <s v="99 - MULTIPROVINCIAL"/>
    <s v="2.1.2.2.10 - Compensación por cumplimiento de indicadores del MAP"/>
    <s v="(en blanco)"/>
    <s v="(en blanco)"/>
    <n v="851000"/>
    <n v="630000"/>
    <n v="851000"/>
    <n v="63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4 - GRATIFICACIONES Y BONIFICACIONES"/>
    <s v="N"/>
    <s v="00 - N/A"/>
    <s v="10 - FONDO GENERAL"/>
    <s v="99 - MULTIPROVINCIAL"/>
    <s v="2.1.4.2.01 - Bono escolar"/>
    <s v="(en blanco)"/>
    <s v="(en blanco)"/>
    <n v="0"/>
    <n v="0"/>
    <n v="96931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4 - GRATIFICACIONES Y BONIFICACIONES"/>
    <s v="N"/>
    <s v="00 - N/A"/>
    <s v="20 - FONDOS CON DESTINO ESPECÍFICO"/>
    <s v="99 - MULTIPROVINCIAL"/>
    <s v="2.1.4.2.01 - Bono escolar"/>
    <s v="(en blanco)"/>
    <s v="(en blanco)"/>
    <n v="0"/>
    <n v="175000"/>
    <n v="343333"/>
    <n v="1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2.1.5.1.01 - Contribuciones al seguro de salud"/>
    <s v="(en blanco)"/>
    <s v="(en blanco)"/>
    <n v="2675044"/>
    <n v="2881192"/>
    <n v="2950809"/>
    <n v="2200912.3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2.1.5.2.01 - Contribuciones al seguro de pensiones"/>
    <s v="(en blanco)"/>
    <s v="(en blanco)"/>
    <n v="2678817"/>
    <n v="2884053"/>
    <n v="3030058"/>
    <n v="2205605.1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2.1.5.3.01 - Contribuciones al seguro de riesgo laboral"/>
    <s v="(en blanco)"/>
    <s v="(en blanco)"/>
    <n v="415028"/>
    <n v="417639"/>
    <n v="465769"/>
    <n v="313452.460000000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2.1.5.1.01 - Contribuciones al seguro de salud"/>
    <s v="(en blanco)"/>
    <s v="(en blanco)"/>
    <n v="490061"/>
    <n v="663624"/>
    <n v="716081"/>
    <n v="459278.3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2.1.5.2.01 - Contribuciones al seguro de pensiones"/>
    <s v="(en blanco)"/>
    <s v="(en blanco)"/>
    <n v="490752"/>
    <n v="664306"/>
    <n v="716782"/>
    <n v="459926.1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2.1.5.3.01 - Contribuciones al seguro de riesgo laboral"/>
    <s v="(en blanco)"/>
    <s v="(en blanco)"/>
    <n v="76032"/>
    <n v="107628"/>
    <n v="116172"/>
    <n v="74495.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2.2.1.5.01 - Servicio de internet y televisión por cable"/>
    <s v="(en blanco)"/>
    <s v="(en blanco)"/>
    <n v="15000"/>
    <n v="0"/>
    <n v="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2.2.2.2.01 - Impresión, encuadernación y rotulación"/>
    <s v="(en blanco)"/>
    <s v="(en blanco)"/>
    <n v="762810"/>
    <n v="1262810"/>
    <n v="1262810"/>
    <n v="76281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99 - MULTIPROVINCIAL"/>
    <s v="2.2.3.1.01 - Viáticos dentro del país"/>
    <s v="(en blanco)"/>
    <s v="(en blanco)"/>
    <n v="1520800"/>
    <n v="7350"/>
    <n v="120800"/>
    <n v="73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20 - FONDOS CON DESTINO ESPECÍFICO"/>
    <s v="99 - MULTIPROVINCIAL"/>
    <s v="2.2.3.1.01 - Viáticos dentro del país"/>
    <s v="(en blanco)"/>
    <s v="(en blanco)"/>
    <n v="712558"/>
    <n v="0"/>
    <n v="5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2.2.5.8.01 - Otros alquileres y arrendamientos por derechos de usos"/>
    <s v="(en blanco)"/>
    <s v="(en blanco)"/>
    <n v="500000"/>
    <n v="500000"/>
    <n v="5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2.2.9.2.01 - Servicios de alimentación"/>
    <s v="(en blanco)"/>
    <s v="(en blanco)"/>
    <n v="111600"/>
    <n v="0"/>
    <n v="10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2.2.9.2.03 - Servicios de Catering"/>
    <s v="(en blanco)"/>
    <s v="(en blanco)"/>
    <n v="88500"/>
    <n v="0"/>
    <n v="88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2.3.1.1.01 - Alimentos y bebidas para personas"/>
    <s v="(en blanco)"/>
    <s v="(en blanco)"/>
    <n v="8108251"/>
    <n v="0"/>
    <n v="925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2.3.1.3.03 - Productos forestales"/>
    <s v="(en blanco)"/>
    <s v="(en blanco)"/>
    <n v="1246126"/>
    <n v="0"/>
    <n v="461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2.3.2.2.01 - Acabados textiles"/>
    <s v="(en blanco)"/>
    <s v="(en blanco)"/>
    <n v="69090"/>
    <n v="14000"/>
    <n v="690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2.3.2.3.01 - Prendas y accesorios de vestir"/>
    <s v="(en blanco)"/>
    <s v="(en blanco)"/>
    <n v="32625"/>
    <n v="0"/>
    <n v="326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2.3.2.4.01 - Calzados"/>
    <s v="(en blanco)"/>
    <s v="(en blanco)"/>
    <n v="96971"/>
    <n v="0"/>
    <n v="9697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99 - MULTIPROVINCIAL"/>
    <s v="2.3.3.1.01 - Papel de escritorio"/>
    <s v="(en blanco)"/>
    <s v="(en blanco)"/>
    <n v="23167"/>
    <n v="0"/>
    <n v="23167"/>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99 - MULTIPROVINCIAL"/>
    <s v="2.3.3.2.01 - Papel y cartón"/>
    <s v="(en blanco)"/>
    <s v="(en blanco)"/>
    <n v="88860"/>
    <n v="0"/>
    <n v="888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99 - MULTIPROVINCIAL"/>
    <s v="2.3.3.3.01 - Productos de artes gráficas"/>
    <s v="(en blanco)"/>
    <s v="(en blanco)"/>
    <n v="23400"/>
    <n v="0"/>
    <n v="23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4 - PRODUCTOS FARMACÉUTICOS"/>
    <s v="N"/>
    <s v="00 - N/A"/>
    <s v="10 - FONDO GENERAL"/>
    <s v="99 - MULTIPROVINCIAL"/>
    <s v="2.3.4.1.01 - Productos medicinales para uso humano"/>
    <s v="(en blanco)"/>
    <s v="(en blanco)"/>
    <n v="17375"/>
    <n v="0"/>
    <n v="1737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2.3.5.5.01 - Plástico"/>
    <s v="(en blanco)"/>
    <s v="(en blanco)"/>
    <n v="49860"/>
    <n v="0"/>
    <n v="498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2.3.6.3.04 - Herramientas menores"/>
    <s v="(en blanco)"/>
    <s v="(en blanco)"/>
    <n v="21200"/>
    <n v="203306.4"/>
    <n v="225200"/>
    <n v="148950.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2.3.6.3.06 - Productos metálicos"/>
    <s v="(en blanco)"/>
    <s v="(en blanco)"/>
    <n v="16160"/>
    <n v="0"/>
    <n v="161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2.3.7.1.04 - Gas GLP"/>
    <s v="(en blanco)"/>
    <s v="(en blanco)"/>
    <n v="0"/>
    <n v="205700"/>
    <n v="500000"/>
    <n v="6864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2.3.7.2.01 - Productos explosivos y pirotecnia"/>
    <s v="(en blanco)"/>
    <s v="(en blanco)"/>
    <n v="1440"/>
    <n v="0"/>
    <n v="14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2.3.7.2.03 - Productos químicos de uso personal y de laboratorios"/>
    <s v="(en blanco)"/>
    <s v="(en blanco)"/>
    <n v="10000"/>
    <n v="0"/>
    <n v="1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2.3.7.2.06 - Pinturas, lacas, barnices, diluyentes y absorbentes para pinturas"/>
    <s v="(en blanco)"/>
    <s v="(en blanco)"/>
    <n v="134143"/>
    <n v="0"/>
    <n v="14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2.3.7.2.99 - Otros productos químicos y conexos"/>
    <s v="(en blanco)"/>
    <s v="(en blanco)"/>
    <n v="2250"/>
    <n v="0"/>
    <n v="22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1.01 - Útiles y materiales de limpieza e higiene"/>
    <s v="(en blanco)"/>
    <s v="(en blanco)"/>
    <n v="125553"/>
    <n v="69489.7"/>
    <n v="125553"/>
    <n v="6948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1.02 - Materiales de limpieza e higiene personal"/>
    <s v="(en blanco)"/>
    <s v="(en blanco)"/>
    <n v="12000"/>
    <n v="0"/>
    <n v="1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2.01 - Útiles  y materiales de escritorio, oficina e informática"/>
    <s v="(en blanco)"/>
    <s v="(en blanco)"/>
    <n v="96666"/>
    <n v="0"/>
    <n v="966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2.02 - Útiles y materiales  escolares y de enseñanzas"/>
    <s v="(en blanco)"/>
    <s v="(en blanco)"/>
    <n v="2715"/>
    <n v="0"/>
    <n v="271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3.01 - Útiles menores médico, quirúrgicos o de laboratorio"/>
    <s v="(en blanco)"/>
    <s v="(en blanco)"/>
    <n v="3064"/>
    <n v="0"/>
    <n v="306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4.01 - Útiles destinados a actividades deportivas, culturales y recreativas"/>
    <s v="(en blanco)"/>
    <s v="(en blanco)"/>
    <n v="5600"/>
    <n v="19500"/>
    <n v="38600"/>
    <n v="19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5.01 - Útiles de cocina y comedor"/>
    <s v="(en blanco)"/>
    <s v="(en blanco)"/>
    <n v="186880"/>
    <n v="186880"/>
    <n v="186880"/>
    <n v="18688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6.01 - Productos eléctricos y afines"/>
    <s v="(en blanco)"/>
    <s v="(en blanco)"/>
    <n v="11655"/>
    <n v="0"/>
    <n v="1165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9.01 - Productos y Utiles Varios  n.i.p"/>
    <s v="(en blanco)"/>
    <s v="(en blanco)"/>
    <n v="75374"/>
    <n v="0"/>
    <n v="4237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2.3.9.9.05 - Productos y útiles diversos"/>
    <s v="(en blanco)"/>
    <s v="(en blanco)"/>
    <n v="45260"/>
    <n v="0"/>
    <n v="452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99 - MULTIPROVINCIAL"/>
    <s v="2.3.9.3.01 - Útiles menores médico, quirúrgicos o de laboratorio"/>
    <s v="(en blanco)"/>
    <s v="(en blanco)"/>
    <n v="484800"/>
    <n v="0"/>
    <n v="1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99 - MULTIPROVINCIAL"/>
    <s v="2.1.1.1.01 - Sueldos empleados fijos"/>
    <s v="(en blanco)"/>
    <s v="(en blanco)"/>
    <n v="10526700"/>
    <n v="12099250"/>
    <n v="12613380"/>
    <n v="100087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99 - MULTIPROVINCIAL"/>
    <s v="2.1.1.2.03 - Suplencias"/>
    <s v="(en blanco)"/>
    <s v="(en blanco)"/>
    <n v="0"/>
    <n v="2280000"/>
    <n v="3000000"/>
    <n v="162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99 - MULTIPROVINCIAL"/>
    <s v="2.1.1.2.11 - Interinato"/>
    <s v="(en blanco)"/>
    <s v="(en blanco)"/>
    <n v="0"/>
    <n v="473900"/>
    <n v="473900"/>
    <n v="451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99 - MULTIPROVINCIAL"/>
    <s v="2.1.1.4.01 - Sueldo Anual No. 13"/>
    <s v="(en blanco)"/>
    <s v="(en blanco)"/>
    <n v="877225"/>
    <n v="0"/>
    <n v="8772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2 - SOBRESUELDOS"/>
    <s v="N"/>
    <s v="00 - N/A"/>
    <s v="10 - FONDO GENERAL"/>
    <s v="99 - MULTIPROVINCIAL"/>
    <s v="2.1.2.2.06 - Incentivo por Rendimiento Individual"/>
    <s v="(en blanco)"/>
    <s v="(en blanco)"/>
    <n v="877225"/>
    <n v="820582"/>
    <n v="820582"/>
    <n v="820581.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2 - SOBRESUELDOS"/>
    <s v="N"/>
    <s v="00 - N/A"/>
    <s v="10 - FONDO GENERAL"/>
    <s v="99 - MULTIPROVINCIAL"/>
    <s v="2.1.2.2.10 - Compensación por cumplimiento de indicadores del MAP"/>
    <s v="(en blanco)"/>
    <s v="(en blanco)"/>
    <n v="877225"/>
    <n v="1013563"/>
    <n v="1013563"/>
    <n v="101356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99 - MULTIPROVINCIAL"/>
    <s v="2.1.5.1.01 - Contribuciones al seguro de salud"/>
    <s v="(en blanco)"/>
    <s v="(en blanco)"/>
    <n v="746343"/>
    <n v="1063185"/>
    <n v="1136723"/>
    <n v="822919.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99 - MULTIPROVINCIAL"/>
    <s v="2.1.5.2.01 - Contribuciones al seguro de pensiones"/>
    <s v="(en blanco)"/>
    <s v="(en blanco)"/>
    <n v="747396"/>
    <n v="1064333"/>
    <n v="1117850"/>
    <n v="828845.7499999997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99 - MULTIPROVINCIAL"/>
    <s v="2.1.5.3.01 - Contribuciones al seguro de riesgo laboral"/>
    <s v="(en blanco)"/>
    <s v="(en blanco)"/>
    <n v="115794"/>
    <n v="129919"/>
    <n v="139949"/>
    <n v="98748.5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99 - MULTIPROVINCIAL"/>
    <s v="2.2.3.1.01 - Viáticos dentro del país"/>
    <s v="(en blanco)"/>
    <s v="(en blanco)"/>
    <n v="2600000"/>
    <n v="82457.5"/>
    <n v="82458"/>
    <n v="8245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99 - MULTIPROVINCIAL"/>
    <s v="2.2.3.1.01 - Viáticos dentro del país"/>
    <s v="(en blanco)"/>
    <s v="(en blanco)"/>
    <n v="18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1 - ALIMENTOS Y PRODUCTOS AGROFORESTALES"/>
    <s v="N"/>
    <s v="00 - N/A"/>
    <s v="10 - FONDO GENERAL"/>
    <s v="99 - MULTIPROVINCIAL"/>
    <s v="2.3.1.1.01 - Alimentos y bebidas para personas"/>
    <s v="(en blanco)"/>
    <s v="(en blanco)"/>
    <n v="1000000"/>
    <n v="400000"/>
    <n v="400000"/>
    <n v="4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20 - FONDOS CON DESTINO ESPECÍFICO"/>
    <s v="99 - MULTIPROVINCIAL"/>
    <s v="2.3.3.1.01 - Papel de escritorio"/>
    <s v="(en blanco)"/>
    <s v="(en blanco)"/>
    <n v="16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20 - FONDOS CON DESTINO ESPECÍFICO"/>
    <s v="99 - MULTIPROVINCIAL"/>
    <s v="2.3.3.2.01 - Papel y cartón"/>
    <s v="(en blanco)"/>
    <s v="(en blanco)"/>
    <n v="68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99 - MULTIPROVINCIAL"/>
    <s v="2.3.7.1.01 - Gasolina"/>
    <s v="(en blanco)"/>
    <s v="(en blanco)"/>
    <n v="200000"/>
    <n v="0"/>
    <n v="2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2.3.9.7.01 - Productos y útiles veterinarios"/>
    <s v="(en blanco)"/>
    <s v="(en blanco)"/>
    <n v="1193930"/>
    <n v="838982.99"/>
    <n v="893930"/>
    <n v="838982.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99 - MULTIPROVINCIAL"/>
    <s v="2.3.9.2.01 - Útiles  y materiales de escritorio, oficina e informática"/>
    <s v="(en blanco)"/>
    <s v="(en blanco)"/>
    <n v="142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99 - MULTIPROVINCIAL"/>
    <s v="2.2.2.1.01 - Publicidad y propaganda"/>
    <s v="(en blanco)"/>
    <s v="(en blanco)"/>
    <n v="1309689"/>
    <n v="0"/>
    <n v="75689"/>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99 - MULTIPROVINCIAL"/>
    <s v="2.2.2.2.01 - Impresión, encuadernación y rotulación"/>
    <s v="(en blanco)"/>
    <s v="(en blanco)"/>
    <n v="15000000"/>
    <n v="2474900.6700000004"/>
    <n v="2400000"/>
    <n v="1870397.3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20 - FONDOS CON DESTINO ESPECÍFICO"/>
    <s v="99 - MULTIPROVINCIAL"/>
    <s v="2.2.2.1.01 - Publicidad y propaganda"/>
    <s v="(en blanco)"/>
    <s v="(en blanco)"/>
    <n v="35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20 - FONDOS CON DESTINO ESPECÍFICO"/>
    <s v="99 - MULTIPROVINCIAL"/>
    <s v="2.2.8.7.04 - Servicios de capacitación"/>
    <s v="(en blanco)"/>
    <s v="(en blanco)"/>
    <n v="1090312"/>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20 - FONDOS CON DESTINO ESPECÍFICO"/>
    <s v="99 - MULTIPROVINCIAL"/>
    <s v="2.2.8.7.05 - Servicios de informática y sistemas computarizados"/>
    <s v="(en blanco)"/>
    <s v="(en blanco)"/>
    <n v="0"/>
    <n v="750000"/>
    <n v="10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20 - FONDOS CON DESTINO ESPECÍFICO"/>
    <s v="99 - MULTIPROVINCIAL"/>
    <s v="2.2.9.2.01 - Servicios de alimentación"/>
    <s v="(en blanco)"/>
    <s v="(en blanco)"/>
    <n v="550000"/>
    <n v="492940"/>
    <n v="492940"/>
    <n v="49294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6 - PRODUCTOS DE MINERALES, METÁLICOS Y NO METÁLICOS"/>
    <s v="N"/>
    <s v="00 - N/A"/>
    <s v="10 - FONDO GENERAL"/>
    <s v="99 - MULTIPROVINCIAL"/>
    <s v="2.3.6.3.06 - Productos metálicos"/>
    <s v="(en blanco)"/>
    <s v="(en blanco)"/>
    <n v="337865"/>
    <n v="0"/>
    <n v="86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99 - MULTIPROVINCIAL"/>
    <s v="2.3.7.2.06 - Pinturas, lacas, barnices, diluyentes y absorbentes para pinturas"/>
    <s v="(en blanco)"/>
    <s v="(en blanco)"/>
    <n v="12135"/>
    <n v="0"/>
    <n v="12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99 - MULTIPROVINCIAL"/>
    <s v="2.1.1.1.01 - Sueldos empleados fijos"/>
    <s v="(en blanco)"/>
    <s v="(en blanco)"/>
    <n v="141120924"/>
    <n v="143903316.47999999"/>
    <n v="148727494"/>
    <n v="119701341.03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99 - MULTIPROVINCIAL"/>
    <s v="2.1.1.2.03 - Suplencias"/>
    <s v="(en blanco)"/>
    <s v="(en blanco)"/>
    <n v="180000"/>
    <n v="910000"/>
    <n v="1370000"/>
    <n v="6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99 - MULTIPROVINCIAL"/>
    <s v="2.1.1.3.01 - Sueldos al personal fijo en trámite de pensiones"/>
    <s v="(en blanco)"/>
    <s v="(en blanco)"/>
    <n v="10598736"/>
    <n v="9298824"/>
    <n v="9298824"/>
    <n v="7529013.60000000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99 - MULTIPROVINCIAL"/>
    <s v="2.1.1.4.01 - Sueldo Anual No. 13"/>
    <s v="(en blanco)"/>
    <s v="(en blanco)"/>
    <n v="12658305"/>
    <n v="0"/>
    <n v="1265830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20 - FONDOS CON DESTINO ESPECÍFICO"/>
    <s v="99 - MULTIPROVINCIAL"/>
    <s v="2.1.1.2.08 - Empleados temporales"/>
    <s v="(en blanco)"/>
    <s v="(en blanco)"/>
    <n v="7644000"/>
    <n v="10339000"/>
    <n v="10404000"/>
    <n v="8152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20 - FONDOS CON DESTINO ESPECÍFICO"/>
    <s v="99 - MULTIPROVINCIAL"/>
    <s v="2.1.1.4.01 - Sueldo Anual No. 13"/>
    <s v="(en blanco)"/>
    <s v="(en blanco)"/>
    <n v="637000"/>
    <n v="0"/>
    <n v="63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10 - FONDO GENERAL"/>
    <s v="99 - MULTIPROVINCIAL"/>
    <s v="2.1.2.2.06 - Incentivo por Rendimiento Individual"/>
    <s v="(en blanco)"/>
    <s v="(en blanco)"/>
    <n v="11760077"/>
    <n v="7869614"/>
    <n v="7869614"/>
    <n v="7869613.66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10 - FONDO GENERAL"/>
    <s v="99 - MULTIPROVINCIAL"/>
    <s v="2.1.2.2.10 - Compensación por cumplimiento de indicadores del MAP"/>
    <s v="(en blanco)"/>
    <s v="(en blanco)"/>
    <n v="11760077"/>
    <n v="11321432"/>
    <n v="11377786"/>
    <n v="11321431.14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20 - FONDOS CON DESTINO ESPECÍFICO"/>
    <s v="99 - MULTIPROVINCIAL"/>
    <s v="2.1.2.2.06 - Incentivo por Rendimiento Individual"/>
    <s v="(en blanco)"/>
    <s v="(en blanco)"/>
    <n v="637000"/>
    <n v="467000"/>
    <n v="467000"/>
    <n v="467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20 - FONDOS CON DESTINO ESPECÍFICO"/>
    <s v="99 - MULTIPROVINCIAL"/>
    <s v="2.1.2.2.10 - Compensación por cumplimiento de indicadores del MAP"/>
    <s v="(en blanco)"/>
    <s v="(en blanco)"/>
    <n v="637000"/>
    <n v="0"/>
    <n v="63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4 - GRATIFICACIONES Y BONIFICACIONES"/>
    <s v="N"/>
    <s v="00 - N/A"/>
    <s v="20 - FONDOS CON DESTINO ESPECÍFICO"/>
    <s v="99 - MULTIPROVINCIAL"/>
    <s v="2.1.4.2.01 - Bono escolar"/>
    <s v="(en blanco)"/>
    <s v="(en blanco)"/>
    <n v="0"/>
    <n v="0"/>
    <n v="17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99 - MULTIPROVINCIAL"/>
    <s v="2.1.5.1.01 - Contribuciones al seguro de salud"/>
    <s v="(en blanco)"/>
    <s v="(en blanco)"/>
    <n v="10769686"/>
    <n v="11266610"/>
    <n v="11289669"/>
    <n v="9064574.10999999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99 - MULTIPROVINCIAL"/>
    <s v="2.1.5.2.01 - Contribuciones al seguro de pensiones"/>
    <s v="(en blanco)"/>
    <s v="(en blanco)"/>
    <n v="10784876"/>
    <n v="11298732"/>
    <n v="11321842"/>
    <n v="9082124.640000000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99 - MULTIPROVINCIAL"/>
    <s v="2.1.5.3.01 - Contribuciones al seguro de riesgo laboral"/>
    <s v="(en blanco)"/>
    <s v="(en blanco)"/>
    <n v="1670896"/>
    <n v="1800812"/>
    <n v="1805252"/>
    <n v="1446029.500000001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99 - MULTIPROVINCIAL"/>
    <s v="2.1.5.1.01 - Contribuciones al seguro de salud"/>
    <s v="(en blanco)"/>
    <s v="(en blanco)"/>
    <n v="541960"/>
    <n v="732525"/>
    <n v="746460"/>
    <n v="578012.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99 - MULTIPROVINCIAL"/>
    <s v="2.1.5.2.01 - Contribuciones al seguro de pensiones"/>
    <s v="(en blanco)"/>
    <s v="(en blanco)"/>
    <n v="542724"/>
    <n v="733539"/>
    <n v="747124"/>
    <n v="57882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99 - MULTIPROVINCIAL"/>
    <s v="2.1.5.3.01 - Contribuciones al seguro de riesgo laboral"/>
    <s v="(en blanco)"/>
    <s v="(en blanco)"/>
    <n v="84084"/>
    <n v="114549"/>
    <n v="138684"/>
    <n v="89488.8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2 - CONTRATACIÓN DE SERVICIOS"/>
    <s v="2.2.3 - VIÁTICOS"/>
    <s v="N"/>
    <s v="00 - N/A"/>
    <s v="10 - FONDO GENERAL"/>
    <s v="99 - MULTIPROVINCIAL"/>
    <s v="2.2.3.1.01 - Viáticos dentro del país"/>
    <s v="(en blanco)"/>
    <s v="(en blanco)"/>
    <n v="1115200"/>
    <n v="27950"/>
    <n v="27950"/>
    <n v="279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2 - CONTRATACIÓN DE SERVICIOS"/>
    <s v="2.2.3 - VIÁTICOS"/>
    <s v="N"/>
    <s v="00 - N/A"/>
    <s v="20 - FONDOS CON DESTINO ESPECÍFICO"/>
    <s v="99 - MULTIPROVINCIAL"/>
    <s v="2.2.3.1.01 - Viáticos dentro del país"/>
    <s v="(en blanco)"/>
    <s v="(en blanco)"/>
    <n v="1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2 - TEXTILES Y VESTUARIOS"/>
    <s v="N"/>
    <s v="00 - N/A"/>
    <s v="10 - FONDO GENERAL"/>
    <s v="99 - MULTIPROVINCIAL"/>
    <s v="2.3.2.3.01 - Prendas y accesorios de vestir"/>
    <s v="(en blanco)"/>
    <s v="(en blanco)"/>
    <n v="49000"/>
    <n v="0"/>
    <n v="4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2 - TEXTILES Y VESTUARIOS"/>
    <s v="N"/>
    <s v="00 - N/A"/>
    <s v="10 - FONDO GENERAL"/>
    <s v="99 - MULTIPROVINCIAL"/>
    <s v="2.3.2.4.01 - Calzados"/>
    <s v="(en blanco)"/>
    <s v="(en blanco)"/>
    <n v="45000"/>
    <n v="0"/>
    <n v="4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3 - PAPEL, CARTÓN E IMPRESOS"/>
    <s v="N"/>
    <s v="00 - N/A"/>
    <s v="10 - FONDO GENERAL"/>
    <s v="99 - MULTIPROVINCIAL"/>
    <s v="2.3.3.2.01 - Papel y cartón"/>
    <s v="(en blanco)"/>
    <s v="(en blanco)"/>
    <n v="24000"/>
    <n v="23320"/>
    <n v="24000"/>
    <n v="2332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3 - PAPEL, CARTÓN E IMPRESOS"/>
    <s v="N"/>
    <s v="00 - N/A"/>
    <s v="20 - FONDOS CON DESTINO ESPECÍFICO"/>
    <s v="99 - MULTIPROVINCIAL"/>
    <s v="2.3.3.1.01 - Papel de escritorio"/>
    <s v="(en blanco)"/>
    <s v="(en blanco)"/>
    <n v="3292"/>
    <n v="0"/>
    <n v="3292"/>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4 - PRODUCTOS FARMACÉUTICOS"/>
    <s v="N"/>
    <s v="00 - N/A"/>
    <s v="10 - FONDO GENERAL"/>
    <s v="99 - MULTIPROVINCIAL"/>
    <s v="2.3.4.1.01 - Productos medicinales para uso humano"/>
    <s v="(en blanco)"/>
    <s v="(en blanco)"/>
    <n v="4500"/>
    <n v="0"/>
    <n v="4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99 - MULTIPROVINCIAL"/>
    <s v="2.3.6.3.04 - Herramientas menores"/>
    <s v="(en blanco)"/>
    <s v="(en blanco)"/>
    <n v="76480"/>
    <n v="0"/>
    <n v="764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99 - MULTIPROVINCIAL"/>
    <s v="2.3.7.2.03 - Productos químicos de uso personal y de laboratorios"/>
    <s v="(en blanco)"/>
    <s v="(en blanco)"/>
    <n v="10500"/>
    <n v="0"/>
    <n v="10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99 - MULTIPROVINCIAL"/>
    <s v="2.3.9.3.01 - Útiles menores médico, quirúrgicos o de laboratorio"/>
    <s v="(en blanco)"/>
    <s v="(en blanco)"/>
    <n v="30000"/>
    <n v="0"/>
    <n v="3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99 - MULTIPROVINCIAL"/>
    <s v="2.3.9.8.02 - Accesorios"/>
    <s v="(en blanco)"/>
    <s v="(en blanco)"/>
    <n v="1590"/>
    <n v="42659.95"/>
    <n v="1590"/>
    <n v="259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99 - MULTIPROVINCIAL"/>
    <s v="2.3.9.9.04 - Productos y útiles de defensa y seguridad"/>
    <s v="(en blanco)"/>
    <s v="(en blanco)"/>
    <n v="37500"/>
    <n v="0"/>
    <n v="375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99 - MULTIPROVINCIAL"/>
    <s v="2.3.9.9.05 - Productos y útiles diversos"/>
    <s v="(en blanco)"/>
    <s v="(en blanco)"/>
    <n v="531950"/>
    <n v="311461"/>
    <n v="531950"/>
    <n v="3114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1.01 - Sueldos empleados fijos"/>
    <s v="(en blanco)"/>
    <s v="(en blanco)"/>
    <n v="117514836"/>
    <n v="133784475.94"/>
    <n v="137360651"/>
    <n v="111708790.92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2.03 - Suplencias"/>
    <s v="(en blanco)"/>
    <s v="(en blanco)"/>
    <n v="0"/>
    <n v="780000"/>
    <n v="960000"/>
    <n v="48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2.06 - Jornales"/>
    <s v="(en blanco)"/>
    <s v="(en blanco)"/>
    <n v="114540000"/>
    <n v="56914000"/>
    <n v="76914000"/>
    <n v="56914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2.11 - Interinato"/>
    <s v="(en blanco)"/>
    <s v="(en blanco)"/>
    <n v="0"/>
    <n v="1815000"/>
    <n v="2370000"/>
    <n v="10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3.01 - Sueldos al personal fijo en trámite de pensiones"/>
    <s v="(en blanco)"/>
    <s v="(en blanco)"/>
    <n v="4734264"/>
    <n v="4374264"/>
    <n v="4734264"/>
    <n v="3227435.26999999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2.1.1.4.01 - Sueldo Anual No. 13"/>
    <s v="(en blanco)"/>
    <s v="(en blanco)"/>
    <n v="10187425"/>
    <n v="0"/>
    <n v="101874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2.1.1.2.06 - Jornales"/>
    <s v="(en blanco)"/>
    <s v="(en blanco)"/>
    <n v="0"/>
    <n v="37656650"/>
    <n v="36620000"/>
    <n v="376286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2.1.1.2.08 - Empleados temporales"/>
    <s v="(en blanco)"/>
    <s v="(en blanco)"/>
    <n v="63542136"/>
    <n v="36309866.879999995"/>
    <n v="44676186"/>
    <n v="30367833.32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2.1.1.2.09 - Personal de carácter eventual"/>
    <s v="(en blanco)"/>
    <s v="(en blanco)"/>
    <n v="0"/>
    <n v="6749220.1600000001"/>
    <n v="7488730"/>
    <n v="4957050.279999999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2.1.1.4.01 - Sueldo Anual No. 13"/>
    <s v="(en blanco)"/>
    <s v="(en blanco)"/>
    <n v="5295178"/>
    <n v="0"/>
    <n v="529517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2.1.2.2.06 - Incentivo por Rendimiento Individual"/>
    <s v="(en blanco)"/>
    <s v="(en blanco)"/>
    <n v="10187425"/>
    <n v="7737978"/>
    <n v="7737978"/>
    <n v="7737977.28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2.1.2.2.10 - Compensación por cumplimiento de indicadores del MAP"/>
    <s v="(en blanco)"/>
    <s v="(en blanco)"/>
    <n v="10187425"/>
    <n v="10527276"/>
    <n v="10899360"/>
    <n v="10527275.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99 - MULTIPROVINCIAL"/>
    <s v="2.1.2.2.05 - Compensación servicios de seguridad"/>
    <s v="(en blanco)"/>
    <s v="(en blanco)"/>
    <n v="0"/>
    <n v="27108000"/>
    <n v="27108000"/>
    <n v="22062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99 - MULTIPROVINCIAL"/>
    <s v="2.1.2.2.06 - Incentivo por Rendimiento Individual"/>
    <s v="(en blanco)"/>
    <s v="(en blanco)"/>
    <n v="5295178"/>
    <n v="1466126"/>
    <n v="1466126"/>
    <n v="1466125.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99 - MULTIPROVINCIAL"/>
    <s v="2.1.2.2.10 - Compensación por cumplimiento de indicadores del MAP"/>
    <s v="(en blanco)"/>
    <s v="(en blanco)"/>
    <n v="5295178"/>
    <n v="3019445"/>
    <n v="5295178"/>
    <n v="3019444.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4 - GRATIFICACIONES Y BONIFICACIONES"/>
    <s v="N"/>
    <s v="00 - N/A"/>
    <s v="10 - FONDO GENERAL"/>
    <s v="99 - MULTIPROVINCIAL"/>
    <s v="2.1.4.2.01 - Bono escolar"/>
    <s v="(en blanco)"/>
    <s v="(en blanco)"/>
    <n v="0"/>
    <n v="575000"/>
    <n v="2541090"/>
    <n v="5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4 - GRATIFICACIONES Y BONIFICACIONES"/>
    <s v="N"/>
    <s v="00 - N/A"/>
    <s v="20 - FONDOS CON DESTINO ESPECÍFICO"/>
    <s v="99 - MULTIPROVINCIAL"/>
    <s v="2.1.4.2.01 - Bono escolar"/>
    <s v="(en blanco)"/>
    <s v="(en blanco)"/>
    <n v="0"/>
    <n v="3825000"/>
    <n v="3829052"/>
    <n v="382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2.1.5.1.01 - Contribuciones al seguro de salud"/>
    <s v="(en blanco)"/>
    <s v="(en blanco)"/>
    <n v="8667461"/>
    <n v="10566178"/>
    <n v="10710345"/>
    <n v="8263546.840000001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2.1.5.2.01 - Contribuciones al seguro de pensiones"/>
    <s v="(en blanco)"/>
    <s v="(en blanco)"/>
    <n v="8679686"/>
    <n v="10392151"/>
    <n v="10424337"/>
    <n v="8275201.950000001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2.1.5.3.01 - Contribuciones al seguro de riesgo laboral"/>
    <s v="(en blanco)"/>
    <s v="(en blanco)"/>
    <n v="1344740"/>
    <n v="1663808"/>
    <n v="1703447"/>
    <n v="1324941.34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2.1.5.1.01 - Contribuciones al seguro de salud"/>
    <s v="(en blanco)"/>
    <s v="(en blanco)"/>
    <n v="4505137"/>
    <n v="2593666"/>
    <n v="4055137"/>
    <n v="2148320.25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2.1.5.2.01 - Contribuciones al seguro de pensiones"/>
    <s v="(en blanco)"/>
    <s v="(en blanco)"/>
    <n v="4511492"/>
    <n v="2585942"/>
    <n v="4511492"/>
    <n v="2156116.1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2.1.5.3.01 - Contribuciones al seguro de riesgo laboral"/>
    <s v="(en blanco)"/>
    <s v="(en blanco)"/>
    <n v="698964"/>
    <n v="397430"/>
    <n v="698964"/>
    <n v="326872.469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2.2.2.1.01 - Publicidad y propaganda"/>
    <s v="(en blanco)"/>
    <s v="(en blanco)"/>
    <n v="2300000"/>
    <n v="0"/>
    <n v="28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2.2.2.2.01 - Impresión, encuadernación y rotulación"/>
    <s v="(en blanco)"/>
    <s v="(en blanco)"/>
    <n v="6000"/>
    <n v="1786491.37"/>
    <n v="1506000"/>
    <n v="28649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20 - FONDOS CON DESTINO ESPECÍFICO"/>
    <s v="99 - MULTIPROVINCIAL"/>
    <s v="2.2.2.1.01 - Publicidad y propaganda"/>
    <s v="(en blanco)"/>
    <s v="(en blanco)"/>
    <n v="11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99 - MULTIPROVINCIAL"/>
    <s v="2.2.3.1.01 - Viáticos dentro del país"/>
    <s v="(en blanco)"/>
    <s v="(en blanco)"/>
    <n v="5074440"/>
    <n v="408337.5"/>
    <n v="408337.9700000002"/>
    <n v="29408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99 - MULTIPROVINCIAL"/>
    <s v="2.2.3.1.01 - Viáticos dentro del país"/>
    <s v="(en blanco)"/>
    <s v="(en blanco)"/>
    <n v="5005941"/>
    <n v="165967.5"/>
    <n v="166000"/>
    <n v="1659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2.2.4.4.01 - Peaje"/>
    <s v="(en blanco)"/>
    <s v="(en blanco)"/>
    <n v="58740"/>
    <n v="0"/>
    <n v="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2.2.5.8.01 - Otros alquileres y arrendamientos por derechos de usos"/>
    <s v="(en blanco)"/>
    <s v="(en blanco)"/>
    <n v="0"/>
    <n v="143130"/>
    <n v="143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2.2.8.7.01 - Servicios técnicos y profesionales"/>
    <s v="(en blanco)"/>
    <s v="(en blanco)"/>
    <n v="0"/>
    <n v="2643200"/>
    <n v="122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2.2.8.7.06 - Otros servicios técnicos profesionales"/>
    <s v="(en blanco)"/>
    <s v="(en blanco)"/>
    <n v="9241018"/>
    <n v="0"/>
    <n v="4101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2.2.8.8.01 - Impuestos"/>
    <s v="(en blanco)"/>
    <s v="(en blanco)"/>
    <n v="0"/>
    <n v="0"/>
    <n v="9888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99 - MULTIPROVINCIAL"/>
    <s v="2.2.8.7.05 - Servicios de informática y sistemas computarizados"/>
    <s v="(en blanco)"/>
    <s v="(en blanco)"/>
    <n v="0"/>
    <n v="350000"/>
    <n v="3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99 - MULTIPROVINCIAL"/>
    <s v="2.2.8.7.06 - Otros servicios técnicos profesionales"/>
    <s v="(en blanco)"/>
    <s v="(en blanco)"/>
    <n v="145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2.2.9.2.01 - Servicios de alimentación"/>
    <s v="(en blanco)"/>
    <s v="(en blanco)"/>
    <n v="1347800"/>
    <n v="0"/>
    <n v="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2.2.9.2.03 - Servicios de Catering"/>
    <s v="(en blanco)"/>
    <s v="(en blanco)"/>
    <n v="1630000"/>
    <n v="130000"/>
    <n v="130000"/>
    <n v="69915.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99 - MULTIPROVINCIAL"/>
    <s v="2.2.9.2.03 - Servicios de Catering"/>
    <s v="(en blanco)"/>
    <s v="(en blanco)"/>
    <n v="7231988"/>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2.3.1.1.01 - Alimentos y bebidas para personas"/>
    <s v="(en blanco)"/>
    <s v="(en blanco)"/>
    <n v="10342232"/>
    <n v="500000"/>
    <n v="542232"/>
    <n v="5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2.3.1.3.02 - Productos agrícolas"/>
    <s v="(en blanco)"/>
    <s v="(en blanco)"/>
    <n v="73320"/>
    <n v="0"/>
    <n v="7332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2.3.1.4.01 - Madera, corcho y sus manufacturas"/>
    <s v="(en blanco)"/>
    <s v="(en blanco)"/>
    <n v="5390"/>
    <n v="0"/>
    <n v="53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1.01 - Hilados, fibras, telas y útiles de costura"/>
    <s v="(en blanco)"/>
    <s v="(en blanco)"/>
    <n v="54240"/>
    <n v="0"/>
    <n v="542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2.01 - Acabados textiles"/>
    <s v="(en blanco)"/>
    <s v="(en blanco)"/>
    <n v="0"/>
    <n v="608894.15999999992"/>
    <n v="752300"/>
    <n v="608894.15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3.01 - Prendas y accesorios de vestir"/>
    <s v="(en blanco)"/>
    <s v="(en blanco)"/>
    <n v="200500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2.3.2.4.01 - Calzados"/>
    <s v="(en blanco)"/>
    <s v="(en blanco)"/>
    <n v="4036800"/>
    <n v="0"/>
    <n v="130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99 - MULTIPROVINCIAL"/>
    <s v="2.3.2.3.01 - Prendas y accesorios de vestir"/>
    <s v="(en blanco)"/>
    <s v="(en blanco)"/>
    <n v="2500000"/>
    <n v="2500000"/>
    <n v="25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1.01 - Papel de escritorio"/>
    <s v="(en blanco)"/>
    <s v="(en blanco)"/>
    <n v="1680"/>
    <n v="0"/>
    <n v="16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2.01 - Papel y cartón"/>
    <s v="(en blanco)"/>
    <s v="(en blanco)"/>
    <n v="105960"/>
    <n v="459564"/>
    <n v="705960"/>
    <n v="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2.3.3.3.01 - Productos de artes gráficas"/>
    <s v="(en blanco)"/>
    <s v="(en blanco)"/>
    <n v="12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2.3.5.1.01 - Cuero y pieles"/>
    <s v="(en blanco)"/>
    <s v="(en blanco)"/>
    <n v="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2.3.5.5.01 - Plástico"/>
    <s v="(en blanco)"/>
    <s v="(en blanco)"/>
    <n v="62700"/>
    <n v="395000"/>
    <n v="45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1.01 - Productos de cemento"/>
    <s v="(en blanco)"/>
    <s v="(en blanco)"/>
    <n v="84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1.04 - Productos de yeso"/>
    <s v="(en blanco)"/>
    <s v="(en blanco)"/>
    <n v="36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2.03 - Productos de porcelana"/>
    <s v="(en blanco)"/>
    <s v="(en blanco)"/>
    <n v="67500"/>
    <n v="0"/>
    <n v="67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3.04 - Herramientas menores"/>
    <s v="(en blanco)"/>
    <s v="(en blanco)"/>
    <n v="9200"/>
    <n v="0"/>
    <n v="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3.06 - Productos metálicos"/>
    <s v="(en blanco)"/>
    <s v="(en blanco)"/>
    <n v="382350"/>
    <n v="0"/>
    <n v="23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2.3.6.4.04 - Piedra, arcilla y arena"/>
    <s v="(en blanco)"/>
    <s v="(en blanco)"/>
    <n v="148800"/>
    <n v="0"/>
    <n v="165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03 - Productos químicos de uso personal y de laboratorios"/>
    <s v="(en blanco)"/>
    <s v="(en blanco)"/>
    <n v="11760"/>
    <n v="0"/>
    <n v="117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06 - Pinturas, lacas, barnices, diluyentes y absorbentes para pinturas"/>
    <s v="(en blanco)"/>
    <s v="(en blanco)"/>
    <n v="670500"/>
    <n v="0"/>
    <n v="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2.3.7.2.99 - Otros productos químicos y conexos"/>
    <s v="(en blanco)"/>
    <s v="(en blanco)"/>
    <n v="0"/>
    <n v="0"/>
    <n v="9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1.01 - Útiles y materiales de limpieza e higiene"/>
    <s v="(en blanco)"/>
    <s v="(en blanco)"/>
    <n v="57980"/>
    <n v="50000"/>
    <n v="127980"/>
    <n v="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2.01 - Útiles  y materiales de escritorio, oficina e informática"/>
    <s v="(en blanco)"/>
    <s v="(en blanco)"/>
    <n v="15598"/>
    <n v="0"/>
    <n v="4559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2.02 - Útiles y materiales  escolares y de enseñanzas"/>
    <s v="(en blanco)"/>
    <s v="(en blanco)"/>
    <n v="2400"/>
    <n v="495600"/>
    <n v="502400"/>
    <n v="4956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3.01 - Útiles menores médico, quirúrgicos o de laboratorio"/>
    <s v="(en blanco)"/>
    <s v="(en blanco)"/>
    <n v="5565"/>
    <n v="0"/>
    <n v="556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6.01 - Productos eléctricos y afines"/>
    <s v="(en blanco)"/>
    <s v="(en blanco)"/>
    <n v="2555300"/>
    <n v="293998.17000000004"/>
    <n v="691300"/>
    <n v="14988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8.01 - Repuestos"/>
    <s v="(en blanco)"/>
    <s v="(en blanco)"/>
    <n v="0"/>
    <n v="939580"/>
    <n v="8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8.02 - Accesorios"/>
    <s v="(en blanco)"/>
    <s v="(en blanco)"/>
    <n v="0"/>
    <n v="1470766.5099999998"/>
    <n v="1310000"/>
    <n v="9445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9.01 - Productos y Utiles Varios  n.i.p"/>
    <s v="(en blanco)"/>
    <s v="(en blanco)"/>
    <n v="47900"/>
    <n v="0"/>
    <n v="479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9.04 - Productos y útiles de defensa y seguridad"/>
    <s v="(en blanco)"/>
    <s v="(en blanco)"/>
    <n v="6400"/>
    <n v="45800"/>
    <n v="6400"/>
    <n v="4580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2.3.9.9.05 - Productos y útiles diversos"/>
    <s v="(en blanco)"/>
    <s v="(en blanco)"/>
    <n v="4200"/>
    <n v="52200"/>
    <n v="43200"/>
    <n v="52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2.3.9.8.01 - Repuestos"/>
    <s v="(en blanco)"/>
    <s v="(en blanco)"/>
    <n v="2200000"/>
    <n v="0"/>
    <n v="14060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2.3.9.9.04 - Productos y útiles de defensa y seguridad"/>
    <s v="(en blanco)"/>
    <s v="(en blanco)"/>
    <n v="0"/>
    <n v="140399.56"/>
    <n v="140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99 - MULTIPROVINCIAL"/>
    <s v="2.2.3.1.01 - Viáticos dentro del país"/>
    <s v="(en blanco)"/>
    <s v="(en blanco)"/>
    <n v="3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99 - MULTIPROVINCIAL"/>
    <s v="2.2.3.1.01 - Viáticos dentro del país"/>
    <s v="(en blanco)"/>
    <s v="(en blanco)"/>
    <n v="284684"/>
    <n v="0"/>
    <n v="8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1.01 - Sueldos empleados fijos"/>
    <s v="(en blanco)"/>
    <s v="(en blanco)"/>
    <n v="27224700"/>
    <n v="32221437"/>
    <n v="33485502"/>
    <n v="26789132.98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2.03 - Suplencias"/>
    <s v="(en blanco)"/>
    <s v="(en blanco)"/>
    <n v="0"/>
    <n v="1954160"/>
    <n v="2609960"/>
    <n v="7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2.06 - Jornales"/>
    <s v="(en blanco)"/>
    <s v="(en blanco)"/>
    <n v="33000000"/>
    <n v="795000"/>
    <n v="795000"/>
    <n v="7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2.11 - Interinato"/>
    <s v="(en blanco)"/>
    <s v="(en blanco)"/>
    <n v="0"/>
    <n v="547047"/>
    <n v="769597"/>
    <n v="5144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3.01 - Sueldos al personal fijo en trámite de pensiones"/>
    <s v="(en blanco)"/>
    <s v="(en blanco)"/>
    <n v="3027204"/>
    <n v="2403204"/>
    <n v="2403204"/>
    <n v="2002667.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99 - MULTIPROVINCIAL"/>
    <s v="2.1.1.4.01 - Sueldo Anual No. 13"/>
    <s v="(en blanco)"/>
    <s v="(en blanco)"/>
    <n v="2520992"/>
    <n v="0"/>
    <n v="2520992"/>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20 - FONDOS CON DESTINO ESPECÍFICO"/>
    <s v="99 - MULTIPROVINCIAL"/>
    <s v="2.1.1.2.08 - Empleados temporales"/>
    <s v="(en blanco)"/>
    <s v="(en blanco)"/>
    <n v="2484000"/>
    <n v="3295850"/>
    <n v="3346000"/>
    <n v="242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20 - FONDOS CON DESTINO ESPECÍFICO"/>
    <s v="99 - MULTIPROVINCIAL"/>
    <s v="2.1.1.4.01 - Sueldo Anual No. 13"/>
    <s v="(en blanco)"/>
    <s v="(en blanco)"/>
    <n v="207000"/>
    <n v="0"/>
    <n v="20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99 - MULTIPROVINCIAL"/>
    <s v="2.1.2.2.06 - Incentivo por Rendimiento Individual"/>
    <s v="(en blanco)"/>
    <s v="(en blanco)"/>
    <n v="1522576"/>
    <n v="2050241"/>
    <n v="2050517"/>
    <n v="2050239.10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99 - MULTIPROVINCIAL"/>
    <s v="2.1.2.2.09 - Bono por desempeño a servidores de carrera"/>
    <s v="(en blanco)"/>
    <s v="(en blanco)"/>
    <n v="896149"/>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99 - MULTIPROVINCIAL"/>
    <s v="2.1.2.2.10 - Compensación por cumplimiento de indicadores del MAP"/>
    <s v="(en blanco)"/>
    <s v="(en blanco)"/>
    <n v="2268725"/>
    <n v="2551906"/>
    <n v="2555604"/>
    <n v="2551904.52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20 - FONDOS CON DESTINO ESPECÍFICO"/>
    <s v="99 - MULTIPROVINCIAL"/>
    <s v="2.1.2.2.06 - Incentivo por Rendimiento Individual"/>
    <s v="(en blanco)"/>
    <s v="(en blanco)"/>
    <n v="207000"/>
    <n v="197834"/>
    <n v="197834"/>
    <n v="1978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20 - FONDOS CON DESTINO ESPECÍFICO"/>
    <s v="99 - MULTIPROVINCIAL"/>
    <s v="2.1.2.2.10 - Compensación por cumplimiento de indicadores del MAP"/>
    <s v="(en blanco)"/>
    <s v="(en blanco)"/>
    <n v="207000"/>
    <n v="0"/>
    <n v="20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4 - GRATIFICACIONES Y BONIFICACIONES"/>
    <s v="N"/>
    <s v="00 - N/A"/>
    <s v="20 - FONDOS CON DESTINO ESPECÍFICO"/>
    <s v="99 - MULTIPROVINCIAL"/>
    <s v="2.1.4.2.01 - Bono escolar"/>
    <s v="(en blanco)"/>
    <s v="(en blanco)"/>
    <n v="0"/>
    <n v="0"/>
    <n v="91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99 - MULTIPROVINCIAL"/>
    <s v="2.1.5.1.01 - Contribuciones al seguro de salud"/>
    <s v="(en blanco)"/>
    <s v="(en blanco)"/>
    <n v="2144860"/>
    <n v="2677300"/>
    <n v="3021263"/>
    <n v="2119531.90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99 - MULTIPROVINCIAL"/>
    <s v="2.1.5.2.01 - Contribuciones al seguro de pensiones"/>
    <s v="(en blanco)"/>
    <s v="(en blanco)"/>
    <n v="2147885"/>
    <n v="2718060"/>
    <n v="3031246"/>
    <n v="2133642.009999999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99 - MULTIPROVINCIAL"/>
    <s v="2.1.5.3.01 - Contribuciones al seguro de riesgo laboral"/>
    <s v="(en blanco)"/>
    <s v="(en blanco)"/>
    <n v="332771"/>
    <n v="385152"/>
    <n v="507159"/>
    <n v="298227.520000000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99 - MULTIPROVINCIAL"/>
    <s v="2.1.5.1.01 - Contribuciones al seguro de salud"/>
    <s v="(en blanco)"/>
    <s v="(en blanco)"/>
    <n v="48496"/>
    <n v="233693"/>
    <n v="252296"/>
    <n v="17157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99 - MULTIPROVINCIAL"/>
    <s v="2.1.5.2.01 - Contribuciones al seguro de pensiones"/>
    <s v="(en blanco)"/>
    <s v="(en blanco)"/>
    <n v="48564"/>
    <n v="234006"/>
    <n v="252464"/>
    <n v="17182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99 - MULTIPROVINCIAL"/>
    <s v="2.1.5.3.01 - Contribuciones al seguro de riesgo laboral"/>
    <s v="(en blanco)"/>
    <s v="(en blanco)"/>
    <n v="7524"/>
    <n v="37919"/>
    <n v="43524"/>
    <n v="278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99 - MULTIPROVINCIAL"/>
    <s v="2.2.2.2.01 - Impresión, encuadernación y rotulación"/>
    <s v="(en blanco)"/>
    <s v="(en blanco)"/>
    <n v="4500"/>
    <n v="0"/>
    <n v="4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99 - MULTIPROVINCIAL"/>
    <s v="2.2.3.1.01 - Viáticos dentro del país"/>
    <s v="(en blanco)"/>
    <s v="(en blanco)"/>
    <n v="6828652"/>
    <n v="17167.5"/>
    <n v="128652"/>
    <n v="171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4 - TRANSPORTE Y ALMACENAJE"/>
    <s v="N"/>
    <s v="00 - N/A"/>
    <s v="10 - FONDO GENERAL"/>
    <s v="99 - MULTIPROVINCIAL"/>
    <s v="2.2.4.4.01 - Peaje"/>
    <s v="(en blanco)"/>
    <s v="(en blanco)"/>
    <n v="35644"/>
    <n v="0"/>
    <n v="3564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3 - PAPEL, CARTÓN E IMPRESOS"/>
    <s v="N"/>
    <s v="00 - N/A"/>
    <s v="10 - FONDO GENERAL"/>
    <s v="99 - MULTIPROVINCIAL"/>
    <s v="2.3.3.1.01 - Papel de escritorio"/>
    <s v="(en blanco)"/>
    <s v="(en blanco)"/>
    <n v="13026"/>
    <n v="0"/>
    <n v="130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3 - PAPEL, CARTÓN E IMPRESOS"/>
    <s v="N"/>
    <s v="00 - N/A"/>
    <s v="10 - FONDO GENERAL"/>
    <s v="99 - MULTIPROVINCIAL"/>
    <s v="2.3.3.2.01 - Papel y cartón"/>
    <s v="(en blanco)"/>
    <s v="(en blanco)"/>
    <n v="25650"/>
    <n v="0"/>
    <n v="256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99 - MULTIPROVINCIAL"/>
    <s v="2.3.5.5.01 - Plástico"/>
    <s v="(en blanco)"/>
    <s v="(en blanco)"/>
    <n v="7700"/>
    <n v="0"/>
    <n v="7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6 - PRODUCTOS DE MINERALES, METÁLICOS Y NO METÁLICOS"/>
    <s v="N"/>
    <s v="00 - N/A"/>
    <s v="10 - FONDO GENERAL"/>
    <s v="99 - MULTIPROVINCIAL"/>
    <s v="2.3.6.3.04 - Herramientas menores"/>
    <s v="(en blanco)"/>
    <s v="(en blanco)"/>
    <n v="19200"/>
    <n v="0"/>
    <n v="1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6 - PRODUCTOS DE MINERALES, METÁLICOS Y NO METÁLICOS"/>
    <s v="N"/>
    <s v="00 - N/A"/>
    <s v="10 - FONDO GENERAL"/>
    <s v="99 - MULTIPROVINCIAL"/>
    <s v="2.3.6.3.06 - Productos metálicos"/>
    <s v="(en blanco)"/>
    <s v="(en blanco)"/>
    <n v="6900"/>
    <n v="0"/>
    <n v="69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2.3.7.2.03 - Productos químicos de uso personal y de laboratorios"/>
    <s v="(en blanco)"/>
    <s v="(en blanco)"/>
    <n v="2650"/>
    <n v="0"/>
    <n v="26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2.3.7.2.99 - Otros productos químicos y conexos"/>
    <s v="(en blanco)"/>
    <s v="(en blanco)"/>
    <n v="1800"/>
    <n v="0"/>
    <n v="1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99 - MULTIPROVINCIAL"/>
    <s v="2.3.9.2.02 - Útiles y materiales  escolares y de enseñanzas"/>
    <s v="(en blanco)"/>
    <s v="(en blanco)"/>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99 - MULTIPROVINCIAL"/>
    <s v="2.3.9.4.01 - Útiles destinados a actividades deportivas, culturales y recreativas"/>
    <s v="(en blanco)"/>
    <s v="(en blanco)"/>
    <n v="92655"/>
    <n v="45834.369999999995"/>
    <n v="92655"/>
    <n v="45834.3699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99 - MULTIPROVINCIAL"/>
    <s v="2.3.9.6.01 - Productos eléctricos y afines"/>
    <s v="(en blanco)"/>
    <s v="(en blanco)"/>
    <n v="10140"/>
    <n v="0"/>
    <n v="101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99 - MULTIPROVINCIAL"/>
    <s v="2.3.9.9.01 - Productos y Utiles Varios  n.i.p"/>
    <s v="(en blanco)"/>
    <s v="(en blanco)"/>
    <n v="54135"/>
    <n v="24671.439999999999"/>
    <n v="54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99 - MULTIPROVINCIAL"/>
    <s v="2.3.9.9.04 - Productos y útiles de defensa y seguridad"/>
    <s v="(en blanco)"/>
    <s v="(en blanco)"/>
    <n v="32000"/>
    <n v="0"/>
    <n v="3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99 - MULTIPROVINCIAL"/>
    <s v="2.1.1.1.01 - Sueldos empleados fijos"/>
    <s v="(en blanco)"/>
    <s v="(en blanco)"/>
    <n v="8577168"/>
    <n v="8957141"/>
    <n v="9807363"/>
    <n v="7294227.100000000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99 - MULTIPROVINCIAL"/>
    <s v="2.1.1.2.03 - Suplencias"/>
    <s v="(en blanco)"/>
    <s v="(en blanco)"/>
    <n v="0"/>
    <n v="901590"/>
    <n v="999160"/>
    <n v="199717.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99 - MULTIPROVINCIAL"/>
    <s v="2.1.1.2.11 - Interinato"/>
    <s v="(en blanco)"/>
    <s v="(en blanco)"/>
    <n v="0"/>
    <n v="700000"/>
    <n v="850000"/>
    <n v="6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99 - MULTIPROVINCIAL"/>
    <s v="2.1.1.4.01 - Sueldo Anual No. 13"/>
    <s v="(en blanco)"/>
    <s v="(en blanco)"/>
    <n v="714764"/>
    <n v="0"/>
    <n v="548823.7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20 - FONDOS CON DESTINO ESPECÍFICO"/>
    <s v="99 - MULTIPROVINCIAL"/>
    <s v="2.1.1.2.08 - Empleados temporales"/>
    <s v="(en blanco)"/>
    <s v="(en blanco)"/>
    <n v="3780000"/>
    <n v="6060000"/>
    <n v="6160000"/>
    <n v="34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20 - FONDOS CON DESTINO ESPECÍFICO"/>
    <s v="99 - MULTIPROVINCIAL"/>
    <s v="2.1.1.4.01 - Sueldo Anual No. 13"/>
    <s v="(en blanco)"/>
    <s v="(en blanco)"/>
    <n v="315000"/>
    <n v="0"/>
    <n v="3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10 - FONDO GENERAL"/>
    <s v="99 - MULTIPROVINCIAL"/>
    <s v="2.1.2.2.06 - Incentivo por Rendimiento Individual"/>
    <s v="(en blanco)"/>
    <s v="(en blanco)"/>
    <n v="714764"/>
    <n v="574764"/>
    <n v="574764"/>
    <n v="574762.600000000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10 - FONDO GENERAL"/>
    <s v="99 - MULTIPROVINCIAL"/>
    <s v="2.1.2.2.10 - Compensación por cumplimiento de indicadores del MAP"/>
    <s v="(en blanco)"/>
    <s v="(en blanco)"/>
    <n v="714764"/>
    <n v="628330"/>
    <n v="717764"/>
    <n v="628329.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20 - FONDOS CON DESTINO ESPECÍFICO"/>
    <s v="99 - MULTIPROVINCIAL"/>
    <s v="2.1.2.2.06 - Incentivo por Rendimiento Individual"/>
    <s v="(en blanco)"/>
    <s v="(en blanco)"/>
    <n v="315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20 - FONDOS CON DESTINO ESPECÍFICO"/>
    <s v="99 - MULTIPROVINCIAL"/>
    <s v="2.1.2.2.10 - Compensación por cumplimiento de indicadores del MAP"/>
    <s v="(en blanco)"/>
    <s v="(en blanco)"/>
    <n v="315000"/>
    <n v="293335"/>
    <n v="315000"/>
    <n v="2933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4 - GRATIFICACIONES Y BONIFICACIONES"/>
    <s v="N"/>
    <s v="00 - N/A"/>
    <s v="10 - FONDO GENERAL"/>
    <s v="99 - MULTIPROVINCIAL"/>
    <s v="2.1.4.2.01 - Bono escolar"/>
    <s v="(en blanco)"/>
    <s v="(en blanco)"/>
    <n v="0"/>
    <n v="0"/>
    <n v="10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4 - GRATIFICACIONES Y BONIFICACIONES"/>
    <s v="N"/>
    <s v="00 - N/A"/>
    <s v="20 - FONDOS CON DESTINO ESPECÍFICO"/>
    <s v="99 - MULTIPROVINCIAL"/>
    <s v="2.1.4.2.01 - Bono escolar"/>
    <s v="(en blanco)"/>
    <s v="(en blanco)"/>
    <n v="0"/>
    <n v="0"/>
    <n v="3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99 - MULTIPROVINCIAL"/>
    <s v="2.1.5.1.01 - Contribuciones al seguro de salud"/>
    <s v="(en blanco)"/>
    <s v="(en blanco)"/>
    <n v="608121"/>
    <n v="802554"/>
    <n v="865703"/>
    <n v="577405.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99 - MULTIPROVINCIAL"/>
    <s v="2.1.5.2.01 - Contribuciones al seguro de pensiones"/>
    <s v="(en blanco)"/>
    <s v="(en blanco)"/>
    <n v="608979"/>
    <n v="796804"/>
    <n v="889050"/>
    <n v="578220.059999999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99 - MULTIPROVINCIAL"/>
    <s v="2.1.5.3.01 - Contribuciones al seguro de riesgo laboral"/>
    <s v="(en blanco)"/>
    <s v="(en blanco)"/>
    <n v="94349"/>
    <n v="105393"/>
    <n v="128268"/>
    <n v="79222.819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99 - MULTIPROVINCIAL"/>
    <s v="2.1.5.1.01 - Contribuciones al seguro de salud"/>
    <s v="(en blanco)"/>
    <s v="(en blanco)"/>
    <n v="268002"/>
    <n v="410820"/>
    <n v="420822"/>
    <n v="243036.33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99 - MULTIPROVINCIAL"/>
    <s v="2.1.5.2.01 - Contribuciones al seguro de pensiones"/>
    <s v="(en blanco)"/>
    <s v="(en blanco)"/>
    <n v="268380"/>
    <n v="430064"/>
    <n v="440070"/>
    <n v="2481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99 - MULTIPROVINCIAL"/>
    <s v="2.1.5.3.01 - Contribuciones al seguro de riesgo laboral"/>
    <s v="(en blanco)"/>
    <s v="(en blanco)"/>
    <n v="41580"/>
    <n v="51078"/>
    <n v="57080"/>
    <n v="24536.100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2 - PUBLICIDAD, IMPRESIÓN Y ENCUADERNACIÓN"/>
    <s v="N"/>
    <s v="00 - N/A"/>
    <s v="10 - FONDO GENERAL"/>
    <s v="99 - MULTIPROVINCIAL"/>
    <s v="2.2.2.2.01 - Impresión, encuadernación y rotulación"/>
    <s v="(en blanco)"/>
    <s v="(en blanco)"/>
    <n v="179955"/>
    <n v="179955"/>
    <n v="17995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3 - VIÁTICOS"/>
    <s v="N"/>
    <s v="00 - N/A"/>
    <s v="10 - FONDO GENERAL"/>
    <s v="99 - MULTIPROVINCIAL"/>
    <s v="2.2.3.1.01 - Viáticos dentro del país"/>
    <s v="(en blanco)"/>
    <s v="(en blanco)"/>
    <n v="174600"/>
    <n v="91465"/>
    <n v="174600"/>
    <n v="9146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99 - MULTIPROVINCIAL"/>
    <s v="2.2.9.2.01 - Servicios de alimentación"/>
    <s v="(en blanco)"/>
    <s v="(en blanco)"/>
    <n v="72000"/>
    <n v="0"/>
    <n v="7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99 - MULTIPROVINCIAL"/>
    <s v="2.2.9.2.03 - Servicios de Catering"/>
    <s v="(en blanco)"/>
    <s v="(en blanco)"/>
    <n v="4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99 - MULTIPROVINCIAL"/>
    <s v="2.3.2.3.01 - Prendas y accesorios de vestir"/>
    <s v="(en blanco)"/>
    <s v="(en blanco)"/>
    <n v="100700"/>
    <n v="0"/>
    <n v="100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99 - MULTIPROVINCIAL"/>
    <s v="2.3.3.1.01 - Papel de escritorio"/>
    <s v="(en blanco)"/>
    <s v="(en blanco)"/>
    <n v="28280"/>
    <n v="0"/>
    <n v="282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99 - MULTIPROVINCIAL"/>
    <s v="2.3.3.2.01 - Papel y cartón"/>
    <s v="(en blanco)"/>
    <s v="(en blanco)"/>
    <n v="13958"/>
    <n v="0"/>
    <n v="1395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99 - MULTIPROVINCIAL"/>
    <s v="2.3.5.5.01 - Plástico"/>
    <s v="(en blanco)"/>
    <s v="(en blanco)"/>
    <n v="101700"/>
    <n v="0"/>
    <n v="101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99 - MULTIPROVINCIAL"/>
    <s v="2.3.6.3.04 - Herramientas menores"/>
    <s v="(en blanco)"/>
    <s v="(en blanco)"/>
    <n v="2000"/>
    <n v="0"/>
    <n v="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99 - MULTIPROVINCIAL"/>
    <s v="2.3.6.3.06 - Productos metálicos"/>
    <s v="(en blanco)"/>
    <s v="(en blanco)"/>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2.01 - Útiles  y materiales de escritorio, oficina e informática"/>
    <s v="(en blanco)"/>
    <s v="(en blanco)"/>
    <n v="112572"/>
    <n v="65000"/>
    <n v="112572"/>
    <n v="1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3.01 - Útiles menores médico, quirúrgicos o de laboratorio"/>
    <s v="(en blanco)"/>
    <s v="(en blanco)"/>
    <n v="2376"/>
    <n v="0"/>
    <n v="237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6.01 - Productos eléctricos y afines"/>
    <s v="(en blanco)"/>
    <s v="(en blanco)"/>
    <n v="5135"/>
    <n v="0"/>
    <n v="5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9.01 - Productos y Utiles Varios  n.i.p"/>
    <s v="(en blanco)"/>
    <s v="(en blanco)"/>
    <n v="3000"/>
    <n v="0"/>
    <n v="3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9.04 - Productos y útiles de defensa y seguridad"/>
    <s v="(en blanco)"/>
    <s v="(en blanco)"/>
    <n v="52964"/>
    <n v="0"/>
    <n v="5296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99 - MULTIPROVINCIAL"/>
    <s v="2.3.9.9.05 - Productos y útiles diversos"/>
    <s v="(en blanco)"/>
    <s v="(en blanco)"/>
    <n v="8400"/>
    <n v="0"/>
    <n v="8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1.01 - Sueldos empleados fijos"/>
    <s v="(en blanco)"/>
    <s v="(en blanco)"/>
    <n v="699963728"/>
    <n v="662454796.53999996"/>
    <n v="753994712.25"/>
    <n v="552239382.8799998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03 - Suplencias"/>
    <s v="(en blanco)"/>
    <s v="(en blanco)"/>
    <n v="780000"/>
    <n v="4627218"/>
    <n v="6290245"/>
    <n v="2303217.2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05 - Periodo probatorio de ingreso a carrera"/>
    <s v="(en blanco)"/>
    <s v="(en blanco)"/>
    <n v="18000000"/>
    <n v="2795000"/>
    <n v="5321307"/>
    <n v="36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06 - Jornales"/>
    <s v="(en blanco)"/>
    <s v="(en blanco)"/>
    <n v="342000000"/>
    <n v="303680050"/>
    <n v="330231000"/>
    <n v="249952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08 - Empleados temporales"/>
    <s v="(en blanco)"/>
    <s v="(en blanco)"/>
    <n v="0"/>
    <n v="0"/>
    <n v="40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09 - Personal de carácter eventual"/>
    <s v="(en blanco)"/>
    <s v="(en blanco)"/>
    <n v="0"/>
    <n v="1000000"/>
    <n v="1000000"/>
    <n v="506666.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2.11 - Interinato"/>
    <s v="(en blanco)"/>
    <s v="(en blanco)"/>
    <n v="6000000"/>
    <n v="6039000"/>
    <n v="7302000"/>
    <n v="44867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3.01 - Sueldos al personal fijo en trámite de pensiones"/>
    <s v="(en blanco)"/>
    <s v="(en blanco)"/>
    <n v="1930572"/>
    <n v="1930572"/>
    <n v="1930572"/>
    <n v="1328808.0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4.01 - Sueldo Anual No. 13"/>
    <s v="(en blanco)"/>
    <s v="(en blanco)"/>
    <n v="60556192"/>
    <n v="0"/>
    <n v="6055584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5.03 - Prestación laboral por desvinculación"/>
    <s v="(en blanco)"/>
    <s v="(en blanco)"/>
    <n v="25008000"/>
    <n v="18519409"/>
    <n v="25008000"/>
    <n v="180194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5.04 - Proporción de vacaciones no disfrutadas"/>
    <s v="(en blanco)"/>
    <s v="(en blanco)"/>
    <n v="18000000"/>
    <n v="24153174.07"/>
    <n v="18131013"/>
    <n v="23854769.93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2.1.1.2.08 - Empleados temporales"/>
    <s v="(en blanco)"/>
    <s v="(en blanco)"/>
    <n v="324173100"/>
    <n v="254272723.47999999"/>
    <n v="311017645"/>
    <n v="191919574.98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2.1.1.2.11 - Interinato"/>
    <s v="(en blanco)"/>
    <s v="(en blanco)"/>
    <n v="0"/>
    <n v="0"/>
    <n v="12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2.1.1.4.01 - Sueldo Anual No. 13"/>
    <s v="(en blanco)"/>
    <s v="(en blanco)"/>
    <n v="27014425"/>
    <n v="0"/>
    <n v="270144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2.1.2.2.06 - Incentivo por Rendimiento Individual"/>
    <s v="(en blanco)"/>
    <s v="(en blanco)"/>
    <n v="52149287"/>
    <n v="44574728"/>
    <n v="44431892"/>
    <n v="44574684.67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2.1.2.2.09 - Bono por desempeño a servidores de carrera"/>
    <s v="(en blanco)"/>
    <s v="(en blanco)"/>
    <n v="11397014"/>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2.1.2.2.10 - Compensación por cumplimiento de indicadores del MAP"/>
    <s v="(en blanco)"/>
    <s v="(en blanco)"/>
    <n v="60395310"/>
    <n v="52052120"/>
    <n v="60486144"/>
    <n v="52052114.69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99 - MULTIPROVINCIAL"/>
    <s v="2.1.2.2.06 - Incentivo por Rendimiento Individual"/>
    <s v="(en blanco)"/>
    <s v="(en blanco)"/>
    <n v="27014425"/>
    <n v="9956997"/>
    <n v="9956997"/>
    <n v="9956993.77000000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99 - MULTIPROVINCIAL"/>
    <s v="2.1.2.2.10 - Compensación por cumplimiento de indicadores del MAP"/>
    <s v="(en blanco)"/>
    <s v="(en blanco)"/>
    <n v="27014425"/>
    <n v="19174762"/>
    <n v="27014425"/>
    <n v="19174758.28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2.1.4.2.01 - Bono escolar"/>
    <s v="(en blanco)"/>
    <s v="(en blanco)"/>
    <n v="0"/>
    <n v="4975000"/>
    <n v="7857218"/>
    <n v="49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2.1.4.2.01 - Bono escolar"/>
    <s v="(en blanco)"/>
    <s v="(en blanco)"/>
    <n v="0"/>
    <n v="13625000"/>
    <n v="16939095"/>
    <n v="1362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1.01 - Contribuciones al seguro de salud"/>
    <s v="(en blanco)"/>
    <s v="(en blanco)"/>
    <n v="51521210"/>
    <n v="49211368"/>
    <n v="50879722"/>
    <n v="39186352.22000000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2.01 - Contribuciones al seguro de pensiones"/>
    <s v="(en blanco)"/>
    <s v="(en blanco)"/>
    <n v="51593873"/>
    <n v="50858836"/>
    <n v="52598505"/>
    <n v="39856569.74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3.01 - Contribuciones al seguro de riesgo laboral"/>
    <s v="(en blanco)"/>
    <s v="(en blanco)"/>
    <n v="7993417"/>
    <n v="7267036"/>
    <n v="7880082"/>
    <n v="5749118.839999997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2.1.5.1.01 - Contribuciones al seguro de salud"/>
    <s v="(en blanco)"/>
    <s v="(en blanco)"/>
    <n v="20405949"/>
    <n v="17556988"/>
    <n v="21112583"/>
    <n v="13526498.09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2.1.5.2.01 - Contribuciones al seguro de pensiones"/>
    <s v="(en blanco)"/>
    <s v="(en blanco)"/>
    <n v="20434730"/>
    <n v="17796764"/>
    <n v="22480206"/>
    <n v="13626289.8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2.1.5.3.01 - Contribuciones al seguro de riesgo laboral"/>
    <s v="(en blanco)"/>
    <s v="(en blanco)"/>
    <n v="3165944"/>
    <n v="2391780.0099999998"/>
    <n v="3326264"/>
    <n v="1814458.900000001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2.01 - Servicios telefónico de larga distancia"/>
    <s v="(en blanco)"/>
    <s v="(en blanco)"/>
    <n v="495000"/>
    <n v="92255.35"/>
    <n v="495000"/>
    <n v="92255.3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3.01 - Teléfono local"/>
    <s v="(en blanco)"/>
    <s v="(en blanco)"/>
    <n v="13970000"/>
    <n v="6206858.2399999993"/>
    <n v="13970000"/>
    <n v="6206858.239999999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5.01 - Servicio de internet y televisión por cable"/>
    <s v="(en blanco)"/>
    <s v="(en blanco)"/>
    <n v="11863500"/>
    <n v="13979060.859999999"/>
    <n v="11863500"/>
    <n v="13979060.85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6.01 - Energía eléctrica"/>
    <s v="(en blanco)"/>
    <s v="(en blanco)"/>
    <n v="20319970"/>
    <n v="20198931.420000006"/>
    <n v="20319970"/>
    <n v="20198931.42000000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7.01 - Agua"/>
    <s v="(en blanco)"/>
    <s v="(en blanco)"/>
    <n v="1144220"/>
    <n v="604264.94999999995"/>
    <n v="1144220"/>
    <n v="604264.949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8.01 - Recolección de residuos"/>
    <s v="(en blanco)"/>
    <s v="(en blanco)"/>
    <n v="334400"/>
    <n v="140616"/>
    <n v="334400"/>
    <n v="14061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99 - MULTIPROVINCIAL"/>
    <s v="2.2.1.2.01 - Servicios telefónico de larga distancia"/>
    <s v="(en blanco)"/>
    <s v="(en blanco)"/>
    <n v="0"/>
    <n v="13512.4"/>
    <n v="60000"/>
    <n v="1351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99 - MULTIPROVINCIAL"/>
    <s v="2.2.1.3.01 - Teléfono local"/>
    <s v="(en blanco)"/>
    <s v="(en blanco)"/>
    <n v="0"/>
    <n v="649070.93000000005"/>
    <n v="2200000"/>
    <n v="649070.9300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99 - MULTIPROVINCIAL"/>
    <s v="2.2.1.5.01 - Servicio de internet y televisión por cable"/>
    <s v="(en blanco)"/>
    <s v="(en blanco)"/>
    <n v="0"/>
    <n v="1485344.55"/>
    <n v="4000000"/>
    <n v="1485344.5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2.2.2.1.01 - Publicidad y propaganda"/>
    <s v="(en blanco)"/>
    <s v="(en blanco)"/>
    <n v="404000"/>
    <n v="0"/>
    <n v="304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2.2.2.1.02 - Promoción y patrocinio"/>
    <s v="(en blanco)"/>
    <s v="(en blanco)"/>
    <n v="500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2.2.2.1.03 - Publicaciones de avisos oficiales"/>
    <s v="(en blanco)"/>
    <s v="(en blanco)"/>
    <n v="3000000"/>
    <n v="1175499.74"/>
    <n v="1736000"/>
    <n v="1175499.7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2.2.2.2.01 - Impresión, encuadernación y rotulación"/>
    <s v="(en blanco)"/>
    <s v="(en blanco)"/>
    <n v="448800"/>
    <n v="3941418.3200000003"/>
    <n v="3698800"/>
    <n v="36020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20 - FONDOS CON DESTINO ESPECÍFICO"/>
    <s v="99 - MULTIPROVINCIAL"/>
    <s v="2.2.2.2.01 - Impresión, encuadernación y rotulación"/>
    <s v="(en blanco)"/>
    <s v="(en blanco)"/>
    <n v="0"/>
    <n v="702985.88"/>
    <n v="2719500"/>
    <n v="702985.8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2.2.3.1.01 - Viáticos dentro del país"/>
    <s v="(en blanco)"/>
    <s v="(en blanco)"/>
    <n v="13786784"/>
    <n v="3972591.2299999995"/>
    <n v="16460884"/>
    <n v="3946866.22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2.2.3.2.01 - Viaticos fuera del país"/>
    <s v="(en blanco)"/>
    <s v="(en blanco)"/>
    <n v="204821"/>
    <n v="5917772.3599999994"/>
    <n v="2504821"/>
    <n v="5917771.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2.2.3.1.01 - Viáticos dentro del país"/>
    <s v="(en blanco)"/>
    <s v="(en blanco)"/>
    <n v="17400032"/>
    <n v="1653617.5"/>
    <n v="1815516"/>
    <n v="165361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2.2.4.1.01 - Pasajes y gastos de transporte"/>
    <s v="(en blanco)"/>
    <s v="(en blanco)"/>
    <n v="460000"/>
    <n v="1096751.0900000001"/>
    <n v="1160000"/>
    <n v="1096751.09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2.2.4.4.01 - Peaje"/>
    <s v="(en blanco)"/>
    <s v="(en blanco)"/>
    <n v="547210"/>
    <n v="1800000"/>
    <n v="1987210"/>
    <n v="18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2.2.4.1.01 - Pasajes y gastos de transporte"/>
    <s v="(en blanco)"/>
    <s v="(en blanco)"/>
    <n v="0"/>
    <n v="29131.64"/>
    <n v="32500"/>
    <n v="29131.6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2.2.4.2.01 - Fletes"/>
    <s v="(en blanco)"/>
    <s v="(en blanco)"/>
    <n v="0"/>
    <n v="960"/>
    <n v="2000"/>
    <n v="9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2.2.4.4.01 - Peaje"/>
    <s v="(en blanco)"/>
    <s v="(en blanco)"/>
    <n v="0"/>
    <n v="51630"/>
    <n v="51900"/>
    <n v="516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1.01 - Alquileres y rentas de edificaciones y locales"/>
    <s v="(en blanco)"/>
    <s v="(en blanco)"/>
    <n v="6720000"/>
    <n v="17529636"/>
    <n v="15565300"/>
    <n v="36997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3.02 - Alquiler de equipo de tecnología y almacenamiento de datos"/>
    <s v="(en blanco)"/>
    <s v="(en blanco)"/>
    <n v="5040000"/>
    <n v="0"/>
    <n v="204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3.04 - Alquiler de equipo de oficina y muebles"/>
    <s v="(en blanco)"/>
    <s v="(en blanco)"/>
    <n v="2853800"/>
    <n v="5150000"/>
    <n v="5353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4.01 - Alquileres de equipos de transporte, tracción y elevación"/>
    <s v="(en blanco)"/>
    <s v="(en blanco)"/>
    <n v="18248000"/>
    <n v="17998247.25"/>
    <n v="16846720"/>
    <n v="10763767.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8.01 - Otros alquileres y arrendamientos por derechos de usos"/>
    <s v="(en blanco)"/>
    <s v="(en blanco)"/>
    <n v="1400000"/>
    <n v="1517763.99"/>
    <n v="1818280"/>
    <n v="23052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9.01 - Licencias Informáticas"/>
    <s v="(en blanco)"/>
    <s v="(en blanco)"/>
    <n v="2300000"/>
    <n v="12254782.640000001"/>
    <n v="21853700"/>
    <n v="1125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99 - MULTIPROVINCIAL"/>
    <s v="2.2.5.3.04 - Alquiler de equipo de oficina y muebles"/>
    <s v="(en blanco)"/>
    <s v="(en blanco)"/>
    <n v="27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99 - MULTIPROVINCIAL"/>
    <s v="2.2.5.8.01 - Otros alquileres y arrendamientos por derechos de usos"/>
    <s v="(en blanco)"/>
    <s v="(en blanco)"/>
    <n v="0"/>
    <n v="33748"/>
    <n v="34150"/>
    <n v="3374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99 - MULTIPROVINCIAL"/>
    <s v="2.2.5.9.01 - Licencias Informáticas"/>
    <s v="(en blanco)"/>
    <s v="(en blanco)"/>
    <n v="0"/>
    <n v="12170351.27"/>
    <n v="14218352"/>
    <n v="9593786.26999999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2.2.6.1.01 - Seguro de bienes inmuebles e infraestructura"/>
    <s v="(en blanco)"/>
    <s v="(en blanco)"/>
    <n v="5385404"/>
    <n v="0"/>
    <n v="538540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2.2.6.2.01 - Seguro de bienes muebles"/>
    <s v="(en blanco)"/>
    <s v="(en blanco)"/>
    <n v="18040510"/>
    <n v="46850645.620000005"/>
    <n v="44040510"/>
    <n v="46850645.62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2.2.6.3.01 - Seguros de personas"/>
    <s v="(en blanco)"/>
    <s v="(en blanco)"/>
    <n v="26400000"/>
    <n v="21517121.18"/>
    <n v="19800000"/>
    <n v="21517121.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20 - FONDOS CON DESTINO ESPECÍFICO"/>
    <s v="99 - MULTIPROVINCIAL"/>
    <s v="2.2.6.3.01 - Seguros de personas"/>
    <s v="(en blanco)"/>
    <s v="(en blanco)"/>
    <n v="0"/>
    <n v="3267.77"/>
    <n v="3500"/>
    <n v="3267.7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5420374.4299999997"/>
    <n v="3000000"/>
    <n v="1460374.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1.02 - Mantenimientos y reparaciones especiales"/>
    <s v="(en blanco)"/>
    <s v="(en blanco)"/>
    <n v="0"/>
    <n v="0"/>
    <n v="49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5752.47"/>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7420000"/>
    <n v="12906095.189999999"/>
    <n v="13660000"/>
    <n v="4907416.21000000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49999.98"/>
    <n v="1500000"/>
    <n v="224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927761.44"/>
    <n v="1950000"/>
    <n v="264128.84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9794"/>
    <n v="10000"/>
    <n v="97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16568"/>
    <n v="16650"/>
    <n v="1656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1.01 - Gastos judiciales"/>
    <s v="(en blanco)"/>
    <s v="(en blanco)"/>
    <n v="35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5.01 - Fumigación"/>
    <s v="(en blanco)"/>
    <s v="(en blanco)"/>
    <n v="2400000"/>
    <n v="204999.98"/>
    <n v="3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6.01 - Eventos generales"/>
    <s v="(en blanco)"/>
    <s v="(en blanco)"/>
    <n v="1450000"/>
    <n v="11127850.76"/>
    <n v="16950000"/>
    <n v="7883872.15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7.01 - Servicios técnicos y profesionales"/>
    <s v="(en blanco)"/>
    <s v="(en blanco)"/>
    <n v="1531946"/>
    <n v="1508040"/>
    <n v="31300046"/>
    <n v="354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7.02 - Servicios jurídicos"/>
    <s v="(en blanco)"/>
    <s v="(en blanco)"/>
    <n v="8133718"/>
    <n v="17110779.010000002"/>
    <n v="3183718"/>
    <n v="17000779.01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7.04 - Servicios de capacitación"/>
    <s v="(en blanco)"/>
    <s v="(en blanco)"/>
    <n v="1037500"/>
    <n v="5833578"/>
    <n v="2937500"/>
    <n v="42886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7.05 - Servicios de informática y sistemas computarizados"/>
    <s v="(en blanco)"/>
    <s v="(en blanco)"/>
    <n v="0"/>
    <n v="19051220.710000001"/>
    <n v="21700000"/>
    <n v="2054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7.06 - Otros servicios técnicos profesionales"/>
    <s v="(en blanco)"/>
    <s v="(en blanco)"/>
    <n v="34000048"/>
    <n v="1976078.65"/>
    <n v="4200048"/>
    <n v="1973545.6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99 - MULTIPROVINCIAL"/>
    <s v="2.2.8.2.01 - Comisiones y gastos"/>
    <s v="(en blanco)"/>
    <s v="(en blanco)"/>
    <n v="0"/>
    <n v="2424.4"/>
    <n v="3000"/>
    <n v="242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99 - MULTIPROVINCIAL"/>
    <s v="2.2.8.5.02 - Lavandería"/>
    <s v="(en blanco)"/>
    <s v="(en blanco)"/>
    <n v="0"/>
    <n v="209950"/>
    <n v="209950"/>
    <n v="4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99 - MULTIPROVINCIAL"/>
    <s v="2.2.8.7.01 - Servicios técnicos y profesionales"/>
    <s v="(en blanco)"/>
    <s v="(en blanco)"/>
    <n v="0"/>
    <n v="276710"/>
    <n v="406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99 - MULTIPROVINCIAL"/>
    <s v="2.2.8.7.05 - Servicios de informática y sistemas computarizados"/>
    <s v="(en blanco)"/>
    <s v="(en blanco)"/>
    <n v="0"/>
    <n v="1212354.22"/>
    <n v="14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99 - MULTIPROVINCIAL"/>
    <s v="2.2.8.7.06 - Otros servicios técnicos profesionales"/>
    <s v="(en blanco)"/>
    <s v="(en blanco)"/>
    <n v="14000000"/>
    <n v="6222218.2999999998"/>
    <n v="6302219"/>
    <n v="6222218.2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2.2.9.1.01 - Otras contrataciones de servicios"/>
    <s v="(en blanco)"/>
    <s v="(en blanco)"/>
    <n v="0"/>
    <n v="1145649.48"/>
    <n v="2000000"/>
    <n v="850522.7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2.2.9.2.01 - Servicios de alimentación"/>
    <s v="(en blanco)"/>
    <s v="(en blanco)"/>
    <n v="555840"/>
    <n v="2876650"/>
    <n v="2355840"/>
    <n v="28766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2.2.9.2.03 - Servicios de Catering"/>
    <s v="(en blanco)"/>
    <s v="(en blanco)"/>
    <n v="11531295"/>
    <n v="5706155.7699999996"/>
    <n v="6121295"/>
    <n v="1806306.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99 - MULTIPROVINCIAL"/>
    <s v="2.2.9.2.03 - Servicios de Catering"/>
    <s v="(en blanco)"/>
    <s v="(en blanco)"/>
    <n v="140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2.3.1.1.01 - Alimentos y bebidas para personas"/>
    <s v="(en blanco)"/>
    <s v="(en blanco)"/>
    <n v="1914809"/>
    <n v="14548956.09"/>
    <n v="20683809"/>
    <n v="12524702.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2.3.1.3.03 - Productos forestales"/>
    <s v="(en blanco)"/>
    <s v="(en blanco)"/>
    <n v="2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2.3.1.4.01 - Madera, corcho y sus manufacturas"/>
    <s v="(en blanco)"/>
    <s v="(en blanco)"/>
    <n v="2695"/>
    <n v="3627088.8000000007"/>
    <n v="2222695"/>
    <n v="3627088.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99 - MULTIPROVINCIAL"/>
    <s v="2.3.1.1.01 - Alimentos y bebidas para personas"/>
    <s v="(en blanco)"/>
    <s v="(en blanco)"/>
    <n v="0"/>
    <n v="196194.3"/>
    <n v="196195"/>
    <n v="19619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99 - MULTIPROVINCIAL"/>
    <s v="2.3.1.3.03 - Productos forestales"/>
    <s v="(en blanco)"/>
    <s v="(en blanco)"/>
    <n v="0"/>
    <n v="13924"/>
    <n v="14000"/>
    <n v="139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99 - MULTIPROVINCIAL"/>
    <s v="2.3.1.4.01 - Madera, corcho y sus manufacturas"/>
    <s v="(en blanco)"/>
    <s v="(en blanco)"/>
    <n v="0"/>
    <n v="3324.5"/>
    <n v="3500"/>
    <n v="332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2.3.2.1.01 - Hilados, fibras, telas y útiles de costura"/>
    <s v="(en blanco)"/>
    <s v="(en blanco)"/>
    <n v="2000"/>
    <n v="0"/>
    <n v="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2.3.2.2.01 - Acabados textiles"/>
    <s v="(en blanco)"/>
    <s v="(en blanco)"/>
    <n v="515099"/>
    <n v="506913.36"/>
    <n v="520099"/>
    <n v="29677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2.3.2.3.01 - Prendas y accesorios de vestir"/>
    <s v="(en blanco)"/>
    <s v="(en blanco)"/>
    <n v="1506300"/>
    <n v="568671.5"/>
    <n v="1124300"/>
    <n v="56867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2.3.2.4.01 - Calzados"/>
    <s v="(en blanco)"/>
    <s v="(en blanco)"/>
    <n v="129100"/>
    <n v="0"/>
    <n v="1351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2.3.2.3.01 - Prendas y accesorios de vestir"/>
    <s v="(en blanco)"/>
    <s v="(en blanco)"/>
    <n v="0"/>
    <n v="417550"/>
    <n v="5216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1.01 - Papel de escritorio"/>
    <s v="(en blanco)"/>
    <s v="(en blanco)"/>
    <n v="3363802"/>
    <n v="2462386.9500000002"/>
    <n v="3863802"/>
    <n v="1479682.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2.01 - Papel y cartón"/>
    <s v="(en blanco)"/>
    <s v="(en blanco)"/>
    <n v="799077"/>
    <n v="1773981.54"/>
    <n v="1299077"/>
    <n v="965158.340000000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3.01 - Productos de artes gráficas"/>
    <s v="(en blanco)"/>
    <s v="(en blanco)"/>
    <n v="300000"/>
    <n v="0"/>
    <n v="17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4.01 - Libros, revistas y periódicos"/>
    <s v="(en blanco)"/>
    <s v="(en blanco)"/>
    <n v="100000"/>
    <n v="59400"/>
    <n v="100000"/>
    <n v="286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99 - MULTIPROVINCIAL"/>
    <s v="2.3.3.1.01 - Papel de escritorio"/>
    <s v="(en blanco)"/>
    <s v="(en blanco)"/>
    <n v="9016800"/>
    <n v="0"/>
    <n v="4536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99 - MULTIPROVINCIAL"/>
    <s v="2.3.3.2.01 - Papel y cartón"/>
    <s v="(en blanco)"/>
    <s v="(en blanco)"/>
    <n v="8512890"/>
    <n v="15871.060000000001"/>
    <n v="15987"/>
    <n v="15871.060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99 - MULTIPROVINCIAL"/>
    <s v="2.3.4.1.01 - Productos medicinales para uso humano"/>
    <s v="(en blanco)"/>
    <s v="(en blanco)"/>
    <n v="467500"/>
    <n v="266773.59999999998"/>
    <n v="331500"/>
    <n v="266773.59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2.3.4.1.01 - Productos medicinales para uso humano"/>
    <s v="(en blanco)"/>
    <s v="(en blanco)"/>
    <n v="0"/>
    <n v="4007.44"/>
    <n v="4050"/>
    <n v="4007.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2.3.5.1.01 - Cuero y pieles"/>
    <s v="(en blanco)"/>
    <s v="(en blanco)"/>
    <n v="40000"/>
    <n v="0"/>
    <n v="4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2.3.5.2.01 - Artículos de cuero"/>
    <s v="(en blanco)"/>
    <s v="(en blanco)"/>
    <n v="0"/>
    <n v="5522.4"/>
    <n v="6000"/>
    <n v="552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2.3.5.3.01 - Llantas y neumáticos"/>
    <s v="(en blanco)"/>
    <s v="(en blanco)"/>
    <n v="2925148"/>
    <n v="3492890.1900000004"/>
    <n v="4580148"/>
    <n v="1072357.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2.3.5.5.01 - Plástico"/>
    <s v="(en blanco)"/>
    <s v="(en blanco)"/>
    <n v="931435"/>
    <n v="858561.92999999993"/>
    <n v="1031435"/>
    <n v="86025.209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2.3.5.4.01 - Artículos de caucho"/>
    <s v="(en blanco)"/>
    <s v="(en blanco)"/>
    <n v="0"/>
    <n v="2522.48"/>
    <n v="2550"/>
    <n v="2522.4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2.3.5.5.01 - Plástico"/>
    <s v="(en blanco)"/>
    <s v="(en blanco)"/>
    <n v="0"/>
    <n v="9860.880000000001"/>
    <n v="9913"/>
    <n v="9860.880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1.01 - Productos de cemento"/>
    <s v="(en blanco)"/>
    <s v="(en blanco)"/>
    <n v="0"/>
    <n v="115457.08"/>
    <n v="115500"/>
    <n v="115457.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1.04 - Productos de yeso"/>
    <s v="(en blanco)"/>
    <s v="(en blanco)"/>
    <n v="0"/>
    <n v="73500.14"/>
    <n v="74000"/>
    <n v="73500.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1.05 - Productos de arcilla y derivados"/>
    <s v="(en blanco)"/>
    <s v="(en blanco)"/>
    <n v="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2.01 - Productos de vidrio"/>
    <s v="(en blanco)"/>
    <s v="(en blanco)"/>
    <n v="100000"/>
    <n v="260919.7"/>
    <n v="300000"/>
    <n v="26091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2.02 - Productos de loza"/>
    <s v="(en blanco)"/>
    <s v="(en blanco)"/>
    <n v="0"/>
    <n v="0"/>
    <n v="19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2.03 - Productos de porcelana"/>
    <s v="(en blanco)"/>
    <s v="(en blanco)"/>
    <n v="9000"/>
    <n v="0"/>
    <n v="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3.04 - Herramientas menores"/>
    <s v="(en blanco)"/>
    <s v="(en blanco)"/>
    <n v="1154734"/>
    <n v="264929.86"/>
    <n v="538734"/>
    <n v="251768.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3.06 - Productos metálicos"/>
    <s v="(en blanco)"/>
    <s v="(en blanco)"/>
    <n v="278442"/>
    <n v="3297672"/>
    <n v="5003642"/>
    <n v="3254528.67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4.04 - Piedra, arcilla y arena"/>
    <s v="(en blanco)"/>
    <s v="(en blanco)"/>
    <n v="57600"/>
    <n v="43046.400000000001"/>
    <n v="57600"/>
    <n v="18158.3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2.3.6.1.01 - Productos de cemento"/>
    <s v="(en blanco)"/>
    <s v="(en blanco)"/>
    <n v="0"/>
    <n v="61.61"/>
    <n v="500"/>
    <n v="61.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2.3.6.3.04 - Herramientas menores"/>
    <s v="(en blanco)"/>
    <s v="(en blanco)"/>
    <n v="0"/>
    <n v="31527.570000000003"/>
    <n v="50500"/>
    <n v="31527.5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2.3.6.3.06 - Productos metálicos"/>
    <s v="(en blanco)"/>
    <s v="(en blanco)"/>
    <n v="0"/>
    <n v="35453.870000000003"/>
    <n v="35500"/>
    <n v="35453.870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2.3.6.4.04 - Piedra, arcilla y arena"/>
    <s v="(en blanco)"/>
    <s v="(en blanco)"/>
    <n v="0"/>
    <n v="0"/>
    <n v="17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1.01 - Gasolina"/>
    <s v="(en blanco)"/>
    <s v="(en blanco)"/>
    <n v="44893952"/>
    <n v="42900000"/>
    <n v="42893952"/>
    <n v="325743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1.04 - Gas GLP"/>
    <s v="(en blanco)"/>
    <s v="(en blanco)"/>
    <n v="0"/>
    <n v="87171.42"/>
    <n v="2000000"/>
    <n v="87171.4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1.05 - Aceites y grasas"/>
    <s v="(en blanco)"/>
    <s v="(en blanco)"/>
    <n v="592820"/>
    <n v="152928"/>
    <n v="1092820"/>
    <n v="1529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03 - Productos químicos de uso personal y de laboratorios"/>
    <s v="(en blanco)"/>
    <s v="(en blanco)"/>
    <n v="2500"/>
    <n v="0"/>
    <n v="2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04 - Abonos y fertilizantes"/>
    <s v="(en blanco)"/>
    <s v="(en blanco)"/>
    <n v="9000"/>
    <n v="9000"/>
    <n v="9000"/>
    <n v="9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05 - Insecticidas, fumigantes y otros"/>
    <s v="(en blanco)"/>
    <s v="(en blanco)"/>
    <n v="0"/>
    <n v="0"/>
    <n v="7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06 - Pinturas, lacas, barnices, diluyentes y absorbentes para pinturas"/>
    <s v="(en blanco)"/>
    <s v="(en blanco)"/>
    <n v="20400"/>
    <n v="1796247.35"/>
    <n v="2210400"/>
    <n v="1796247.34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99 - Otros productos químicos y conexos"/>
    <s v="(en blanco)"/>
    <s v="(en blanco)"/>
    <n v="0"/>
    <n v="233356.56"/>
    <n v="447000"/>
    <n v="229706.8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1.01 - Gasolina"/>
    <s v="(en blanco)"/>
    <s v="(en blanco)"/>
    <n v="67200000"/>
    <n v="21043000"/>
    <n v="41200000"/>
    <n v="18043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1.02 - Gasoil"/>
    <s v="(en blanco)"/>
    <s v="(en blanco)"/>
    <n v="0"/>
    <n v="17941200"/>
    <n v="66600000"/>
    <n v="10901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1.04 - Gas GLP"/>
    <s v="(en blanco)"/>
    <s v="(en blanco)"/>
    <n v="0"/>
    <n v="5653.8"/>
    <n v="8600"/>
    <n v="5653.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1.05 - Aceites y grasas"/>
    <s v="(en blanco)"/>
    <s v="(en blanco)"/>
    <n v="0"/>
    <n v="8009.12"/>
    <n v="5500"/>
    <n v="8009.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1.06 - Lubricantes"/>
    <s v="(en blanco)"/>
    <s v="(en blanco)"/>
    <n v="0"/>
    <n v="244977.4"/>
    <n v="301360"/>
    <n v="244977.40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2.03 - Productos químicos de uso personal y de laboratorios"/>
    <s v="(en blanco)"/>
    <s v="(en blanco)"/>
    <n v="0"/>
    <n v="1468.24"/>
    <n v="1500"/>
    <n v="1468.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2.05 - Insecticidas, fumigantes y otros"/>
    <s v="(en blanco)"/>
    <s v="(en blanco)"/>
    <n v="0"/>
    <n v="4490.1000000000004"/>
    <n v="4710"/>
    <n v="4490.10000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5989.98"/>
    <n v="6300"/>
    <n v="598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2.3.7.2.99 - Otros productos químicos y conexos"/>
    <s v="(en blanco)"/>
    <s v="(en blanco)"/>
    <n v="0"/>
    <n v="52462.8"/>
    <n v="100000"/>
    <n v="5246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1.01 - Útiles y materiales de limpieza e higiene"/>
    <s v="(en blanco)"/>
    <s v="(en blanco)"/>
    <n v="1132141"/>
    <n v="927070"/>
    <n v="4060141"/>
    <n v="92707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2.01 - Útiles  y materiales de escritorio, oficina e informática"/>
    <s v="(en blanco)"/>
    <s v="(en blanco)"/>
    <n v="2364216"/>
    <n v="3732413.9800000004"/>
    <n v="10964216"/>
    <n v="1927892.36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2.02 - Útiles y materiales  escolares y de enseñanzas"/>
    <s v="(en blanco)"/>
    <s v="(en blanco)"/>
    <n v="23305"/>
    <n v="2631.4"/>
    <n v="11205"/>
    <n v="263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3.01 - Útiles menores médico, quirúrgicos o de laboratorio"/>
    <s v="(en blanco)"/>
    <s v="(en blanco)"/>
    <n v="174619"/>
    <n v="1576210.96"/>
    <n v="604619"/>
    <n v="1576210.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5.01 - Útiles de cocina y comedor"/>
    <s v="(en blanco)"/>
    <s v="(en blanco)"/>
    <n v="521586"/>
    <n v="1906420.18"/>
    <n v="1784586"/>
    <n v="1882312.78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6.01 - Productos eléctricos y afines"/>
    <s v="(en blanco)"/>
    <s v="(en blanco)"/>
    <n v="274538"/>
    <n v="3546049.29"/>
    <n v="4481538"/>
    <n v="1844336.99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8.01 - Repuestos"/>
    <s v="(en blanco)"/>
    <s v="(en blanco)"/>
    <n v="0"/>
    <n v="331145.12"/>
    <n v="572000"/>
    <n v="30545.1199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8.02 - Accesorios"/>
    <s v="(en blanco)"/>
    <s v="(en blanco)"/>
    <n v="0"/>
    <n v="17211.43"/>
    <n v="560000"/>
    <n v="17211.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9.01 - Productos y Utiles Varios  n.i.p"/>
    <s v="(en blanco)"/>
    <s v="(en blanco)"/>
    <n v="247125"/>
    <n v="129328"/>
    <n v="247125"/>
    <n v="1293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9.04 - Productos y útiles de defensa y seguridad"/>
    <s v="(en blanco)"/>
    <s v="(en blanco)"/>
    <n v="203180"/>
    <n v="118185.67"/>
    <n v="203180"/>
    <n v="59805.17"/>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9.05 - Productos y útiles diversos"/>
    <s v="(en blanco)"/>
    <s v="(en blanco)"/>
    <n v="140240"/>
    <n v="72330.259999999995"/>
    <n v="340240"/>
    <n v="72330.2599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1.01 - Útiles y materiales de limpieza e higiene"/>
    <s v="(en blanco)"/>
    <s v="(en blanco)"/>
    <n v="724150"/>
    <n v="39619.75"/>
    <n v="39621"/>
    <n v="39619.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2.01 - Útiles  y materiales de escritorio, oficina e informática"/>
    <s v="(en blanco)"/>
    <s v="(en blanco)"/>
    <n v="40398"/>
    <n v="8593.57"/>
    <n v="8600"/>
    <n v="8593.5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3.01 - Útiles menores médico, quirúrgicos o de laboratorio"/>
    <s v="(en blanco)"/>
    <s v="(en blanco)"/>
    <n v="1622"/>
    <n v="479614"/>
    <n v="458916"/>
    <n v="2248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5.01 - Útiles de cocina y comedor"/>
    <s v="(en blanco)"/>
    <s v="(en blanco)"/>
    <n v="0"/>
    <n v="3630"/>
    <n v="4000"/>
    <n v="36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6.01 - Productos eléctricos y afines"/>
    <s v="(en blanco)"/>
    <s v="(en blanco)"/>
    <n v="0"/>
    <n v="532474.90999999992"/>
    <n v="532838"/>
    <n v="532474.90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8.01 - Repuestos"/>
    <s v="(en blanco)"/>
    <s v="(en blanco)"/>
    <n v="2500000"/>
    <n v="38498.26"/>
    <n v="1581634"/>
    <n v="38498.2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8.02 - Accesorios"/>
    <s v="(en blanco)"/>
    <s v="(en blanco)"/>
    <n v="0"/>
    <n v="243043.41999999998"/>
    <n v="243044"/>
    <n v="243043.41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9.01 - Productos y Utiles Varios  n.i.p"/>
    <s v="(en blanco)"/>
    <s v="(en blanco)"/>
    <n v="4277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9.04 - Productos y útiles de defensa y seguridad"/>
    <s v="(en blanco)"/>
    <s v="(en blanco)"/>
    <n v="5000000"/>
    <n v="492174.05"/>
    <n v="500000"/>
    <n v="492174.05"/>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2.3.9.9.05 - Productos y útiles diversos"/>
    <s v="(en blanco)"/>
    <s v="(en blanco)"/>
    <n v="0"/>
    <n v="350103.75"/>
    <n v="363700"/>
    <n v="350103.75"/>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2.1.1.1.01 - Sueldos empleados fijos"/>
    <s v="(en blanco)"/>
    <s v="(en blanco)"/>
    <n v="26357652"/>
    <n v="22492500"/>
    <n v="23137561"/>
    <n v="18552066.670000002"/>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2.1.1.2.03 - Suplencias"/>
    <s v="(en blanco)"/>
    <s v="(en blanco)"/>
    <n v="0"/>
    <n v="15000"/>
    <n v="25000"/>
    <n v="1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2.1.1.2.11 - Interinato"/>
    <s v="(en blanco)"/>
    <s v="(en blanco)"/>
    <n v="0"/>
    <n v="1820000"/>
    <n v="1885000"/>
    <n v="123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2.1.1.4.01 - Sueldo Anual No. 13"/>
    <s v="(en blanco)"/>
    <s v="(en blanco)"/>
    <n v="2196471"/>
    <n v="0"/>
    <n v="2196471"/>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2.1.1.2.08 - Empleados temporales"/>
    <s v="(en blanco)"/>
    <s v="(en blanco)"/>
    <n v="70033500"/>
    <n v="39311259.549999997"/>
    <n v="61118055"/>
    <n v="2602075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2.1.1.4.01 - Sueldo Anual No. 13"/>
    <s v="(en blanco)"/>
    <s v="(en blanco)"/>
    <n v="5836125"/>
    <n v="0"/>
    <n v="5836125"/>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2.1.2.2.06 - Incentivo por Rendimiento Individual"/>
    <s v="(en blanco)"/>
    <s v="(en blanco)"/>
    <n v="2087568"/>
    <n v="1432845"/>
    <n v="1432845"/>
    <n v="1432844.44"/>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2.1.2.2.09 - Bono por desempeño a servidores de carrera"/>
    <s v="(en blanco)"/>
    <s v="(en blanco)"/>
    <n v="108903"/>
    <n v="0"/>
    <n v="0"/>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2.1.2.2.10 - Compensación por cumplimiento de indicadores del MAP"/>
    <s v="(en blanco)"/>
    <s v="(en blanco)"/>
    <n v="2196471"/>
    <n v="1765557"/>
    <n v="2141105"/>
    <n v="1765555.5499999998"/>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99 - MULTIPROVINCIAL"/>
    <s v="2.1.2.2.06 - Incentivo por Rendimiento Individual"/>
    <s v="(en blanco)"/>
    <s v="(en blanco)"/>
    <n v="5836125"/>
    <n v="381653"/>
    <n v="381653"/>
    <n v="381652.77"/>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99 - MULTIPROVINCIAL"/>
    <s v="2.1.2.2.10 - Compensación por cumplimiento de indicadores del MAP"/>
    <s v="(en blanco)"/>
    <s v="(en blanco)"/>
    <n v="5836125"/>
    <n v="2509209"/>
    <n v="5836125"/>
    <n v="2509208.33"/>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4 - GRATIFICACIONES Y BONIFICACIONES"/>
    <s v="N"/>
    <s v="00 - N/A"/>
    <s v="10 - FONDO GENERAL"/>
    <s v="99 - MULTIPROVINCIAL"/>
    <s v="2.1.4.2.01 - Bono escolar"/>
    <s v="(en blanco)"/>
    <s v="(en blanco)"/>
    <n v="0"/>
    <n v="525000"/>
    <n v="763626"/>
    <n v="52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4 - GRATIFICACIONES Y BONIFICACIONES"/>
    <s v="N"/>
    <s v="00 - N/A"/>
    <s v="20 - FONDOS CON DESTINO ESPECÍFICO"/>
    <s v="99 - MULTIPROVINCIAL"/>
    <s v="2.1.4.2.01 - Bono escolar"/>
    <s v="(en blanco)"/>
    <s v="(en blanco)"/>
    <n v="0"/>
    <n v="5425000"/>
    <n v="5454472"/>
    <n v="542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2.1.5.1.01 - Contribuciones al seguro de salud"/>
    <s v="(en blanco)"/>
    <s v="(en blanco)"/>
    <n v="1868757"/>
    <n v="1854127"/>
    <n v="1960558"/>
    <n v="1399207.41"/>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2.1.5.2.01 - Contribuciones al seguro de pensiones"/>
    <s v="(en blanco)"/>
    <s v="(en blanco)"/>
    <n v="1871393"/>
    <n v="1875781"/>
    <n v="1982383"/>
    <n v="1405946.7299999997"/>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2.1.5.3.01 - Contribuciones al seguro de riesgo laboral"/>
    <s v="(en blanco)"/>
    <s v="(en blanco)"/>
    <n v="289934"/>
    <n v="230040"/>
    <n v="297234"/>
    <n v="168666.22999999995"/>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2.1.5.1.01 - Contribuciones al seguro de salud"/>
    <s v="(en blanco)"/>
    <s v="(en blanco)"/>
    <n v="4965375"/>
    <n v="2262758"/>
    <n v="5688635"/>
    <n v="1825720.35"/>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2.1.5.2.01 - Contribuciones al seguro de pensiones"/>
    <s v="(en blanco)"/>
    <s v="(en blanco)"/>
    <n v="4972379"/>
    <n v="2290414"/>
    <n v="6093254"/>
    <n v="1847473.2999999998"/>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2.1.5.3.01 - Contribuciones al seguro de riesgo laboral"/>
    <s v="(en blanco)"/>
    <s v="(en blanco)"/>
    <n v="770369"/>
    <n v="299500"/>
    <n v="890919"/>
    <n v="236476.38999999996"/>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2.2.2.2.01 - Impresión, encuadernación y rotulación"/>
    <s v="(en blanco)"/>
    <s v="(en blanco)"/>
    <n v="92625"/>
    <n v="92625"/>
    <n v="92625"/>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99 - MULTIPROVINCIAL"/>
    <s v="2.2.3.1.01 - Viáticos dentro del país"/>
    <s v="(en blanco)"/>
    <s v="(en blanco)"/>
    <n v="8459651"/>
    <n v="0"/>
    <n v="35528"/>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20 - FONDOS CON DESTINO ESPECÍFICO"/>
    <s v="99 - MULTIPROVINCIAL"/>
    <s v="2.2.3.1.01 - Viáticos dentro del país"/>
    <s v="(en blanco)"/>
    <s v="(en blanco)"/>
    <n v="4704916"/>
    <n v="356780"/>
    <n v="356916"/>
    <n v="35678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20 - FONDOS CON DESTINO ESPECÍFICO"/>
    <s v="99 - MULTIPROVINCIAL"/>
    <s v="2.2.8.7.06 - Otros servicios técnicos profesionales"/>
    <s v="(en blanco)"/>
    <s v="(en blanco)"/>
    <n v="8000000"/>
    <n v="0"/>
    <n v="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99 - MULTIPROVINCIAL"/>
    <s v="2.3.2.3.01 - Prendas y accesorios de vestir"/>
    <s v="(en blanco)"/>
    <s v="(en blanco)"/>
    <n v="6250"/>
    <n v="0"/>
    <n v="625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99 - MULTIPROVINCIAL"/>
    <s v="2.3.3.1.01 - Papel de escritorio"/>
    <s v="(en blanco)"/>
    <s v="(en blanco)"/>
    <n v="23425"/>
    <n v="0"/>
    <n v="23425"/>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99 - MULTIPROVINCIAL"/>
    <s v="2.3.3.2.01 - Papel y cartón"/>
    <s v="(en blanco)"/>
    <s v="(en blanco)"/>
    <n v="10584"/>
    <n v="0"/>
    <n v="10584"/>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20 - FONDOS CON DESTINO ESPECÍFICO"/>
    <s v="99 - MULTIPROVINCIAL"/>
    <s v="2.3.3.1.01 - Papel de escritorio"/>
    <s v="(en blanco)"/>
    <s v="(en blanco)"/>
    <n v="1500000"/>
    <n v="0"/>
    <n v="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20 - FONDOS CON DESTINO ESPECÍFICO"/>
    <s v="99 - MULTIPROVINCIAL"/>
    <s v="2.3.3.2.01 - Papel y cartón"/>
    <s v="(en blanco)"/>
    <s v="(en blanco)"/>
    <n v="1000000"/>
    <n v="666366.74"/>
    <n v="666367"/>
    <n v="666366.74"/>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99 - MULTIPROVINCIAL"/>
    <s v="2.3.5.1.01 - Cuero y pieles"/>
    <s v="(en blanco)"/>
    <s v="(en blanco)"/>
    <n v="1500"/>
    <n v="0"/>
    <n v="15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99 - MULTIPROVINCIAL"/>
    <s v="2.3.5.5.01 - Plástico"/>
    <s v="(en blanco)"/>
    <s v="(en blanco)"/>
    <n v="1260"/>
    <n v="0"/>
    <n v="126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99 - MULTIPROVINCIAL"/>
    <s v="2.3.6.3.04 - Herramientas menores"/>
    <s v="(en blanco)"/>
    <s v="(en blanco)"/>
    <n v="1550"/>
    <n v="0"/>
    <n v="155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99 - MULTIPROVINCIAL"/>
    <s v="2.3.6.3.06 - Productos metálicos"/>
    <s v="(en blanco)"/>
    <s v="(en blanco)"/>
    <n v="1200"/>
    <n v="0"/>
    <n v="12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1.01 - Útiles y materiales de limpieza e higiene"/>
    <s v="(en blanco)"/>
    <s v="(en blanco)"/>
    <n v="940"/>
    <n v="0"/>
    <n v="94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2.01 - Útiles  y materiales de escritorio, oficina e informática"/>
    <s v="(en blanco)"/>
    <s v="(en blanco)"/>
    <n v="74206"/>
    <n v="24363.3"/>
    <n v="74206"/>
    <n v="24363.3"/>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2.02 - Útiles y materiales  escolares y de enseñanzas"/>
    <s v="(en blanco)"/>
    <s v="(en blanco)"/>
    <n v="27782"/>
    <n v="0"/>
    <n v="27782"/>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3.01 - Útiles menores médico, quirúrgicos o de laboratorio"/>
    <s v="(en blanco)"/>
    <s v="(en blanco)"/>
    <n v="3064"/>
    <n v="0"/>
    <n v="3064"/>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5.01 - Útiles de cocina y comedor"/>
    <s v="(en blanco)"/>
    <s v="(en blanco)"/>
    <n v="8390"/>
    <n v="0"/>
    <n v="839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6.01 - Productos eléctricos y afines"/>
    <s v="(en blanco)"/>
    <s v="(en blanco)"/>
    <n v="2615"/>
    <n v="0"/>
    <n v="2615"/>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9.01 - Productos y Utiles Varios  n.i.p"/>
    <s v="(en blanco)"/>
    <s v="(en blanco)"/>
    <n v="4700"/>
    <n v="0"/>
    <n v="47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9.04 - Productos y útiles de defensa y seguridad"/>
    <s v="(en blanco)"/>
    <s v="(en blanco)"/>
    <n v="90780"/>
    <n v="18081.14"/>
    <n v="90780"/>
    <n v="18081.14"/>
  </r>
  <r>
    <s v="2023"/>
    <x v="0"/>
    <x v="0"/>
    <x v="1"/>
    <x v="1"/>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2.3.9.9.05 - Productos y útiles diversos"/>
    <s v="(en blanco)"/>
    <s v="(en blanco)"/>
    <n v="6300"/>
    <n v="0"/>
    <n v="63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1 - REMUNERACIONES"/>
    <s v="N"/>
    <s v="00 - N/A"/>
    <s v="10 - FONDO GENERAL"/>
    <s v="99 - MULTIPROVINCIAL"/>
    <s v="2.1.1.1.01 - Sueldos empleados fijos"/>
    <s v="(en blanco)"/>
    <s v="(en blanco)"/>
    <n v="1050852"/>
    <n v="875712"/>
    <n v="1050852"/>
    <n v="735706.99999999988"/>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1 - REMUNERACIONES"/>
    <s v="N"/>
    <s v="00 - N/A"/>
    <s v="10 - FONDO GENERAL"/>
    <s v="99 - MULTIPROVINCIAL"/>
    <s v="2.1.1.4.01 - Sueldo Anual No. 13"/>
    <s v="(en blanco)"/>
    <s v="(en blanco)"/>
    <n v="87571"/>
    <n v="0"/>
    <n v="87571"/>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2 - SOBRESUELDOS"/>
    <s v="N"/>
    <s v="00 - N/A"/>
    <s v="10 - FONDO GENERAL"/>
    <s v="99 - MULTIPROVINCIAL"/>
    <s v="2.1.2.2.06 - Incentivo por Rendimiento Individual"/>
    <s v="(en blanco)"/>
    <s v="(en blanco)"/>
    <n v="87571"/>
    <n v="87571"/>
    <n v="87571"/>
    <n v="87570.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2 - SOBRESUELDOS"/>
    <s v="N"/>
    <s v="00 - N/A"/>
    <s v="10 - FONDO GENERAL"/>
    <s v="99 - MULTIPROVINCIAL"/>
    <s v="2.1.2.2.10 - Compensación por cumplimiento de indicadores del MAP"/>
    <s v="(en blanco)"/>
    <s v="(en blanco)"/>
    <n v="87571"/>
    <n v="52571"/>
    <n v="87571"/>
    <n v="52570.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99 - MULTIPROVINCIAL"/>
    <s v="2.1.5.1.01 - Contribuciones al seguro de salud"/>
    <s v="(en blanco)"/>
    <s v="(en blanco)"/>
    <n v="74505"/>
    <n v="74508"/>
    <n v="74605"/>
    <n v="52161.600000000013"/>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99 - MULTIPROVINCIAL"/>
    <s v="2.1.5.2.01 - Contribuciones al seguro de pensiones"/>
    <s v="(en blanco)"/>
    <s v="(en blanco)"/>
    <n v="11559"/>
    <n v="74616"/>
    <n v="74619"/>
    <n v="52235.19999999999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99 - MULTIPROVINCIAL"/>
    <s v="2.1.5.3.01 - Contribuciones al seguro de riesgo laboral"/>
    <s v="(en blanco)"/>
    <s v="(en blanco)"/>
    <n v="11560"/>
    <n v="12096"/>
    <n v="12100"/>
    <n v="8460.599999999996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2 - PUBLICIDAD, IMPRESIÓN Y ENCUADERNACIÓN"/>
    <s v="N"/>
    <s v="00 - N/A"/>
    <s v="10 - FONDO GENERAL"/>
    <s v="99 - MULTIPROVINCIAL"/>
    <s v="2.2.2.2.01 - Impresión, encuadernación y rotulación"/>
    <s v="(en blanco)"/>
    <s v="(en blanco)"/>
    <n v="1500"/>
    <n v="1500"/>
    <n v="15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3 - VIÁTICOS"/>
    <s v="N"/>
    <s v="00 - N/A"/>
    <s v="10 - FONDO GENERAL"/>
    <s v="99 - MULTIPROVINCIAL"/>
    <s v="2.2.3.1.01 - Viáticos dentro del país"/>
    <s v="(en blanco)"/>
    <s v="(en blanco)"/>
    <n v="579550"/>
    <n v="0"/>
    <n v="15455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4 - TRANSPORTE Y ALMACENAJE"/>
    <s v="N"/>
    <s v="00 - N/A"/>
    <s v="10 - FONDO GENERAL"/>
    <s v="99 - MULTIPROVINCIAL"/>
    <s v="2.2.4.4.01 - Peaje"/>
    <s v="(en blanco)"/>
    <s v="(en blanco)"/>
    <n v="5520"/>
    <n v="0"/>
    <n v="552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9 - OTRAS CONTRATACIONES DE SERVICIOS"/>
    <s v="N"/>
    <s v="00 - N/A"/>
    <s v="10 - FONDO GENERAL"/>
    <s v="99 - MULTIPROVINCIAL"/>
    <s v="2.2.9.2.03 - Servicios de Catering"/>
    <s v="(en blanco)"/>
    <s v="(en blanco)"/>
    <n v="358000"/>
    <n v="0"/>
    <n v="600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1 - ALIMENTOS Y PRODUCTOS AGROFORESTALES"/>
    <s v="N"/>
    <s v="00 - N/A"/>
    <s v="10 - FONDO GENERAL"/>
    <s v="99 - MULTIPROVINCIAL"/>
    <s v="2.3.1.1.01 - Alimentos y bebidas para personas"/>
    <s v="(en blanco)"/>
    <s v="(en blanco)"/>
    <n v="876"/>
    <n v="0"/>
    <n v="876"/>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3 - PAPEL, CARTÓN E IMPRESOS"/>
    <s v="N"/>
    <s v="00 - N/A"/>
    <s v="10 - FONDO GENERAL"/>
    <s v="99 - MULTIPROVINCIAL"/>
    <s v="2.3.3.1.01 - Papel de escritorio"/>
    <s v="(en blanco)"/>
    <s v="(en blanco)"/>
    <n v="3178"/>
    <n v="0"/>
    <n v="3178"/>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9 - PRODUCTOS Y ÚTILES VARIOS"/>
    <s v="N"/>
    <s v="00 - N/A"/>
    <s v="10 - FONDO GENERAL"/>
    <s v="99 - MULTIPROVINCIAL"/>
    <s v="2.3.9.1.01 - Útiles y materiales de limpieza e higiene"/>
    <s v="(en blanco)"/>
    <s v="(en blanco)"/>
    <n v="600"/>
    <n v="0"/>
    <n v="6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9 - PRODUCTOS Y ÚTILES VARIOS"/>
    <s v="N"/>
    <s v="00 - N/A"/>
    <s v="10 - FONDO GENERAL"/>
    <s v="99 - MULTIPROVINCIAL"/>
    <s v="2.3.9.2.01 - Útiles  y materiales de escritorio, oficina e informática"/>
    <s v="(en blanco)"/>
    <s v="(en blanco)"/>
    <n v="88310"/>
    <n v="81176.2"/>
    <n v="88310"/>
    <n v="51176.1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1.01 - Sueldos empleados fijos"/>
    <s v="(en blanco)"/>
    <s v="(en blanco)"/>
    <n v="18666600"/>
    <n v="18166100"/>
    <n v="18666600"/>
    <n v="133872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1.12 - Sueldo fijo por cargo a personal militar y policial"/>
    <s v="(en blanco)"/>
    <s v="(en blanco)"/>
    <n v="7320000"/>
    <n v="5470000"/>
    <n v="7320000"/>
    <n v="44750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2.1.1.4.01 - Sueldo Anual No. 13"/>
    <s v="(en blanco)"/>
    <s v="(en blanco)"/>
    <n v="2226050"/>
    <n v="0"/>
    <n v="222605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2.1.2.2.05 - Compensación servicios de seguridad"/>
    <s v="(en blanco)"/>
    <s v="(en blanco)"/>
    <n v="726000"/>
    <n v="887500"/>
    <n v="726000"/>
    <n v="6700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2.1.2.2.15 - Compensación extraordinaria anual"/>
    <s v="(en blanco)"/>
    <s v="(en blanco)"/>
    <n v="4200000"/>
    <n v="0"/>
    <n v="420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1.01 - Contribuciones al seguro de salud"/>
    <s v="(en blanco)"/>
    <s v="(en blanco)"/>
    <n v="1249124"/>
    <n v="1217736.7400000002"/>
    <n v="1249124"/>
    <n v="899310.94000000006"/>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2.01 - Contribuciones al seguro de pensiones"/>
    <s v="(en blanco)"/>
    <s v="(en blanco)"/>
    <n v="1325328"/>
    <n v="1293461.1000000001"/>
    <n v="1325328"/>
    <n v="950491.2000000000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2.1.5.3.01 - Contribuciones al seguro de riesgo laboral"/>
    <s v="(en blanco)"/>
    <s v="(en blanco)"/>
    <n v="151932"/>
    <n v="148884.25"/>
    <n v="151932"/>
    <n v="113360.2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3.01 - Teléfono local"/>
    <s v="(en blanco)"/>
    <s v="(en blanco)"/>
    <n v="2000000"/>
    <n v="0"/>
    <n v="200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6.01 - Energía eléctrica"/>
    <s v="(en blanco)"/>
    <s v="(en blanco)"/>
    <n v="1258412"/>
    <n v="113416.61"/>
    <n v="1258412"/>
    <n v="113416.6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2.2.1.8.01 - Recolección de residuos"/>
    <s v="(en blanco)"/>
    <s v="(en blanco)"/>
    <n v="65100"/>
    <n v="13681"/>
    <n v="65100"/>
    <n v="1368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2.2.2.1.03 - Publicaciones de avisos oficiales"/>
    <s v="(en blanco)"/>
    <s v="(en blanco)"/>
    <n v="400000"/>
    <n v="124668.18"/>
    <n v="280000"/>
    <n v="121864.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2.2.5.3.04 - Alquiler de equipo de oficina y muebles"/>
    <s v="(en blanco)"/>
    <s v="(en blanco)"/>
    <n v="380000"/>
    <n v="497383.42"/>
    <n v="708000"/>
    <n v="307382.43"/>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2.2.6.2.01 - Seguro de bienes muebles"/>
    <s v="(en blanco)"/>
    <s v="(en blanco)"/>
    <n v="2400000"/>
    <n v="111171.21"/>
    <n v="2400000"/>
    <n v="111171.2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2.2.6.3.01 - Seguros de personas"/>
    <s v="(en blanco)"/>
    <s v="(en blanco)"/>
    <n v="2773920"/>
    <n v="1333564.5999999999"/>
    <n v="2773920"/>
    <n v="1333564.5999999999"/>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5.01 - Fumigación"/>
    <s v="(en blanco)"/>
    <s v="(en blanco)"/>
    <n v="0"/>
    <n v="110799.98999999999"/>
    <n v="120000"/>
    <n v="39999.99"/>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2.2.8.6.02 - Festividades"/>
    <s v="(en blanco)"/>
    <s v="(en blanco)"/>
    <n v="744177"/>
    <n v="0"/>
    <n v="744177"/>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2.3.2.3.01 - Prendas y accesorios de vestir"/>
    <s v="(en blanco)"/>
    <s v="(en blanco)"/>
    <n v="900000"/>
    <n v="871725"/>
    <n v="900000"/>
    <n v="87172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1.01 - Papel de escritorio"/>
    <s v="(en blanco)"/>
    <s v="(en blanco)"/>
    <n v="500000"/>
    <n v="0"/>
    <n v="985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99 - MULTIPROVINCIAL"/>
    <s v="2.3.3.2.01 - Papel y cartón"/>
    <s v="(en blanco)"/>
    <s v="(en blanco)"/>
    <n v="450000"/>
    <n v="397365"/>
    <n v="450000"/>
    <n v="39736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2.3.5.5.01 - Plástico"/>
    <s v="(en blanco)"/>
    <s v="(en blanco)"/>
    <n v="75000"/>
    <n v="28249.200000000001"/>
    <n v="75000"/>
    <n v="28249.20000000000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3.04 - Herramientas menores"/>
    <s v="(en blanco)"/>
    <s v="(en blanco)"/>
    <n v="75000"/>
    <n v="0"/>
    <n v="75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2.3.6.3.06 - Productos metálicos"/>
    <s v="(en blanco)"/>
    <s v="(en blanco)"/>
    <n v="50000"/>
    <n v="0"/>
    <n v="5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2.3.7.2.06 - Pinturas, lacas, barnices, diluyentes y absorbentes para pinturas"/>
    <s v="(en blanco)"/>
    <s v="(en blanco)"/>
    <n v="150000"/>
    <n v="0"/>
    <n v="15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1.01 - Útiles y materiales de limpieza e higiene"/>
    <s v="(en blanco)"/>
    <s v="(en blanco)"/>
    <n v="500000"/>
    <n v="449167"/>
    <n v="500000"/>
    <n v="44916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2.01 - Útiles  y materiales de escritorio, oficina e informática"/>
    <s v="(en blanco)"/>
    <s v="(en blanco)"/>
    <n v="1052000"/>
    <n v="788311.8"/>
    <n v="1052000"/>
    <n v="788311.8"/>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5.01 - Útiles de cocina y comedor"/>
    <s v="(en blanco)"/>
    <s v="(en blanco)"/>
    <n v="100000"/>
    <n v="288203.2"/>
    <n v="173500"/>
    <n v="288203.2"/>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2.3.9.6.01 - Productos eléctricos y afines"/>
    <s v="(en blanco)"/>
    <s v="(en blanco)"/>
    <n v="100000"/>
    <n v="20576.95"/>
    <n v="100000"/>
    <n v="16229.8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1.01 - Sueldos empleados fijos"/>
    <s v="(en blanco)"/>
    <s v="(en blanco)"/>
    <n v="399416919"/>
    <n v="326618012.64000005"/>
    <n v="425351791.31"/>
    <n v="326617712.64000005"/>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2.03 - Suplencias"/>
    <s v="(en blanco)"/>
    <s v="(en blanco)"/>
    <n v="0"/>
    <n v="160000"/>
    <n v="240000"/>
    <n v="16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2.05 - Periodo probatorio de ingreso a carrera"/>
    <s v="(en blanco)"/>
    <s v="(en blanco)"/>
    <n v="0"/>
    <n v="1120000"/>
    <n v="1700000"/>
    <n v="112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2.08 - Empleados temporales"/>
    <s v="(en blanco)"/>
    <s v="(en blanco)"/>
    <n v="179666511"/>
    <n v="177960696.00000003"/>
    <n v="214874411.02000001"/>
    <n v="177960696.00000003"/>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2.09 - Personal de carácter eventual"/>
    <s v="(en blanco)"/>
    <s v="(en blanco)"/>
    <n v="0"/>
    <n v="4160000"/>
    <n v="5200000"/>
    <n v="416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2.11 - Interinato"/>
    <s v="(en blanco)"/>
    <s v="(en blanco)"/>
    <n v="1062000"/>
    <n v="705000"/>
    <n v="902000"/>
    <n v="705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3.01 - Sueldos al personal fijo en trámite de pensiones"/>
    <s v="(en blanco)"/>
    <s v="(en blanco)"/>
    <n v="3706970"/>
    <n v="1272000"/>
    <n v="1957000"/>
    <n v="1272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4.01 - Sueldo Anual No. 13"/>
    <s v="(en blanco)"/>
    <s v="(en blanco)"/>
    <n v="48528226"/>
    <n v="0"/>
    <n v="55956433.340000004"/>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5.03 - Prestación laboral por desvinculación"/>
    <s v="(en blanco)"/>
    <s v="(en blanco)"/>
    <n v="7000800"/>
    <n v="2147010"/>
    <n v="7000800"/>
    <n v="214701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2.1.1.5.04 - Proporción de vacaciones no disfrutadas"/>
    <s v="(en blanco)"/>
    <s v="(en blanco)"/>
    <n v="12580001"/>
    <n v="3969628.5100000002"/>
    <n v="12580001"/>
    <n v="3969628.5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99 - MULTIPROVINCIAL"/>
    <s v="2.1.1.2.08 - Empleados temporales"/>
    <s v="(en blanco)"/>
    <s v="(en blanco)"/>
    <n v="0"/>
    <n v="1590000"/>
    <n v="2820000"/>
    <n v="159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99 - MULTIPROVINCIAL"/>
    <s v="2.1.1.4.01 - Sueldo Anual No. 13"/>
    <s v="(en blanco)"/>
    <s v="(en blanco)"/>
    <n v="0"/>
    <n v="0"/>
    <n v="235000"/>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2.1.2.2.05 - Compensación servicios de seguridad"/>
    <s v="(en blanco)"/>
    <s v="(en blanco)"/>
    <n v="15672960"/>
    <n v="13706360.01"/>
    <n v="16680960"/>
    <n v="13706360.0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2.1.2.2.06 - Incentivo por Rendimiento Individual"/>
    <s v="(en blanco)"/>
    <s v="(en blanco)"/>
    <n v="32172771"/>
    <n v="38309025.119999997"/>
    <n v="38309030.009999998"/>
    <n v="38309025.120000005"/>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2.1.2.2.09 - Bono por desempeño a servidores de carrera"/>
    <s v="(en blanco)"/>
    <s v="(en blanco)"/>
    <n v="7726552"/>
    <n v="6693300.5800000001"/>
    <n v="7726552"/>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2.1.2.2.10 - Compensación por cumplimiento de indicadores del MAP"/>
    <s v="(en blanco)"/>
    <s v="(en blanco)"/>
    <n v="49673864"/>
    <n v="40041717.629999995"/>
    <n v="43612604.990000002"/>
    <n v="40041717.629999995"/>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40056743"/>
    <n v="35853808.890000001"/>
    <n v="45430992.25"/>
    <n v="35853808.890000008"/>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40746635"/>
    <n v="36351674.019999988"/>
    <n v="46665744.960000001"/>
    <n v="36351674.020000003"/>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5164572"/>
    <n v="4923329.1700000037"/>
    <n v="6307808.3399999999"/>
    <n v="4923329.1700000046"/>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99 - MULTIPROVINCIAL"/>
    <s v="2.1.5.1.01 - Contribuciones al seguro de salud"/>
    <s v="(en blanco)"/>
    <s v="(en blanco)"/>
    <n v="0"/>
    <n v="112731"/>
    <n v="199938"/>
    <n v="11273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99 - MULTIPROVINCIAL"/>
    <s v="2.1.5.2.01 - Contribuciones al seguro de pensiones"/>
    <s v="(en blanco)"/>
    <s v="(en blanco)"/>
    <n v="0"/>
    <n v="112890"/>
    <n v="200220"/>
    <n v="11289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99 - MULTIPROVINCIAL"/>
    <s v="2.1.5.3.01 - Contribuciones al seguro de riesgo laboral"/>
    <s v="(en blanco)"/>
    <s v="(en blanco)"/>
    <n v="0"/>
    <n v="18285"/>
    <n v="32430"/>
    <n v="1828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2.2.1.3.01 - Teléfono local"/>
    <s v="(en blanco)"/>
    <s v="(en blanco)"/>
    <n v="7000000"/>
    <n v="10000000"/>
    <n v="10000000"/>
    <n v="9184632.940000001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2.2.1.4.01 - Telefax y correos"/>
    <s v="(en blanco)"/>
    <s v="(en blanco)"/>
    <n v="1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2.2.1.5.01 - Servicio de internet y televisión por cable"/>
    <s v="(en blanco)"/>
    <s v="(en blanco)"/>
    <n v="1650000"/>
    <n v="1800000"/>
    <n v="1800000"/>
    <n v="1137533.01"/>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2.2.1.6.01 - Energía eléctrica"/>
    <s v="(en blanco)"/>
    <s v="(en blanco)"/>
    <n v="20625702"/>
    <n v="17199002"/>
    <n v="17199002"/>
    <n v="9530194.100000001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2.2.1.7.01 - Agua"/>
    <s v="(en blanco)"/>
    <s v="(en blanco)"/>
    <n v="4000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2.2.2.1.01 - Publicidad y propaganda"/>
    <s v="(en blanco)"/>
    <s v="(en blanco)"/>
    <n v="9472403"/>
    <n v="2184487.98"/>
    <n v="3251795.24"/>
    <n v="1559276.7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2.2.2.1.02 - Promoción y patrocinio"/>
    <s v="(en blanco)"/>
    <s v="(en blanco)"/>
    <n v="0"/>
    <n v="220000"/>
    <n v="22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5190500"/>
    <n v="4833312.9400000004"/>
    <n v="6609043"/>
    <n v="3332207.3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2.2.2.2.01 - Impresión, encuadernación y rotulación"/>
    <s v="(en blanco)"/>
    <s v="(en blanco)"/>
    <n v="0"/>
    <n v="1005126.29"/>
    <n v="20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2.2.3.1.01 - Viáticos dentro del país"/>
    <s v="(en blanco)"/>
    <s v="(en blanco)"/>
    <n v="7683200"/>
    <n v="2186853.0700000003"/>
    <n v="5886718.7599999998"/>
    <n v="2186853.070000000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2.2.3.2.01 - Viaticos fuera del país"/>
    <s v="(en blanco)"/>
    <s v="(en blanco)"/>
    <n v="3198224"/>
    <n v="887510.92999999993"/>
    <n v="2607000"/>
    <n v="887510.9299999999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99 - MULTIPROVINCIAL"/>
    <s v="2.2.3.2.01 - Viaticos fuera del país"/>
    <s v="(en blanco)"/>
    <s v="(en blanco)"/>
    <n v="0"/>
    <n v="0"/>
    <n v="168517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2.2.4.1.01 - Pasajes y gastos de transporte"/>
    <s v="(en blanco)"/>
    <s v="(en blanco)"/>
    <n v="5720000"/>
    <n v="1378729.95"/>
    <n v="4901880.8600000003"/>
    <n v="1378729.9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99 - MULTIPROVINCIAL"/>
    <s v="2.2.4.1.01 - Pasajes y gastos de transporte"/>
    <s v="(en blanco)"/>
    <s v="(en blanco)"/>
    <n v="0"/>
    <n v="0"/>
    <n v="1325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1.01 - Alquileres y rentas de edificaciones y locales"/>
    <s v="(en blanco)"/>
    <s v="(en blanco)"/>
    <n v="36387491"/>
    <n v="32339635.16"/>
    <n v="34077491"/>
    <n v="31136360.82000000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1.02 - Hospedaje"/>
    <s v="(en blanco)"/>
    <s v="(en blanco)"/>
    <n v="0"/>
    <n v="222457.76"/>
    <n v="652163.14"/>
    <n v="136541.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2.01 - Alquileres de máquinas y equipos de producción"/>
    <s v="(en blanco)"/>
    <s v="(en blanco)"/>
    <n v="0"/>
    <n v="0"/>
    <n v="5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2.02 - Alquileres de equipos eléctricos"/>
    <s v="(en blanco)"/>
    <s v="(en blanco)"/>
    <n v="0"/>
    <n v="611000.21"/>
    <n v="1300000"/>
    <n v="581900.4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3.02 - Alquiler de equipo de tecnología y almacenamiento de datos"/>
    <s v="(en blanco)"/>
    <s v="(en blanco)"/>
    <n v="3200000"/>
    <n v="178416"/>
    <n v="2200000"/>
    <n v="17841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3.03 - Alquiler de equipo de comunicación"/>
    <s v="(en blanco)"/>
    <s v="(en blanco)"/>
    <n v="4570000"/>
    <n v="225492.11"/>
    <n v="2000000"/>
    <n v="225492.11"/>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4.01 - Alquileres de equipos de transporte, tracción y elevación"/>
    <s v="(en blanco)"/>
    <s v="(en blanco)"/>
    <n v="250000"/>
    <n v="49560"/>
    <n v="1600000"/>
    <n v="4956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8.01 - Otros alquileres y arrendamientos por derechos de usos"/>
    <s v="(en blanco)"/>
    <s v="(en blanco)"/>
    <n v="417935"/>
    <n v="2074458"/>
    <n v="2117935"/>
    <n v="207445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2.2.5.9.01 - Licencias Informáticas"/>
    <s v="(en blanco)"/>
    <s v="(en blanco)"/>
    <n v="0"/>
    <n v="8558496.7899999991"/>
    <n v="14224176"/>
    <n v="7958496.7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70 - DONACION EXTERNA"/>
    <s v="99 - MULTIPROVINCIAL"/>
    <s v="2.2.5.9.01 - Licencias Informáticas"/>
    <s v="(en blanco)"/>
    <s v="(en blanco)"/>
    <n v="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2.2.6.1.01 - Seguro de bienes inmuebles e infraestructura"/>
    <s v="(en blanco)"/>
    <s v="(en blanco)"/>
    <n v="2000000"/>
    <n v="2003330.58"/>
    <n v="2000000"/>
    <n v="2003330.5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2.2.6.2.01 - Seguro de bienes muebles"/>
    <s v="(en blanco)"/>
    <s v="(en blanco)"/>
    <n v="2500000"/>
    <n v="3056437.43"/>
    <n v="3084000"/>
    <n v="3056437.4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2.2.6.3.01 - Seguros de personas"/>
    <s v="(en blanco)"/>
    <s v="(en blanco)"/>
    <n v="26666303"/>
    <n v="9367330.6600000001"/>
    <n v="22667319.789999999"/>
    <n v="9367330.6600000001"/>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99 - MULTIPROVINCIAL"/>
    <s v="2.2.6.3.01 - Seguros de personas"/>
    <s v="(en blanco)"/>
    <s v="(en blanco)"/>
    <n v="0"/>
    <n v="0"/>
    <n v="2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2.2.7.1.01 - Reparaciones y mantenimientos menores en edificaciones"/>
    <s v="(en blanco)"/>
    <s v="(en blanco)"/>
    <n v="3421446"/>
    <n v="814970"/>
    <n v="2217157"/>
    <n v="81497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00000"/>
    <n v="0"/>
    <n v="4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64612"/>
    <n v="14160"/>
    <n v="349612"/>
    <n v="1416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5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319084.86"/>
    <n v="500000"/>
    <n v="31418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1.02 - Mantenimientos y reparaciones especiales"/>
    <s v="(en blanco)"/>
    <s v="(en blanco)"/>
    <n v="800000"/>
    <n v="824348"/>
    <n v="800000"/>
    <n v="46220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50000"/>
    <n v="79296"/>
    <n v="84000"/>
    <n v="7929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500000"/>
    <n v="3766207.43"/>
    <n v="3800000"/>
    <n v="1811524.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1608153.56"/>
    <n v="1674154"/>
    <n v="1458293.5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012912"/>
    <n v="588000"/>
    <n v="537372"/>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2.2.7.3.01 - Instalaciones temporales"/>
    <s v="(en blanco)"/>
    <s v="(en blanco)"/>
    <n v="0"/>
    <n v="536900"/>
    <n v="1234000"/>
    <n v="5369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5.02 - Lavandería"/>
    <s v="(en blanco)"/>
    <s v="(en blanco)"/>
    <n v="200000"/>
    <n v="199184"/>
    <n v="200000"/>
    <n v="1003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42318714"/>
    <n v="18195000"/>
    <n v="19576250"/>
    <n v="12328421.4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7.01 - Servicios técnicos y profesionales"/>
    <s v="(en blanco)"/>
    <s v="(en blanco)"/>
    <n v="1920000"/>
    <n v="6000223.8200000012"/>
    <n v="21966252.469999999"/>
    <n v="2804513.130000000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7.02 - Servicios jurídicos"/>
    <s v="(en blanco)"/>
    <s v="(en blanco)"/>
    <n v="2190000"/>
    <n v="3076378"/>
    <n v="2190000"/>
    <n v="306655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237820587"/>
    <n v="179074622.75999999"/>
    <n v="203936948.94999999"/>
    <n v="177898946.0099999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7.05 - Servicios de informática y sistemas computarizados"/>
    <s v="(en blanco)"/>
    <s v="(en blanco)"/>
    <n v="100000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31387500"/>
    <n v="11640066.66"/>
    <n v="14800067.530000001"/>
    <n v="8718442.969999998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5.01 - Fumigación"/>
    <s v="(en blanco)"/>
    <s v="(en blanco)"/>
    <n v="700000"/>
    <n v="390816"/>
    <n v="700000"/>
    <n v="22797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5.03 - Limpieza e higiene"/>
    <s v="(en blanco)"/>
    <s v="(en blanco)"/>
    <n v="5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6.01 - Eventos generales"/>
    <s v="(en blanco)"/>
    <s v="(en blanco)"/>
    <n v="0"/>
    <n v="0"/>
    <n v="101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7.02 - Servicios jurídicos"/>
    <s v="(en blanco)"/>
    <s v="(en blanco)"/>
    <n v="0"/>
    <n v="0"/>
    <n v="2862006"/>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7.04 - Servicios de capacitación"/>
    <s v="(en blanco)"/>
    <s v="(en blanco)"/>
    <n v="1175735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99 - MULTIPROVINCIAL"/>
    <s v="2.2.8.7.06 - Otros servicios técnicos profesionales"/>
    <s v="(en blanco)"/>
    <s v="(en blanco)"/>
    <n v="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99 - MULTIPROVINCIAL"/>
    <s v="2.2.8.6.01 - Eventos generales"/>
    <s v="(en blanco)"/>
    <s v="(en blanco)"/>
    <n v="0"/>
    <n v="7231031.6900000004"/>
    <n v="8235204"/>
    <n v="526542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99 - MULTIPROVINCIAL"/>
    <s v="2.2.8.7.01 - Servicios técnicos y profesionales"/>
    <s v="(en blanco)"/>
    <s v="(en blanco)"/>
    <n v="0"/>
    <n v="16731220"/>
    <n v="12615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99 - MULTIPROVINCIAL"/>
    <s v="2.2.8.7.04 - Servicios de capacitación"/>
    <s v="(en blanco)"/>
    <s v="(en blanco)"/>
    <n v="0"/>
    <n v="12951110.75"/>
    <n v="12237270"/>
    <n v="12951110.7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99 - MULTIPROVINCIAL"/>
    <s v="2.2.8.7.05 - Servicios de informática y sistemas computarizados"/>
    <s v="(en blanco)"/>
    <s v="(en blanco)"/>
    <n v="0"/>
    <n v="6600000.0600000005"/>
    <n v="13100000"/>
    <n v="44000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99 - MULTIPROVINCIAL"/>
    <s v="2.2.8.7.06 - Otros servicios técnicos profesionales"/>
    <s v="(en blanco)"/>
    <s v="(en blanco)"/>
    <n v="0"/>
    <n v="2752000"/>
    <n v="7825000"/>
    <n v="27520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2.2.9.2.01 - Servicios de alimentación"/>
    <s v="(en blanco)"/>
    <s v="(en blanco)"/>
    <n v="0"/>
    <n v="2626824.0299999998"/>
    <n v="4400000"/>
    <n v="97312.07"/>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2.2.9.2.03 - Servicios de Catering"/>
    <s v="(en blanco)"/>
    <s v="(en blanco)"/>
    <n v="8183352"/>
    <n v="6575839.29"/>
    <n v="7768753"/>
    <n v="3694003.7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70 - DONACION EXTERNA"/>
    <s v="99 - MULTIPROVINCIAL"/>
    <s v="2.2.9.2.01 - Servicios de alimentación"/>
    <s v="(en blanco)"/>
    <s v="(en blanco)"/>
    <n v="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70 - DONACION EXTERNA"/>
    <s v="99 - MULTIPROVINCIAL"/>
    <s v="2.2.9.2.03 - Servicios de Catering"/>
    <s v="(en blanco)"/>
    <s v="(en blanco)"/>
    <n v="0"/>
    <n v="598301.30000000005"/>
    <n v="800000"/>
    <n v="437227.7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38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2.3.1.1.01 - Alimentos y bebidas para personas"/>
    <s v="(en blanco)"/>
    <s v="(en blanco)"/>
    <n v="0"/>
    <n v="2684596.68"/>
    <n v="3943000"/>
    <n v="2261508.549999999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2.3.1.3.03 - Productos forestales"/>
    <s v="(en blanco)"/>
    <s v="(en blanco)"/>
    <n v="400000"/>
    <n v="303585"/>
    <n v="307000"/>
    <n v="220438.99"/>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2.3.1.4.01 - Madera, corcho y sus manufacturas"/>
    <s v="(en blanco)"/>
    <s v="(en blanco)"/>
    <n v="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2.3.2.2.01 - Acabados textiles"/>
    <s v="(en blanco)"/>
    <s v="(en blanco)"/>
    <n v="107000"/>
    <n v="0"/>
    <n v="27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2.3.2.3.01 - Prendas y accesorios de vestir"/>
    <s v="(en blanco)"/>
    <s v="(en blanco)"/>
    <n v="3972500"/>
    <n v="546558.30000000005"/>
    <n v="2485000"/>
    <n v="276462.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2.3.2.2.01 - Acabados textiles"/>
    <s v="(en blanco)"/>
    <s v="(en blanco)"/>
    <n v="200000"/>
    <n v="210004.6"/>
    <n v="200000"/>
    <n v="210004.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2.3.2.3.01 - Prendas y accesorios de vestir"/>
    <s v="(en blanco)"/>
    <s v="(en blanco)"/>
    <n v="1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2.3.2.4.01 - Calzados"/>
    <s v="(en blanco)"/>
    <s v="(en blanco)"/>
    <n v="1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2.3.3.2.01 - Papel y cartón"/>
    <s v="(en blanco)"/>
    <s v="(en blanco)"/>
    <n v="109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2.3.3.3.01 - Productos de artes gráficas"/>
    <s v="(en blanco)"/>
    <s v="(en blanco)"/>
    <n v="2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2.3.3.4.01 - Libros, revistas y periódicos"/>
    <s v="(en blanco)"/>
    <s v="(en blanco)"/>
    <n v="1375000"/>
    <n v="38000"/>
    <n v="225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2.3.3.5.01 - Textos de enseñanza"/>
    <s v="(en blanco)"/>
    <s v="(en blanco)"/>
    <n v="40000000"/>
    <n v="39046946.719999999"/>
    <n v="44215208.829999998"/>
    <n v="39046946.72000000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2.3.3.1.01 - Papel de escritorio"/>
    <s v="(en blanco)"/>
    <s v="(en blanco)"/>
    <n v="4000000"/>
    <n v="3416052.8"/>
    <n v="4000000"/>
    <n v="1750187.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2.3.3.2.01 - Papel y cartón"/>
    <s v="(en blanco)"/>
    <s v="(en blanco)"/>
    <n v="3000000"/>
    <n v="1227967"/>
    <n v="3000000"/>
    <n v="1227967"/>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2.3.4.1.01 - Productos medicinales para uso humano"/>
    <s v="(en blanco)"/>
    <s v="(en blanco)"/>
    <n v="200000"/>
    <n v="153572.18"/>
    <n v="200000"/>
    <n v="153572.1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99 - MULTIPROVINCIAL"/>
    <s v="2.3.5.4.01 - Artículos de caucho"/>
    <s v="(en blanco)"/>
    <s v="(en blanco)"/>
    <n v="0"/>
    <n v="0"/>
    <n v="399999.99"/>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99 - MULTIPROVINCIAL"/>
    <s v="2.3.5.5.01 - Plástico"/>
    <s v="(en blanco)"/>
    <s v="(en blanco)"/>
    <n v="700000"/>
    <n v="0"/>
    <n v="1.0000000009313226E-2"/>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2.3.5.3.01 - Llantas y neumáticos"/>
    <s v="(en blanco)"/>
    <s v="(en blanco)"/>
    <n v="200000"/>
    <n v="440165.41"/>
    <n v="200000"/>
    <n v="3020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2.3.5.5.01 - Plástico"/>
    <s v="(en blanco)"/>
    <s v="(en blanco)"/>
    <n v="0"/>
    <n v="135617.10999999999"/>
    <n v="565923"/>
    <n v="9484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2.3.6.2.02 - Productos de loza"/>
    <s v="(en blanco)"/>
    <s v="(en blanco)"/>
    <n v="300000"/>
    <n v="0"/>
    <n v="3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1700000"/>
    <n v="0"/>
    <n v="394927"/>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7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2.3.6.1.01 - Productos de cemento"/>
    <s v="(en blanco)"/>
    <s v="(en blanco)"/>
    <n v="50000"/>
    <n v="2950"/>
    <n v="5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2.3.6.2.02 - Productos de loza"/>
    <s v="(en blanco)"/>
    <s v="(en blanco)"/>
    <n v="0"/>
    <n v="4956"/>
    <n v="4012"/>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2.3.6.3.04 - Herramientas menores"/>
    <s v="(en blanco)"/>
    <s v="(en blanco)"/>
    <n v="0"/>
    <n v="494378.54000000004"/>
    <n v="1240649"/>
    <n v="217259.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2.3.6.3.06 - Productos metálicos"/>
    <s v="(en blanco)"/>
    <s v="(en blanco)"/>
    <n v="0"/>
    <n v="212906.15000000002"/>
    <n v="250000"/>
    <n v="119713.69"/>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2.3.6.4.04 - Piedra, arcilla y arena"/>
    <s v="(en blanco)"/>
    <s v="(en blanco)"/>
    <n v="0"/>
    <n v="0"/>
    <n v="5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1.01 - Gasolina"/>
    <s v="(en blanco)"/>
    <s v="(en blanco)"/>
    <n v="10000000"/>
    <n v="10000000"/>
    <n v="10477236"/>
    <n v="1000000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1.02 - Gasoil"/>
    <s v="(en blanco)"/>
    <s v="(en blanco)"/>
    <n v="500000"/>
    <n v="150000"/>
    <n v="200000"/>
    <n v="149999.3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1.05 - Aceites y grasas"/>
    <s v="(en blanco)"/>
    <s v="(en blanco)"/>
    <n v="150000"/>
    <n v="57702"/>
    <n v="100000"/>
    <n v="5770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1.06 - Lubricantes"/>
    <s v="(en blanco)"/>
    <s v="(en blanco)"/>
    <n v="150000"/>
    <n v="0"/>
    <n v="22764"/>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300000"/>
    <n v="103660.12"/>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2.04 - Abonos y fertilizantes"/>
    <s v="(en blanco)"/>
    <s v="(en blanco)"/>
    <n v="2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900000"/>
    <n v="71390"/>
    <n v="900000"/>
    <n v="7139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2.3.7.1.05 - Aceites y grasas"/>
    <s v="(en blanco)"/>
    <s v="(en blanco)"/>
    <n v="0"/>
    <n v="77714.8"/>
    <n v="96715"/>
    <n v="77714.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2.3.7.1.06 - Lubricantes"/>
    <s v="(en blanco)"/>
    <s v="(en blanco)"/>
    <n v="0"/>
    <n v="11092"/>
    <n v="12000"/>
    <n v="110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2.3.7.2.03 - Productos químicos de uso personal y de laboratorios"/>
    <s v="(en blanco)"/>
    <s v="(en blanco)"/>
    <n v="0"/>
    <n v="146320"/>
    <n v="174097.46999999997"/>
    <n v="14632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74977.47999999998"/>
    <n v="182753.53"/>
    <n v="74977.4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2.3.7.2.99 - Otros productos químicos y conexos"/>
    <s v="(en blanco)"/>
    <s v="(en blanco)"/>
    <n v="0"/>
    <n v="9286.6"/>
    <n v="35285"/>
    <n v="9286.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36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4288854"/>
    <n v="0"/>
    <n v="11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4.01 - Útiles destinados a actividades deportivas, culturales y recreativas"/>
    <s v="(en blanco)"/>
    <s v="(en blanco)"/>
    <n v="0"/>
    <n v="98836.800000000003"/>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5.01 - Útiles de cocina y comedor"/>
    <s v="(en blanco)"/>
    <s v="(en blanco)"/>
    <n v="29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6.01 - Productos eléctricos y afines"/>
    <s v="(en blanco)"/>
    <s v="(en blanco)"/>
    <n v="1650000"/>
    <n v="175724.42"/>
    <n v="300000"/>
    <n v="175724.4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8.01 - Repuestos"/>
    <s v="(en blanco)"/>
    <s v="(en blanco)"/>
    <n v="336820"/>
    <n v="111982"/>
    <n v="416820"/>
    <n v="11198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0"/>
    <n v="0"/>
    <n v="0.01"/>
    <n v="0"/>
  </r>
  <r>
    <s v="2023"/>
    <x v="0"/>
    <x v="0"/>
    <x v="1"/>
    <x v="1"/>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2.3.9.9.05 - Productos y útiles diversos"/>
    <s v="(en blanco)"/>
    <s v="(en blanco)"/>
    <n v="1036800"/>
    <n v="0"/>
    <n v="86799.989999999991"/>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1.01 - Útiles y materiales de limpieza e higiene"/>
    <s v="(en blanco)"/>
    <s v="(en blanco)"/>
    <n v="0"/>
    <n v="736032.08000000007"/>
    <n v="1834923"/>
    <n v="720190.5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2.01 - Útiles  y materiales de escritorio, oficina e informática"/>
    <s v="(en blanco)"/>
    <s v="(en blanco)"/>
    <n v="43406656"/>
    <n v="17324914.990000002"/>
    <n v="24149700"/>
    <n v="12871997.060000001"/>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4.01 - Útiles destinados a actividades deportivas, culturales y recreativas"/>
    <s v="(en blanco)"/>
    <s v="(en blanco)"/>
    <n v="0"/>
    <n v="195880"/>
    <n v="100300"/>
    <n v="10030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5.01 - Útiles de cocina y comedor"/>
    <s v="(en blanco)"/>
    <s v="(en blanco)"/>
    <n v="0"/>
    <n v="1311839.04"/>
    <n v="2400000"/>
    <n v="1311839.039999999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6.01 - Productos eléctricos y afines"/>
    <s v="(en blanco)"/>
    <s v="(en blanco)"/>
    <n v="0"/>
    <n v="878963.79"/>
    <n v="1225000"/>
    <n v="357256.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8.01 - Repuestos"/>
    <s v="(en blanco)"/>
    <s v="(en blanco)"/>
    <n v="0"/>
    <n v="161028.70000000001"/>
    <n v="125000"/>
    <n v="161028.70000000001"/>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9.01 - Productos y Utiles Varios  n.i.p"/>
    <s v="(en blanco)"/>
    <s v="(en blanco)"/>
    <n v="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9.04 - Productos y útiles de defensa y seguridad"/>
    <s v="(en blanco)"/>
    <s v="(en blanco)"/>
    <n v="0"/>
    <n v="11233.6"/>
    <n v="10382"/>
    <n v="2000"/>
  </r>
  <r>
    <s v="2023"/>
    <x v="0"/>
    <x v="0"/>
    <x v="1"/>
    <x v="1"/>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2.3.9.9.05 - Productos y útiles diversos"/>
    <s v="(en blanco)"/>
    <s v="(en blanco)"/>
    <n v="0"/>
    <n v="9558"/>
    <n v="6606"/>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2.1.1.1.01 - Sueldos empleados fijos"/>
    <s v="(en blanco)"/>
    <s v="(en blanco)"/>
    <n v="268000000"/>
    <n v="235047781.67000005"/>
    <n v="287400000"/>
    <n v="235044448.34000003"/>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2.1.1.2.03 - Suplencias"/>
    <s v="(en blanco)"/>
    <s v="(en blanco)"/>
    <n v="200000"/>
    <n v="54300"/>
    <n v="200000"/>
    <n v="543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2.1.1.2.08 - Empleados temporales"/>
    <s v="(en blanco)"/>
    <s v="(en blanco)"/>
    <n v="18000000"/>
    <n v="9092500"/>
    <n v="18000000"/>
    <n v="90925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2.1.1.2.09 - Personal de carácter eventual"/>
    <s v="(en blanco)"/>
    <s v="(en blanco)"/>
    <n v="79400000"/>
    <n v="90145866.310000002"/>
    <n v="111926216"/>
    <n v="89853466.310000002"/>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2.1.1.4.01 - Sueldo Anual No. 13"/>
    <s v="(en blanco)"/>
    <s v="(en blanco)"/>
    <n v="23978281"/>
    <n v="0"/>
    <n v="23978281"/>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2.1.2.2.03 - Pago de horas extraordinarias"/>
    <s v="(en blanco)"/>
    <s v="(en blanco)"/>
    <n v="3000000"/>
    <n v="2697846.4300000006"/>
    <n v="3000000"/>
    <n v="2697846.4300000006"/>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2.1.2.2.05 - Compensación servicios de seguridad"/>
    <s v="(en blanco)"/>
    <s v="(en blanco)"/>
    <n v="2100000"/>
    <n v="1850000"/>
    <n v="2100000"/>
    <n v="18500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2.1.2.2.10 - Compensación por cumplimiento de indicadores del MAP"/>
    <s v="(en blanco)"/>
    <s v="(en blanco)"/>
    <n v="0"/>
    <n v="0"/>
    <n v="0"/>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2.1.4.2.02 - Gratificaciones por pasantías"/>
    <s v="(en blanco)"/>
    <s v="(en blanco)"/>
    <n v="300000"/>
    <n v="55000"/>
    <n v="300000"/>
    <n v="550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25943400"/>
    <n v="23672016.720000003"/>
    <n v="31310721"/>
    <n v="23651049.229999993"/>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25906860"/>
    <n v="23755870.539999999"/>
    <n v="28367341"/>
    <n v="23734873.470000003"/>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4202100"/>
    <n v="3519793.91"/>
    <n v="4448082"/>
    <n v="3516392.9800000004"/>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10 - FONDO GENERAL"/>
    <s v="99 - MULTIPROVINCIAL"/>
    <s v="2.2.1.8.01 - Recolección de residuos"/>
    <s v="(en blanco)"/>
    <s v="(en blanco)"/>
    <n v="300000"/>
    <n v="0"/>
    <n v="300000"/>
    <n v="0"/>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2.2.3.1.01 - Viáticos dentro del país"/>
    <s v="(en blanco)"/>
    <s v="(en blanco)"/>
    <n v="955668"/>
    <n v="1037785"/>
    <n v="955668"/>
    <n v="1037785"/>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2.2.3.2.01 - Viaticos fuera del país"/>
    <s v="(en blanco)"/>
    <s v="(en blanco)"/>
    <n v="500000"/>
    <n v="0"/>
    <n v="500000"/>
    <n v="0"/>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10 - FONDO GENERAL"/>
    <s v="99 - MULTIPROVINCIAL"/>
    <s v="2.2.5.1.02 - Hospedaje"/>
    <s v="(en blanco)"/>
    <s v="(en blanco)"/>
    <n v="0"/>
    <n v="0"/>
    <n v="0"/>
    <n v="0"/>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2.2.6.3.01 - Seguros de personas"/>
    <s v="(en blanco)"/>
    <s v="(en blanco)"/>
    <n v="3204000"/>
    <n v="2890609.6900000009"/>
    <n v="3204000"/>
    <n v="2890609.69"/>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2.2.9.1.01 - Otras contrataciones de servicios"/>
    <s v="(en blanco)"/>
    <s v="(en blanco)"/>
    <n v="600000"/>
    <n v="219561"/>
    <n v="600000"/>
    <n v="219561"/>
  </r>
  <r>
    <s v="2023"/>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2.3.5.5.01 - Plástico"/>
    <s v="(en blanco)"/>
    <s v="(en blanco)"/>
    <n v="0"/>
    <n v="122250.07"/>
    <n v="7040000"/>
    <n v="122250.07"/>
  </r>
  <r>
    <s v="2023"/>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0"/>
    <n v="0"/>
    <n v="350000"/>
    <n v="0"/>
  </r>
  <r>
    <s v="2023"/>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0"/>
    <n v="12998620.4"/>
    <n v="14130000"/>
    <n v="0"/>
  </r>
  <r>
    <s v="2023"/>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0"/>
    <n v="50000"/>
    <n v="200000"/>
    <n v="5000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99 - MULTIPROVINCIAL"/>
    <s v="2.1.1.5.01 - Prestaciones económicas"/>
    <s v="(en blanco)"/>
    <s v="(en blanco)"/>
    <n v="2000000"/>
    <n v="0"/>
    <n v="0"/>
    <n v="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99 - MULTIPROVINCIAL"/>
    <s v="2.1.1.5.03 - Prestación laboral por desvinculación"/>
    <s v="(en blanco)"/>
    <s v="(en blanco)"/>
    <n v="0"/>
    <n v="388833.75"/>
    <n v="1800000"/>
    <n v="388833.75"/>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99 - MULTIPROVINCIAL"/>
    <s v="2.1.1.5.04 - Proporción de vacaciones no disfrutadas"/>
    <s v="(en blanco)"/>
    <s v="(en blanco)"/>
    <n v="2500000"/>
    <n v="973484.4"/>
    <n v="1449527.8599999999"/>
    <n v="973484.4"/>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2.1.2.2.06 - Incentivo por Rendimiento Individual"/>
    <s v="(en blanco)"/>
    <s v="(en blanco)"/>
    <n v="23803282"/>
    <n v="19825835.079999998"/>
    <n v="23803282"/>
    <n v="19825835.080000002"/>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2.1.2.2.10 - Compensación por cumplimiento de indicadores del MAP"/>
    <s v="(en blanco)"/>
    <s v="(en blanco)"/>
    <n v="23803282"/>
    <n v="0"/>
    <n v="7754882"/>
    <n v="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20 - FONDOS CON DESTINO ESPECÍFICO"/>
    <s v="99 - MULTIPROVINCIAL"/>
    <s v="2.1.3.2.01 - Gastos de representación en el país"/>
    <s v="(en blanco)"/>
    <s v="(en blanco)"/>
    <n v="150000"/>
    <n v="89018.959999999992"/>
    <n v="150000"/>
    <n v="89018.959999999992"/>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2.2.1.3.01 - Teléfono local"/>
    <s v="(en blanco)"/>
    <s v="(en blanco)"/>
    <n v="3240000"/>
    <n v="3788382.33"/>
    <n v="3240000"/>
    <n v="3788382.3300000005"/>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2.2.1.5.01 - Servicio de internet y televisión por cable"/>
    <s v="(en blanco)"/>
    <s v="(en blanco)"/>
    <n v="6000000"/>
    <n v="8392384.5899999999"/>
    <n v="10014962.460000001"/>
    <n v="8392384.58999999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2.2.1.6.01 - Energía eléctrica"/>
    <s v="(en blanco)"/>
    <s v="(en blanco)"/>
    <n v="20090224"/>
    <n v="12920257.780000001"/>
    <n v="16874374"/>
    <n v="12826398.780000001"/>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2.2.1.7.01 - Agua"/>
    <s v="(en blanco)"/>
    <s v="(en blanco)"/>
    <n v="1000000"/>
    <n v="1317962.8"/>
    <n v="500000"/>
    <n v="1317962.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2.2.2.1.01 - Publicidad y propaganda"/>
    <s v="(en blanco)"/>
    <s v="(en blanco)"/>
    <n v="6000000"/>
    <n v="6401692.8000000007"/>
    <n v="10000000"/>
    <n v="4371380.849999999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2.2.2.2.01 - Impresión, encuadernación y rotulación"/>
    <s v="(en blanco)"/>
    <s v="(en blanco)"/>
    <n v="2000000"/>
    <n v="1878890.9"/>
    <n v="1768000"/>
    <n v="1608670.9"/>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99 - MULTIPROVINCIAL"/>
    <s v="2.2.4.1.01 - Pasajes y gastos de transporte"/>
    <s v="(en blanco)"/>
    <s v="(en blanco)"/>
    <n v="400000"/>
    <n v="0"/>
    <n v="0"/>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99 - MULTIPROVINCIAL"/>
    <s v="2.2.4.2.01 - Fletes"/>
    <s v="(en blanco)"/>
    <s v="(en blanco)"/>
    <n v="0"/>
    <n v="590000"/>
    <n v="590000"/>
    <n v="200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99 - MULTIPROVINCIAL"/>
    <s v="2.2.4.4.01 - Peaje"/>
    <s v="(en blanco)"/>
    <s v="(en blanco)"/>
    <n v="1200000"/>
    <n v="1160000"/>
    <n v="1250000"/>
    <n v="800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2.2.5.1.01 - Alquileres y rentas de edificaciones y locales"/>
    <s v="(en blanco)"/>
    <s v="(en blanco)"/>
    <n v="9500000"/>
    <n v="11061404.969999999"/>
    <n v="10700000"/>
    <n v="8366492.239999999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2.2.5.3.03 - Alquiler de equipo de comunicación"/>
    <s v="(en blanco)"/>
    <s v="(en blanco)"/>
    <n v="500000"/>
    <n v="1475000"/>
    <n v="1475000"/>
    <n v="1475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2.2.5.4.01 - Alquileres de equipos de transporte, tracción y elevación"/>
    <s v="(en blanco)"/>
    <s v="(en blanco)"/>
    <n v="30000000"/>
    <n v="36936800"/>
    <n v="41976695.390000001"/>
    <n v="283987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2.2.5.8.01 - Otros alquileres y arrendamientos por derechos de usos"/>
    <s v="(en blanco)"/>
    <s v="(en blanco)"/>
    <n v="600000"/>
    <n v="1054920"/>
    <n v="1082000"/>
    <n v="105492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2.2.5.9.01 - Licencias Informáticas"/>
    <s v="(en blanco)"/>
    <s v="(en blanco)"/>
    <n v="2500000"/>
    <n v="0"/>
    <n v="0"/>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99 - MULTIPROVINCIAL"/>
    <s v="2.2.6.1.01 - Seguro de bienes inmuebles e infraestructura"/>
    <s v="(en blanco)"/>
    <s v="(en blanco)"/>
    <n v="3200000"/>
    <n v="4290952.78"/>
    <n v="4290952.78"/>
    <n v="4290952.7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99 - MULTIPROVINCIAL"/>
    <s v="2.2.6.2.01 - Seguro de bienes muebles"/>
    <s v="(en blanco)"/>
    <s v="(en blanco)"/>
    <n v="500000"/>
    <n v="444646.74"/>
    <n v="444646.74"/>
    <n v="444646.7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6000000"/>
    <n v="16304030.41"/>
    <n v="16304030.41"/>
    <n v="4210709.140000000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1.02 - Mantenimientos y reparaciones especiales"/>
    <s v="(en blanco)"/>
    <s v="(en blanco)"/>
    <n v="3000000"/>
    <n v="2544740.46"/>
    <n v="2550000"/>
    <n v="1783528.2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543516.13"/>
    <n v="544000"/>
    <n v="415836.1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4000000"/>
    <n v="2483860.04"/>
    <n v="3142297.2"/>
    <n v="158860.0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00000"/>
    <n v="173696"/>
    <n v="173696"/>
    <n v="17369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900000"/>
    <n v="1500000.01"/>
    <n v="1560685.54"/>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542185.27"/>
    <n v="1696000"/>
    <n v="1542185.27"/>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000000"/>
    <n v="1910257.39"/>
    <n v="1707729.22"/>
    <n v="1910257.3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5.01 - Fumigación"/>
    <s v="(en blanco)"/>
    <s v="(en blanco)"/>
    <n v="1400000"/>
    <n v="141600"/>
    <n v="141600"/>
    <n v="1416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5.03 - Limpieza e higiene"/>
    <s v="(en blanco)"/>
    <s v="(en blanco)"/>
    <n v="300000"/>
    <n v="90379.74"/>
    <n v="90379.739999999991"/>
    <n v="90379.7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6.01 - Eventos generales"/>
    <s v="(en blanco)"/>
    <s v="(en blanco)"/>
    <n v="1500000"/>
    <n v="1661676"/>
    <n v="1911176"/>
    <n v="35187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7.02 - Servicios jurídicos"/>
    <s v="(en blanco)"/>
    <s v="(en blanco)"/>
    <n v="800000"/>
    <n v="93220"/>
    <n v="300000"/>
    <n v="9322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7.04 - Servicios de capacitación"/>
    <s v="(en blanco)"/>
    <s v="(en blanco)"/>
    <n v="10800000"/>
    <n v="796490.1"/>
    <n v="880000"/>
    <n v="796490.1"/>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7.05 - Servicios de informática y sistemas computarizados"/>
    <s v="(en blanco)"/>
    <s v="(en blanco)"/>
    <n v="0"/>
    <n v="3124572.21"/>
    <n v="3124572.21"/>
    <n v="530093.2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2.2.8.7.06 - Otros servicios técnicos profesionales"/>
    <s v="(en blanco)"/>
    <s v="(en blanco)"/>
    <n v="2500000"/>
    <n v="2930934.3899999997"/>
    <n v="3720000"/>
    <n v="2581412.3899999997"/>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2.2.9.1.01 - Otras contrataciones de servicios"/>
    <s v="(en blanco)"/>
    <s v="(en blanco)"/>
    <n v="0"/>
    <n v="901970.02"/>
    <n v="1000000"/>
    <n v="901970.02"/>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2.2.9.2.01 - Servicios de alimentación"/>
    <s v="(en blanco)"/>
    <s v="(en blanco)"/>
    <n v="0"/>
    <n v="916303.5"/>
    <n v="916303.5"/>
    <n v="22278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2.2.9.2.03 - Servicios de Catering"/>
    <s v="(en blanco)"/>
    <s v="(en blanco)"/>
    <n v="1300000"/>
    <n v="853987"/>
    <n v="854000"/>
    <n v="430484.99"/>
  </r>
  <r>
    <s v="2023"/>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2.3.1.1.01 - Alimentos y bebidas para personas"/>
    <s v="(en blanco)"/>
    <s v="(en blanco)"/>
    <n v="1200000"/>
    <n v="1617806.3199999998"/>
    <n v="2329307.42"/>
    <n v="1131460.76"/>
  </r>
  <r>
    <s v="2023"/>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2.3.1.3.03 - Productos forestales"/>
    <s v="(en blanco)"/>
    <s v="(en blanco)"/>
    <n v="100000"/>
    <n v="379370"/>
    <n v="379370"/>
    <n v="203550"/>
  </r>
  <r>
    <s v="2023"/>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2.3.2.2.01 - Acabados textiles"/>
    <s v="(en blanco)"/>
    <s v="(en blanco)"/>
    <n v="900000"/>
    <n v="175820"/>
    <n v="713792"/>
    <n v="165200"/>
  </r>
  <r>
    <s v="2023"/>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2.3.2.3.01 - Prendas y accesorios de vestir"/>
    <s v="(en blanco)"/>
    <s v="(en blanco)"/>
    <n v="900000"/>
    <n v="1740972"/>
    <n v="1203000"/>
    <n v="1003708"/>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2.3.3.1.01 - Papel de escritorio"/>
    <s v="(en blanco)"/>
    <s v="(en blanco)"/>
    <n v="550000"/>
    <n v="758517.98"/>
    <n v="758517.99"/>
    <n v="758517.98"/>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2.3.3.2.01 - Papel y cartón"/>
    <s v="(en blanco)"/>
    <s v="(en blanco)"/>
    <n v="900000"/>
    <n v="841852.12"/>
    <n v="841852.16"/>
    <n v="841852.12"/>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2.3.3.3.01 - Productos de artes gráficas"/>
    <s v="(en blanco)"/>
    <s v="(en blanco)"/>
    <n v="1000000"/>
    <n v="166026"/>
    <n v="166026"/>
    <n v="118826"/>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2.3.3.4.01 - Libros, revistas y periódicos"/>
    <s v="(en blanco)"/>
    <s v="(en blanco)"/>
    <n v="5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2.3.3.5.01 - Textos de enseñanza"/>
    <s v="(en blanco)"/>
    <s v="(en blanco)"/>
    <n v="653415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2.3.4.1.01 - Productos medicinales para uso humano"/>
    <s v="(en blanco)"/>
    <s v="(en blanco)"/>
    <n v="250000"/>
    <n v="182298.48"/>
    <n v="182298.48"/>
    <n v="182298.48"/>
  </r>
  <r>
    <s v="2023"/>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2.3.5.3.01 - Llantas y neumáticos"/>
    <s v="(en blanco)"/>
    <s v="(en blanco)"/>
    <n v="500000"/>
    <n v="176542.16"/>
    <n v="176542.15999999997"/>
    <n v="52878.16"/>
  </r>
  <r>
    <s v="2023"/>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2.3.5.5.01 - Plástico"/>
    <s v="(en blanco)"/>
    <s v="(en blanco)"/>
    <n v="0"/>
    <n v="908955.88"/>
    <n v="908955.88"/>
    <n v="287945.01"/>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1.01 - Productos de cemento"/>
    <s v="(en blanco)"/>
    <s v="(en blanco)"/>
    <n v="100000"/>
    <n v="0"/>
    <n v="195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1.04 - Productos de yeso"/>
    <s v="(en blanco)"/>
    <s v="(en blanco)"/>
    <n v="0"/>
    <n v="0"/>
    <n v="49950.000000000007"/>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1.05 - Productos de arcilla y derivados"/>
    <s v="(en blanco)"/>
    <s v="(en blanco)"/>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2.01 - Productos de vidrio"/>
    <s v="(en blanco)"/>
    <s v="(en blanco)"/>
    <n v="100000"/>
    <n v="1105011"/>
    <n v="1105011"/>
    <n v="163961"/>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2.02 - Productos de loza"/>
    <s v="(en blanco)"/>
    <s v="(en blanco)"/>
    <n v="100000"/>
    <n v="0"/>
    <n v="138361"/>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3.04 - Herramientas menores"/>
    <s v="(en blanco)"/>
    <s v="(en blanco)"/>
    <n v="800000"/>
    <n v="70864.62"/>
    <n v="682981.62000000011"/>
    <n v="70864.62"/>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3.06 - Productos metálicos"/>
    <s v="(en blanco)"/>
    <s v="(en blanco)"/>
    <n v="100000"/>
    <n v="10073.07"/>
    <n v="1032397.9"/>
    <n v="10073.07"/>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2.3.6.4.06 - Productos abrasivos"/>
    <s v="(en blanco)"/>
    <s v="(en blanco)"/>
    <n v="0"/>
    <n v="1793.6"/>
    <n v="4193.6000000000004"/>
    <n v="1793.6"/>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1.01 - Gasolina"/>
    <s v="(en blanco)"/>
    <s v="(en blanco)"/>
    <n v="8200000"/>
    <n v="14400000"/>
    <n v="14400000"/>
    <n v="930000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1.02 - Gasoil"/>
    <s v="(en blanco)"/>
    <s v="(en blanco)"/>
    <n v="2500000"/>
    <n v="900000"/>
    <n v="150000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1.04 - Gas GLP"/>
    <s v="(en blanco)"/>
    <s v="(en blanco)"/>
    <n v="400000"/>
    <n v="0"/>
    <n v="40000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1.05 - Aceites y grasas"/>
    <s v="(en blanco)"/>
    <s v="(en blanco)"/>
    <n v="100000"/>
    <n v="9719"/>
    <n v="22619"/>
    <n v="9719"/>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2.04 - Abonos y fertilizantes"/>
    <s v="(en blanco)"/>
    <s v="(en blanco)"/>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
    <n v="596805.49"/>
    <n v="596805.49"/>
    <n v="596805.49"/>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2.3.7.2.99 - Otros productos químicos y conexos"/>
    <s v="(en blanco)"/>
    <s v="(en blanco)"/>
    <n v="100000"/>
    <n v="8166.71"/>
    <n v="134486.71000000002"/>
    <n v="8166.71"/>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1.01 - Útiles y materiales de limpieza e higiene"/>
    <s v="(en blanco)"/>
    <s v="(en blanco)"/>
    <n v="1200000"/>
    <n v="527957.63"/>
    <n v="1154517.6299999999"/>
    <n v="503531.72"/>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2.01 - Útiles  y materiales de escritorio, oficina e informática"/>
    <s v="(en blanco)"/>
    <s v="(en blanco)"/>
    <n v="4500000"/>
    <n v="4038392.4699999997"/>
    <n v="4497840.3599999994"/>
    <n v="3634754.91"/>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2.02 - Útiles y materiales  escolares y de enseñanzas"/>
    <s v="(en blanco)"/>
    <s v="(en blanco)"/>
    <n v="500000"/>
    <n v="4452.1400000000003"/>
    <n v="924765.59"/>
    <n v="4452.140000000000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3.01 - Útiles menores médico, quirúrgicos o de laboratorio"/>
    <s v="(en blanco)"/>
    <s v="(en blanco)"/>
    <n v="1000000"/>
    <n v="30562.18"/>
    <n v="30562.179999999935"/>
    <n v="30158.98"/>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4.01 - Útiles destinados a actividades deportivas, culturales y recreativas"/>
    <s v="(en blanco)"/>
    <s v="(en blanco)"/>
    <n v="200000"/>
    <n v="239535.34"/>
    <n v="100000"/>
    <n v="239535.34"/>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5.01 - Útiles de cocina y comedor"/>
    <s v="(en blanco)"/>
    <s v="(en blanco)"/>
    <n v="100000"/>
    <n v="437197.48"/>
    <n v="445000"/>
    <n v="367662.44"/>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6.01 - Productos eléctricos y afines"/>
    <s v="(en blanco)"/>
    <s v="(en blanco)"/>
    <n v="2200000"/>
    <n v="1683223.48"/>
    <n v="3013124.44"/>
    <n v="1450527.4700000002"/>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8.01 - Repuestos"/>
    <s v="(en blanco)"/>
    <s v="(en blanco)"/>
    <n v="800000"/>
    <n v="168678.60000000003"/>
    <n v="632504.85"/>
    <n v="168678.6000000000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8.02 - Accesorios"/>
    <s v="(en blanco)"/>
    <s v="(en blanco)"/>
    <n v="300000"/>
    <n v="891746.3"/>
    <n v="1647931.81"/>
    <n v="803246.2999999999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9.01 - Productos y Utiles Varios  n.i.p"/>
    <s v="(en blanco)"/>
    <s v="(en blanco)"/>
    <n v="500000"/>
    <n v="1478.54"/>
    <n v="1478.539999999979"/>
    <n v="1478.54"/>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9.02 - Bonos para útiles diversos"/>
    <s v="(en blanco)"/>
    <s v="(en blanco)"/>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9.04 - Productos y útiles de defensa y seguridad"/>
    <s v="(en blanco)"/>
    <s v="(en blanco)"/>
    <n v="300000"/>
    <n v="1065408.83"/>
    <n v="1363503.83"/>
    <n v="1065408.83"/>
  </r>
  <r>
    <s v="2023"/>
    <x v="0"/>
    <x v="0"/>
    <x v="1"/>
    <x v="1"/>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2.3.9.9.05 - Productos y útiles diversos"/>
    <s v="(en blanco)"/>
    <s v="(en blanco)"/>
    <n v="0"/>
    <n v="246548.96"/>
    <n v="264223.95999999996"/>
    <n v="246548.96"/>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1.01 - Sueldos empleados fijos"/>
    <s v="(en blanco)"/>
    <s v="(en blanco)"/>
    <n v="235200000"/>
    <n v="234647314.06"/>
    <n v="240615942.02000001"/>
    <n v="198219884.39999998"/>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2.05 - Periodo probatorio de ingreso a carrera"/>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2.08 - Empleados temporales"/>
    <s v="(en blanco)"/>
    <s v="(en blanco)"/>
    <n v="152228600"/>
    <n v="140885124"/>
    <n v="140885124"/>
    <n v="11606359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2.09 - Personal de carácter eventual"/>
    <s v="(en blanco)"/>
    <s v="(en blanco)"/>
    <n v="600000"/>
    <n v="0"/>
    <n v="6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4.01 - Sueldo Anual No. 13"/>
    <s v="(en blanco)"/>
    <s v="(en blanco)"/>
    <n v="32132605"/>
    <n v="116166.67"/>
    <n v="33557738.680000007"/>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5.03 - Prestación laboral por desvinculación"/>
    <s v="(en blanco)"/>
    <s v="(en blanco)"/>
    <n v="800000"/>
    <n v="4732000"/>
    <n v="4732000"/>
    <n v="473200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2.1.1.5.04 - Proporción de vacaciones no disfrutadas"/>
    <s v="(en blanco)"/>
    <s v="(en blanco)"/>
    <n v="200000"/>
    <n v="5616963.5199999996"/>
    <n v="5616963.5199999996"/>
    <n v="5616963.5199999996"/>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2.1.2.2.03 - Pago de horas extraordinarias"/>
    <s v="(en blanco)"/>
    <s v="(en blanco)"/>
    <n v="500000"/>
    <n v="0"/>
    <n v="5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2.1.2.2.05 - Compensación servicios de seguridad"/>
    <s v="(en blanco)"/>
    <s v="(en blanco)"/>
    <n v="10616000"/>
    <n v="9972000"/>
    <n v="10797000"/>
    <n v="890650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2.1.2.2.06 - Incentivo por Rendimiento Individual"/>
    <s v="(en blanco)"/>
    <s v="(en blanco)"/>
    <n v="19600000"/>
    <n v="18187189.98"/>
    <n v="18187190"/>
    <n v="18187189.98"/>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2.1.2.2.10 - Compensación por cumplimiento de indicadores del MAP"/>
    <s v="(en blanco)"/>
    <s v="(en blanco)"/>
    <n v="100000"/>
    <n v="0"/>
    <n v="302047.73000000045"/>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2.1.2.2.15 - Compensación extraordinaria anual"/>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27468688"/>
    <n v="26630992"/>
    <n v="27468688"/>
    <n v="22216142.179999996"/>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27507431"/>
    <n v="26668552"/>
    <n v="27507431"/>
    <n v="22319875.379999995"/>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4455429"/>
    <n v="4319555"/>
    <n v="4455429"/>
    <n v="3359036.7499999995"/>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2.2.1.3.01 - Teléfono local"/>
    <s v="(en blanco)"/>
    <s v="(en blanco)"/>
    <n v="3500000"/>
    <n v="2634420.6899999995"/>
    <n v="3500000"/>
    <n v="2634420.6899999995"/>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2.2.1.5.01 - Servicio de internet y televisión por cable"/>
    <s v="(en blanco)"/>
    <s v="(en blanco)"/>
    <n v="4700000"/>
    <n v="2458075.4000000004"/>
    <n v="4700000"/>
    <n v="2458075.4000000004"/>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2.2.1.6.01 - Energía eléctrica"/>
    <s v="(en blanco)"/>
    <s v="(en blanco)"/>
    <n v="17075666"/>
    <n v="17391265.02"/>
    <n v="17075666"/>
    <n v="17391265.0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2.2.1.7.01 - Agua"/>
    <s v="(en blanco)"/>
    <s v="(en blanco)"/>
    <n v="265000"/>
    <n v="218300"/>
    <n v="265000"/>
    <n v="2183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2.2.1.8.01 - Recolección de residuos"/>
    <s v="(en blanco)"/>
    <s v="(en blanco)"/>
    <n v="150000"/>
    <n v="90000"/>
    <n v="150000"/>
    <n v="90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2.2.2.1.01 - Publicidad y propaganda"/>
    <s v="(en blanco)"/>
    <s v="(en blanco)"/>
    <n v="900000"/>
    <n v="179999.96"/>
    <n v="900000"/>
    <n v="179999.96"/>
  </r>
  <r>
    <s v="2023"/>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900000"/>
    <n v="726266.4"/>
    <n v="900000"/>
    <n v="345211.82999999996"/>
  </r>
  <r>
    <s v="2023"/>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2.2.3.1.01 - Viáticos dentro del país"/>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2.2.3.2.01 - Viaticos fuera del país"/>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2.2.4.1.01 - Pasajes y gastos de transporte"/>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2.2.4.2.01 - Fletes"/>
    <s v="(en blanco)"/>
    <s v="(en blanco)"/>
    <n v="0"/>
    <n v="15000"/>
    <n v="20000"/>
    <n v="15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20 - FONDOS CON DESTINO ESPECÍFICO"/>
    <s v="99 - MULTIPROVINCIAL"/>
    <s v="2.2.4.2.01 - Fletes"/>
    <s v="(en blanco)"/>
    <s v="(en blanco)"/>
    <n v="0"/>
    <n v="25000"/>
    <n v="25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2.2.5.3.04 - Alquiler de equipo de oficina y muebles"/>
    <s v="(en blanco)"/>
    <s v="(en blanco)"/>
    <n v="0"/>
    <n v="62850.01"/>
    <n v="16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2.2.5.4.01 - Alquileres de equipos de transporte, tracción y elevación"/>
    <s v="(en blanco)"/>
    <s v="(en blanco)"/>
    <n v="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2.2.5.8.01 - Otros alquileres y arrendamientos por derechos de usos"/>
    <s v="(en blanco)"/>
    <s v="(en blanco)"/>
    <n v="300000"/>
    <n v="12272"/>
    <n v="70000"/>
    <n v="1227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2.2.5.9.01 - Licencias Informáticas"/>
    <s v="(en blanco)"/>
    <s v="(en blanco)"/>
    <n v="30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2.2.5.8.01 - Otros alquileres y arrendamientos por derechos de usos"/>
    <s v="(en blanco)"/>
    <s v="(en blanco)"/>
    <n v="0"/>
    <n v="19999.939999999999"/>
    <n v="201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2.2.6.1.01 - Seguro de bienes inmuebles e infraestructura"/>
    <s v="(en blanco)"/>
    <s v="(en blanco)"/>
    <n v="21930000"/>
    <n v="21930000"/>
    <n v="21930000"/>
    <n v="21930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2.2.6.2.01 - Seguro de bienes muebles"/>
    <s v="(en blanco)"/>
    <s v="(en blanco)"/>
    <n v="600000"/>
    <n v="468358.15"/>
    <n v="600000"/>
    <n v="468358.15"/>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2.2.6.3.01 - Seguros de personas"/>
    <s v="(en blanco)"/>
    <s v="(en blanco)"/>
    <n v="250000"/>
    <n v="0"/>
    <n v="2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0"/>
    <n v="0"/>
    <n v="183199.05000000005"/>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2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0"/>
    <n v="0"/>
    <n v="2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17700"/>
    <n v="200000"/>
    <n v="59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5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5.01 - Fumigación"/>
    <s v="(en blanco)"/>
    <s v="(en blanco)"/>
    <n v="700000"/>
    <n v="521080"/>
    <n v="700000"/>
    <n v="29956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5.02 - Lavandería"/>
    <s v="(en blanco)"/>
    <s v="(en blanco)"/>
    <n v="200000"/>
    <n v="112501.2"/>
    <n v="200000"/>
    <n v="112501.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6.01 - Eventos generales"/>
    <s v="(en blanco)"/>
    <s v="(en blanco)"/>
    <n v="1300000"/>
    <n v="1281800"/>
    <n v="1300000"/>
    <n v="12779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6.02 - Festividades"/>
    <s v="(en blanco)"/>
    <s v="(en blanco)"/>
    <n v="500000"/>
    <n v="0"/>
    <n v="5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6.04 - Actuaciones artísticas"/>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7.02 - Servicios jurídicos"/>
    <s v="(en blanco)"/>
    <s v="(en blanco)"/>
    <n v="400000"/>
    <n v="400020"/>
    <n v="400125"/>
    <n v="40002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7.03 - Servicios de contabilidad y auditoría"/>
    <s v="(en blanco)"/>
    <s v="(en blanco)"/>
    <n v="500000"/>
    <n v="0"/>
    <n v="58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3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7.05 - Servicios de informática y sistemas computarizados"/>
    <s v="(en blanco)"/>
    <s v="(en blanco)"/>
    <n v="8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7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20 - FONDOS CON DESTINO ESPECÍFICO"/>
    <s v="99 - MULTIPROVINCIAL"/>
    <s v="2.2.8.5.02 - Lavandería"/>
    <s v="(en blanco)"/>
    <s v="(en blanco)"/>
    <n v="0"/>
    <n v="144550"/>
    <n v="145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20 - FONDOS CON DESTINO ESPECÍFICO"/>
    <s v="99 - MULTIPROVINCIAL"/>
    <s v="2.2.8.6.01 - Eventos generales"/>
    <s v="(en blanco)"/>
    <s v="(en blanco)"/>
    <n v="0"/>
    <n v="684400"/>
    <n v="9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2.2.9.2.01 - Servicios de alimentación"/>
    <s v="(en blanco)"/>
    <s v="(en blanco)"/>
    <n v="200000"/>
    <n v="54929"/>
    <n v="200000"/>
    <n v="54929"/>
  </r>
  <r>
    <s v="2023"/>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20 - FONDOS CON DESTINO ESPECÍFICO"/>
    <s v="99 - MULTIPROVINCIAL"/>
    <s v="2.2.9.2.01 - Servicios de alimentación"/>
    <s v="(en blanco)"/>
    <s v="(en blanco)"/>
    <n v="0"/>
    <n v="44840"/>
    <n v="6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2700298"/>
    <n v="2700257.83"/>
    <n v="2700298"/>
    <n v="1602230.34"/>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2.3.1.3.01 - Productos pecuarios"/>
    <s v="(en blanco)"/>
    <s v="(en blanco)"/>
    <n v="100000"/>
    <n v="0"/>
    <n v="4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2.3.1.3.03 - Productos forestales"/>
    <s v="(en blanco)"/>
    <s v="(en blanco)"/>
    <n v="0"/>
    <n v="22420.02"/>
    <n v="30000"/>
    <n v="2242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2.3.1.4.01 - Madera, corcho y sus manufacturas"/>
    <s v="(en blanco)"/>
    <s v="(en blanco)"/>
    <n v="200000"/>
    <n v="47439.97"/>
    <n v="100000"/>
    <n v="47439.97"/>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20 - FONDOS CON DESTINO ESPECÍFICO"/>
    <s v="99 - MULTIPROVINCIAL"/>
    <s v="2.3.1.3.03 - Productos forestales"/>
    <s v="(en blanco)"/>
    <s v="(en blanco)"/>
    <n v="0"/>
    <n v="24426"/>
    <n v="9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2.3.2.1.01 - Hilados, fibras, telas y útiles de costura"/>
    <s v="(en blanco)"/>
    <s v="(en blanco)"/>
    <n v="10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2.3.2.2.01 - Acabados textiles"/>
    <s v="(en blanco)"/>
    <s v="(en blanco)"/>
    <n v="300000"/>
    <n v="72924"/>
    <n v="200000"/>
    <n v="2655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2.3.2.3.01 - Prendas y accesorios de vestir"/>
    <s v="(en blanco)"/>
    <s v="(en blanco)"/>
    <n v="200000"/>
    <n v="799539.67999999993"/>
    <n v="800000"/>
    <n v="696879.68"/>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2.3.2.4.01 - Calzados"/>
    <s v="(en blanco)"/>
    <s v="(en blanco)"/>
    <n v="0"/>
    <n v="0"/>
    <n v="3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20 - FONDOS CON DESTINO ESPECÍFICO"/>
    <s v="99 - MULTIPROVINCIAL"/>
    <s v="2.3.2.1.01 - Hilados, fibras, telas y útiles de costura"/>
    <s v="(en blanco)"/>
    <s v="(en blanco)"/>
    <n v="0"/>
    <n v="25157.599999999999"/>
    <n v="1848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20 - FONDOS CON DESTINO ESPECÍFICO"/>
    <s v="99 - MULTIPROVINCIAL"/>
    <s v="2.3.2.3.01 - Prendas y accesorios de vestir"/>
    <s v="(en blanco)"/>
    <s v="(en blanco)"/>
    <n v="0"/>
    <n v="351050"/>
    <n v="3925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2.3.3.1.01 - Papel de escritorio"/>
    <s v="(en blanco)"/>
    <s v="(en blanco)"/>
    <n v="300000"/>
    <n v="488505.96"/>
    <n v="651875"/>
    <n v="488505.96"/>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2.3.3.2.01 - Papel y cartón"/>
    <s v="(en blanco)"/>
    <s v="(en blanco)"/>
    <n v="200000"/>
    <n v="982479.8"/>
    <n v="994000"/>
    <n v="573255.80000000005"/>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2.3.3.3.01 - Productos de artes gráficas"/>
    <s v="(en blanco)"/>
    <s v="(en blanco)"/>
    <n v="200000"/>
    <n v="2867.4"/>
    <n v="100000"/>
    <n v="2867.4"/>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2.3.3.4.01 - Libros, revistas y periódicos"/>
    <s v="(en blanco)"/>
    <s v="(en blanco)"/>
    <n v="150000"/>
    <n v="0"/>
    <n v="96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2.3.3.5.01 - Textos de enseñanza"/>
    <s v="(en blanco)"/>
    <s v="(en blanco)"/>
    <n v="100000"/>
    <n v="0"/>
    <n v="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20 - FONDOS CON DESTINO ESPECÍFICO"/>
    <s v="99 - MULTIPROVINCIAL"/>
    <s v="2.3.3.2.01 - Papel y cartón"/>
    <s v="(en blanco)"/>
    <s v="(en blanco)"/>
    <n v="0"/>
    <n v="5333.6"/>
    <n v="13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2.3.4.1.01 - Productos medicinales para uso humano"/>
    <s v="(en blanco)"/>
    <s v="(en blanco)"/>
    <n v="100000"/>
    <n v="70682"/>
    <n v="100000"/>
    <n v="70682"/>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2.3.5.3.01 - Llantas y neumáticos"/>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2.3.5.4.01 - Artículos de caucho"/>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2.3.5.5.01 - Plástico"/>
    <s v="(en blanco)"/>
    <s v="(en blanco)"/>
    <n v="100000"/>
    <n v="79513.119999999995"/>
    <n v="100000"/>
    <n v="79513.119999999995"/>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20 - FONDOS CON DESTINO ESPECÍFICO"/>
    <s v="99 - MULTIPROVINCIAL"/>
    <s v="2.3.5.5.01 - Plástico"/>
    <s v="(en blanco)"/>
    <s v="(en blanco)"/>
    <n v="0"/>
    <n v="0"/>
    <n v="1687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1.01 - Productos de cemento"/>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2.01 - Productos de vidrio"/>
    <s v="(en blanco)"/>
    <s v="(en blanco)"/>
    <n v="100000"/>
    <n v="9204"/>
    <n v="100000"/>
    <n v="9204"/>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2.03 - Productos de porcelana"/>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3.04 - Herramientas menores"/>
    <s v="(en blanco)"/>
    <s v="(en blanco)"/>
    <n v="100000"/>
    <n v="26952.510000000002"/>
    <n v="100000"/>
    <n v="26952.510000000002"/>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3.06 - Productos metálicos"/>
    <s v="(en blanco)"/>
    <s v="(en blanco)"/>
    <n v="100000"/>
    <n v="997.1"/>
    <n v="100000"/>
    <n v="997.1"/>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4.03 - Carbón mineral"/>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20 - FONDOS CON DESTINO ESPECÍFICO"/>
    <s v="99 - MULTIPROVINCIAL"/>
    <s v="2.3.6.3.04 - Herramientas menores"/>
    <s v="(en blanco)"/>
    <s v="(en blanco)"/>
    <n v="0"/>
    <n v="955.8"/>
    <n v="8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1.01 - Gasolina"/>
    <s v="(en blanco)"/>
    <s v="(en blanco)"/>
    <n v="3000000"/>
    <n v="6000000"/>
    <n v="6000000"/>
    <n v="473200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1.02 - Gasoil"/>
    <s v="(en blanco)"/>
    <s v="(en blanco)"/>
    <n v="1350000"/>
    <n v="1300021.67"/>
    <n v="1350000"/>
    <n v="650021.67000000004"/>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1.04 - Gas GLP"/>
    <s v="(en blanco)"/>
    <s v="(en blanco)"/>
    <n v="400000"/>
    <n v="67800.34"/>
    <n v="400000"/>
    <n v="4407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1.05 - Aceites y grasas"/>
    <s v="(en blanco)"/>
    <s v="(en blanco)"/>
    <n v="100000"/>
    <n v="38822"/>
    <n v="100000"/>
    <n v="2891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2.04 - Abonos y fertilizantes"/>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2.05 - Insecticidas, fumigantes y otros"/>
    <s v="(en blanco)"/>
    <s v="(en blanco)"/>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2.06 - Pinturas, lacas, barnices, diluyentes y absorbentes para pinturas"/>
    <s v="(en blanco)"/>
    <s v="(en blanco)"/>
    <n v="500000"/>
    <n v="37000.99"/>
    <n v="500000"/>
    <n v="37000.99"/>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50000"/>
    <n v="3658"/>
    <n v="50000"/>
    <n v="3658"/>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20 - FONDOS CON DESTINO ESPECÍFICO"/>
    <s v="99 - MULTIPROVINCIAL"/>
    <s v="2.3.7.2.99 - Otros productos químicos y conexos"/>
    <s v="(en blanco)"/>
    <s v="(en blanco)"/>
    <n v="0"/>
    <n v="1652"/>
    <n v="1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1000000"/>
    <n v="864312.05"/>
    <n v="1000000"/>
    <n v="706734.85000000009"/>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600000"/>
    <n v="1475507.99"/>
    <n v="4300000"/>
    <n v="998985.87000000011"/>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2.02 - Útiles y materiales  escolares y de enseñanzas"/>
    <s v="(en blanco)"/>
    <s v="(en blanco)"/>
    <n v="200000"/>
    <n v="5310"/>
    <n v="200000"/>
    <n v="531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3.01 - Útiles menores médico, quirúrgicos o de laboratorio"/>
    <s v="(en blanco)"/>
    <s v="(en blanco)"/>
    <n v="800000"/>
    <n v="0"/>
    <n v="6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4.01 - Útiles destinados a actividades deportivas, culturales y recreativas"/>
    <s v="(en blanco)"/>
    <s v="(en blanco)"/>
    <n v="100000"/>
    <n v="28025"/>
    <n v="100000"/>
    <n v="2802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5.01 - Útiles de cocina y comedor"/>
    <s v="(en blanco)"/>
    <s v="(en blanco)"/>
    <n v="500000"/>
    <n v="66455.649999999994"/>
    <n v="500000"/>
    <n v="21173.1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6.01 - Productos eléctricos y afines"/>
    <s v="(en blanco)"/>
    <s v="(en blanco)"/>
    <n v="600000"/>
    <n v="504283.60000000003"/>
    <n v="600000"/>
    <n v="476335.2"/>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8.01 - Repuestos"/>
    <s v="(en blanco)"/>
    <s v="(en blanco)"/>
    <n v="400000"/>
    <n v="345122.11000000004"/>
    <n v="400000"/>
    <n v="285886.11"/>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8.02 - Accesorios"/>
    <s v="(en blanco)"/>
    <s v="(en blanco)"/>
    <n v="100000"/>
    <n v="102471.2"/>
    <n v="100000"/>
    <n v="97751.2"/>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9.01 - Productos y Utiles Varios  n.i.p"/>
    <s v="(en blanco)"/>
    <s v="(en blanco)"/>
    <n v="400000"/>
    <n v="0"/>
    <n v="3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9.04 - Productos y útiles de defensa y seguridad"/>
    <s v="(en blanco)"/>
    <s v="(en blanco)"/>
    <n v="300000"/>
    <n v="114589.8"/>
    <n v="300000"/>
    <n v="42214.5"/>
  </r>
  <r>
    <s v="2023"/>
    <x v="0"/>
    <x v="0"/>
    <x v="1"/>
    <x v="1"/>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2.3.9.9.05 - Productos y útiles diversos"/>
    <s v="(en blanco)"/>
    <s v="(en blanco)"/>
    <n v="100000"/>
    <n v="104524.4"/>
    <n v="400000"/>
    <n v="104524.4"/>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99 - MULTIPROVINCIAL"/>
    <s v="2.3.9.1.01 - Útiles y materiales de limpieza e higiene"/>
    <s v="(en blanco)"/>
    <s v="(en blanco)"/>
    <n v="0"/>
    <n v="0"/>
    <n v="1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99 - MULTIPROVINCIAL"/>
    <s v="2.3.9.2.01 - Útiles  y materiales de escritorio, oficina e informática"/>
    <s v="(en blanco)"/>
    <s v="(en blanco)"/>
    <n v="0"/>
    <n v="210550.16999999998"/>
    <n v="26105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99 - MULTIPROVINCIAL"/>
    <s v="2.3.9.6.01 - Productos eléctricos y afines"/>
    <s v="(en blanco)"/>
    <s v="(en blanco)"/>
    <n v="0"/>
    <n v="7175.82"/>
    <n v="15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99 - MULTIPROVINCIAL"/>
    <s v="2.3.9.8.02 - Accesorios"/>
    <s v="(en blanco)"/>
    <s v="(en blanco)"/>
    <n v="0"/>
    <n v="6655.2"/>
    <n v="15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99 - MULTIPROVINCIAL"/>
    <s v="2.1.1.1.01 - Sueldos empleados fijos"/>
    <s v="(en blanco)"/>
    <s v="(en blanco)"/>
    <n v="12730590"/>
    <n v="11110107.5"/>
    <n v="11830590"/>
    <n v="11110107.5"/>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99 - MULTIPROVINCIAL"/>
    <s v="2.1.1.2.08 - Empleados temporales"/>
    <s v="(en blanco)"/>
    <s v="(en blanco)"/>
    <n v="13056000"/>
    <n v="10063000"/>
    <n v="13356000"/>
    <n v="10063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99 - MULTIPROVINCIAL"/>
    <s v="2.1.1.2.09 - Personal de carácter eventual"/>
    <s v="(en blanco)"/>
    <s v="(en blanco)"/>
    <n v="0"/>
    <n v="825000"/>
    <n v="900000"/>
    <n v="825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99 - MULTIPROVINCIAL"/>
    <s v="2.1.1.4.01 - Sueldo Anual No. 13"/>
    <s v="(en blanco)"/>
    <s v="(en blanco)"/>
    <n v="2148883"/>
    <n v="0"/>
    <n v="2096883"/>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99 - MULTIPROVINCIAL"/>
    <s v="2.1.1.5.04 - Proporción de vacaciones no disfrutadas"/>
    <s v="(en blanco)"/>
    <s v="(en blanco)"/>
    <n v="100000"/>
    <n v="0"/>
    <n v="100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99 - MULTIPROVINCIAL"/>
    <s v="2.1.2.2.01 - Compensación por gastos de alimentación"/>
    <s v="(en blanco)"/>
    <s v="(en blanco)"/>
    <n v="333000"/>
    <n v="305250"/>
    <n v="333000"/>
    <n v="30525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99 - MULTIPROVINCIAL"/>
    <s v="2.1.2.2.04 - Prima de transporte"/>
    <s v="(en blanco)"/>
    <s v="(en blanco)"/>
    <n v="126000"/>
    <n v="115500"/>
    <n v="126000"/>
    <n v="1155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99 - MULTIPROVINCIAL"/>
    <s v="2.1.2.2.05 - Compensación servicios de seguridad"/>
    <s v="(en blanco)"/>
    <s v="(en blanco)"/>
    <n v="312000"/>
    <n v="286000"/>
    <n v="312000"/>
    <n v="286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99 - MULTIPROVINCIAL"/>
    <s v="2.1.3.1.01 - Dietas en el país"/>
    <s v="(en blanco)"/>
    <s v="(en blanco)"/>
    <n v="60000"/>
    <n v="0"/>
    <n v="60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99 - MULTIPROVINCIAL"/>
    <s v="2.1.5.1.01 - Contribuciones al seguro de salud"/>
    <s v="(en blanco)"/>
    <s v="(en blanco)"/>
    <n v="1752000"/>
    <n v="1493660.4399999995"/>
    <n v="1764000"/>
    <n v="1493660.44"/>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99 - MULTIPROVINCIAL"/>
    <s v="2.1.5.2.01 - Contribuciones al seguro de pensiones"/>
    <s v="(en blanco)"/>
    <s v="(en blanco)"/>
    <n v="1848000"/>
    <n v="1561865.6599999997"/>
    <n v="1860000"/>
    <n v="1561865.66"/>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99 - MULTIPROVINCIAL"/>
    <s v="2.1.5.3.01 - Contribuciones al seguro de riesgo laboral"/>
    <s v="(en blanco)"/>
    <s v="(en blanco)"/>
    <n v="240000"/>
    <n v="202931.65000000002"/>
    <n v="242000"/>
    <n v="202931.65000000002"/>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99 - MULTIPROVINCIAL"/>
    <s v="2.2.1.3.01 - Teléfono local"/>
    <s v="(en blanco)"/>
    <s v="(en blanco)"/>
    <n v="850000"/>
    <n v="642551.64"/>
    <n v="825000"/>
    <n v="642509.23"/>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99 - MULTIPROVINCIAL"/>
    <s v="2.2.1.5.01 - Servicio de internet y televisión por cable"/>
    <s v="(en blanco)"/>
    <s v="(en blanco)"/>
    <n v="36000"/>
    <n v="20128.440000000002"/>
    <n v="36000"/>
    <n v="18694.850000000002"/>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99 - MULTIPROVINCIAL"/>
    <s v="2.2.1.6.01 - Energía eléctrica"/>
    <s v="(en blanco)"/>
    <s v="(en blanco)"/>
    <n v="72000"/>
    <n v="57082.8"/>
    <n v="144000"/>
    <n v="57082.8"/>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99 - MULTIPROVINCIAL"/>
    <s v="2.2.2.2.01 - Impresión, encuadernación y rotulación"/>
    <s v="(en blanco)"/>
    <s v="(en blanco)"/>
    <n v="60000"/>
    <n v="18732.5"/>
    <n v="60000"/>
    <n v="18732.5"/>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99 - MULTIPROVINCIAL"/>
    <s v="2.2.5.1.01 - Alquileres y rentas de edificaciones y locales"/>
    <s v="(en blanco)"/>
    <s v="(en blanco)"/>
    <n v="742300"/>
    <n v="1486801.6099999999"/>
    <n v="1605300"/>
    <n v="1228427.43"/>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99 - MULTIPROVINCIAL"/>
    <s v="2.2.6.3.01 - Seguros de personas"/>
    <s v="(en blanco)"/>
    <s v="(en blanco)"/>
    <n v="865200"/>
    <n v="838759.1799999997"/>
    <n v="935200"/>
    <n v="838759.1799999997"/>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99 - MULTIPROVINCIAL"/>
    <s v="2.2.8.5.01 - Fumigación"/>
    <s v="(en blanco)"/>
    <s v="(en blanco)"/>
    <n v="0"/>
    <n v="0"/>
    <n v="14000"/>
    <n v="0"/>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99 - MULTIPROVINCIAL"/>
    <s v="2.2.8.7.02 - Servicios jurídicos"/>
    <s v="(en blanco)"/>
    <s v="(en blanco)"/>
    <n v="120000"/>
    <n v="13111.19"/>
    <n v="30000"/>
    <n v="13111.19"/>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99 - MULTIPROVINCIAL"/>
    <s v="2.2.8.7.04 - Servicios de capacitación"/>
    <s v="(en blanco)"/>
    <s v="(en blanco)"/>
    <n v="1560000"/>
    <n v="1100000"/>
    <n v="1399882.5"/>
    <n v="550000"/>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99 - MULTIPROVINCIAL"/>
    <s v="2.2.8.7.05 - Servicios de informática y sistemas computarizados"/>
    <s v="(en blanco)"/>
    <s v="(en blanco)"/>
    <n v="0"/>
    <n v="48675"/>
    <n v="445000"/>
    <n v="48675"/>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99 - MULTIPROVINCIAL"/>
    <s v="2.2.8.7.06 - Otros servicios técnicos profesionales"/>
    <s v="(en blanco)"/>
    <s v="(en blanco)"/>
    <n v="1200000"/>
    <n v="1416"/>
    <n v="25000"/>
    <n v="141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99 - MULTIPROVINCIAL"/>
    <s v="2.3.1.1.01 - Alimentos y bebidas para personas"/>
    <s v="(en blanco)"/>
    <s v="(en blanco)"/>
    <n v="0"/>
    <n v="3851.12"/>
    <n v="30000"/>
    <n v="3851.12"/>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99 - MULTIPROVINCIAL"/>
    <s v="2.3.3.1.01 - Papel de escritorio"/>
    <s v="(en blanco)"/>
    <s v="(en blanco)"/>
    <n v="0"/>
    <n v="10250.02"/>
    <n v="15000"/>
    <n v="10250.02"/>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99 - MULTIPROVINCIAL"/>
    <s v="2.3.3.2.01 - Papel y cartón"/>
    <s v="(en blanco)"/>
    <s v="(en blanco)"/>
    <n v="0"/>
    <n v="7044.6"/>
    <n v="10000"/>
    <n v="7044.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99 - MULTIPROVINCIAL"/>
    <s v="2.3.3.3.01 - Productos de artes gráficas"/>
    <s v="(en blanco)"/>
    <s v="(en blanco)"/>
    <n v="0"/>
    <n v="0"/>
    <n v="200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99 - MULTIPROVINCIAL"/>
    <s v="2.3.7.1.01 - Gasolina"/>
    <s v="(en blanco)"/>
    <s v="(en blanco)"/>
    <n v="1200000"/>
    <n v="550000"/>
    <n v="1100000"/>
    <n v="55000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99 - MULTIPROVINCIAL"/>
    <s v="2.3.7.2.03 - Productos químicos de uso personal y de laboratorios"/>
    <s v="(en blanco)"/>
    <s v="(en blanco)"/>
    <n v="0"/>
    <n v="0"/>
    <n v="75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99 - MULTIPROVINCIAL"/>
    <s v="2.3.7.2.99 - Otros productos químicos y conexos"/>
    <s v="(en blanco)"/>
    <s v="(en blanco)"/>
    <n v="0"/>
    <n v="690.3"/>
    <n v="7500"/>
    <n v="690.3"/>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99 - MULTIPROVINCIAL"/>
    <s v="2.3.9.1.01 - Útiles y materiales de limpieza e higiene"/>
    <s v="(en blanco)"/>
    <s v="(en blanco)"/>
    <n v="24000"/>
    <n v="2006"/>
    <n v="20000"/>
    <n v="200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99 - MULTIPROVINCIAL"/>
    <s v="2.3.9.1.02 - Materiales de limpieza e higiene personal"/>
    <s v="(en blanco)"/>
    <s v="(en blanco)"/>
    <n v="0"/>
    <n v="0"/>
    <n v="200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99 - MULTIPROVINCIAL"/>
    <s v="2.3.9.2.01 - Útiles  y materiales de escritorio, oficina e informática"/>
    <s v="(en blanco)"/>
    <s v="(en blanco)"/>
    <n v="60000"/>
    <n v="2243.9899999999998"/>
    <n v="80000"/>
    <n v="2243.9899999999998"/>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99 - MULTIPROVINCIAL"/>
    <s v="2.3.9.6.01 - Productos eléctricos y afines"/>
    <s v="(en blanco)"/>
    <s v="(en blanco)"/>
    <n v="0"/>
    <n v="3349.01"/>
    <n v="15000"/>
    <n v="3349.01"/>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99 - MULTIPROVINCIAL"/>
    <s v="2.3.9.9.01 - Productos y Utiles Varios  n.i.p"/>
    <s v="(en blanco)"/>
    <s v="(en blanco)"/>
    <n v="1083919"/>
    <n v="0"/>
    <n v="120036.5"/>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4 - BARAHONA"/>
    <s v="2.1.1.1.01 - Sueldos empleados fijos"/>
    <s v="(en blanco)"/>
    <s v="(en blanco)"/>
    <n v="1800000"/>
    <n v="1650000"/>
    <n v="1800000"/>
    <n v="150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4 - BARAHONA"/>
    <s v="2.1.1.2.08 - Empleados temporales"/>
    <s v="(en blanco)"/>
    <s v="(en blanco)"/>
    <n v="6540000"/>
    <n v="5035000"/>
    <n v="6540000"/>
    <n v="461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4 - BARAHONA"/>
    <s v="2.1.1.4.01 - Sueldo Anual No. 13"/>
    <s v="(en blanco)"/>
    <s v="(en blanco)"/>
    <n v="695000"/>
    <n v="0"/>
    <n v="3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6 - DUARTE"/>
    <s v="2.1.1.1.01 - Sueldos empleados fijos"/>
    <s v="(en blanco)"/>
    <s v="(en blanco)"/>
    <n v="1800000"/>
    <n v="0"/>
    <n v="18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6 - DUARTE"/>
    <s v="2.1.1.2.08 - Empleados temporales"/>
    <s v="(en blanco)"/>
    <s v="(en blanco)"/>
    <n v="6540000"/>
    <n v="7415000"/>
    <n v="6540000"/>
    <n v="673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6 - DUARTE"/>
    <s v="2.1.1.4.01 - Sueldo Anual No. 13"/>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8 - EL SEIBO"/>
    <s v="2.1.1.1.01 - Sueldos empleados fijos"/>
    <s v="(en blanco)"/>
    <s v="(en blanco)"/>
    <n v="100000"/>
    <n v="1650000"/>
    <n v="100000"/>
    <n v="150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8 - EL SEIBO"/>
    <s v="2.1.1.2.08 - Empleados temporales"/>
    <s v="(en blanco)"/>
    <s v="(en blanco)"/>
    <n v="7240000"/>
    <n v="7580000"/>
    <n v="9890000"/>
    <n v="684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08 - EL SEIBO"/>
    <s v="2.1.1.4.01 - Sueldo Anual No. 13"/>
    <s v="(en blanco)"/>
    <s v="(en blanco)"/>
    <n v="67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1 - SAN CRISTOBAL"/>
    <s v="2.1.1.1.01 - Sueldos empleados fijos"/>
    <s v="(en blanco)"/>
    <s v="(en blanco)"/>
    <n v="3360000"/>
    <n v="3456000"/>
    <n v="3360000"/>
    <n v="3129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1 - SAN CRISTOBAL"/>
    <s v="2.1.1.2.08 - Empleados temporales"/>
    <s v="(en blanco)"/>
    <s v="(en blanco)"/>
    <n v="5100000"/>
    <n v="4163294.08"/>
    <n v="5100000"/>
    <n v="3803294.0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1 - SAN CRISTOBAL"/>
    <s v="2.1.1.4.01 - Sueldo Anual No. 13"/>
    <s v="(en blanco)"/>
    <s v="(en blanco)"/>
    <n v="70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5 - SANTIAGO"/>
    <s v="2.1.1.1.01 - Sueldos empleados fijos"/>
    <s v="(en blanco)"/>
    <s v="(en blanco)"/>
    <n v="1800000"/>
    <n v="3095000"/>
    <n v="1800000"/>
    <n v="277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5 - SANTIAGO"/>
    <s v="2.1.1.2.08 - Empleados temporales"/>
    <s v="(en blanco)"/>
    <s v="(en blanco)"/>
    <n v="6540000"/>
    <n v="5995000"/>
    <n v="8035000"/>
    <n v="54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25 - SANTIAGO"/>
    <s v="2.1.1.4.01 - Sueldo Anual No. 13"/>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508501133"/>
    <n v="431408415.57999998"/>
    <n v="495421133"/>
    <n v="391531503.4299998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2941200"/>
    <n v="825000"/>
    <n v="2941200"/>
    <n v="82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249840000"/>
    <n v="228307855.81"/>
    <n v="245471000"/>
    <n v="206349855.81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0"/>
    <n v="6642333.3300000001"/>
    <n v="804000"/>
    <n v="6137333.33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8700000"/>
    <n v="10527500"/>
    <n v="8700000"/>
    <n v="105275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4000000"/>
    <n v="8552819.9100000001"/>
    <n v="4000000"/>
    <n v="7342286.82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63370000"/>
    <n v="36740.290000003763"/>
    <n v="66530000"/>
    <n v="36740.2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5.02 - Pago de porcentaje por desvinculación de cargo"/>
    <s v="(en blanco)"/>
    <s v="(en blanco)"/>
    <n v="100000"/>
    <n v="0"/>
    <n v="1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5000000"/>
    <n v="715000"/>
    <n v="3500000"/>
    <n v="71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5000000"/>
    <n v="5667108.4700000007"/>
    <n v="5000000"/>
    <n v="5667108.4699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99 - MULTIPROVINCIAL"/>
    <s v="2.1.1.2.08 - Empleados temporales"/>
    <s v="(en blanco)"/>
    <s v="(en blanco)"/>
    <n v="0"/>
    <n v="4000000"/>
    <n v="4000000"/>
    <n v="212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99 - MULTIPROVINCIAL"/>
    <s v="2.1.1.2.09 - Personal de carácter eventual"/>
    <s v="(en blanco)"/>
    <s v="(en blanco)"/>
    <n v="0"/>
    <n v="6650000"/>
    <n v="6650000"/>
    <n v="3678333.3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99 - MULTIPROVINCIAL"/>
    <s v="2.1.1.4.01 - Sueldo Anual No. 13"/>
    <s v="(en blanco)"/>
    <s v="(en blanco)"/>
    <n v="0"/>
    <n v="0"/>
    <n v="10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4 - BARAHONA"/>
    <s v="2.1.2.2.06 - Incentivo por Rendimiento Individual"/>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4 - BARAHONA"/>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6 - DUARTE"/>
    <s v="2.1.2.2.06 - Incentivo por Rendimiento Individual"/>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6 - DUARTE"/>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8 - EL SEIBO"/>
    <s v="2.1.2.2.06 - Incentivo por Rendimiento Individual"/>
    <s v="(en blanco)"/>
    <s v="(en blanco)"/>
    <n v="67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08 - EL SEIBO"/>
    <s v="2.1.2.2.10 - Compensación por cumplimiento de indicadores del MAP"/>
    <s v="(en blanco)"/>
    <s v="(en blanco)"/>
    <n v="67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21 - SAN CRISTOBAL"/>
    <s v="2.1.2.2.06 - Incentivo por Rendimiento Individual"/>
    <s v="(en blanco)"/>
    <s v="(en blanco)"/>
    <n v="70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21 - SAN CRISTOBAL"/>
    <s v="2.1.2.2.10 - Compensación por cumplimiento de indicadores del MAP"/>
    <s v="(en blanco)"/>
    <s v="(en blanco)"/>
    <n v="70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25 - SANTIAGO"/>
    <s v="2.1.2.2.06 - Incentivo por Rendimiento Individual"/>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25 - SANTIAGO"/>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23000000"/>
    <n v="23191418"/>
    <n v="23000000"/>
    <n v="1914306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52560000"/>
    <n v="47375910.780000001"/>
    <n v="51000000"/>
    <n v="47375910.78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10720000"/>
    <n v="11795050"/>
    <n v="13720000"/>
    <n v="117950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63120000"/>
    <n v="65631516.710000001"/>
    <n v="66755000"/>
    <n v="64452910.71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2000000"/>
    <n v="0"/>
    <n v="119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540000"/>
    <n v="169074.27000000002"/>
    <n v="540000"/>
    <n v="169074.2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2 - Gratificaciones por pasantías"/>
    <s v="(en blanco)"/>
    <s v="(en blanco)"/>
    <n v="1000000"/>
    <n v="715000"/>
    <n v="1000000"/>
    <n v="71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4 - BARAHONA"/>
    <s v="2.1.5.1.01 - Contribuciones al seguro de salud"/>
    <s v="(en blanco)"/>
    <s v="(en blanco)"/>
    <n v="600000"/>
    <n v="473966.5"/>
    <n v="600000"/>
    <n v="4331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4 - BARAHONA"/>
    <s v="2.1.5.2.01 - Contribuciones al seguro de pensiones"/>
    <s v="(en blanco)"/>
    <s v="(en blanco)"/>
    <n v="600000"/>
    <n v="474635"/>
    <n v="600000"/>
    <n v="43381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4 - BARAHONA"/>
    <s v="2.1.5.3.01 - Contribuciones al seguro de riesgo laboral"/>
    <s v="(en blanco)"/>
    <s v="(en blanco)"/>
    <n v="50000"/>
    <n v="44930.729999999996"/>
    <n v="50000"/>
    <n v="40924.1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6 - DUARTE"/>
    <s v="2.1.5.1.01 - Contribuciones al seguro de salud"/>
    <s v="(en blanco)"/>
    <s v="(en blanco)"/>
    <n v="550000"/>
    <n v="525723.5"/>
    <n v="550000"/>
    <n v="47715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6 - DUARTE"/>
    <s v="2.1.5.2.01 - Contribuciones al seguro de pensiones"/>
    <s v="(en blanco)"/>
    <s v="(en blanco)"/>
    <n v="550000"/>
    <n v="526465"/>
    <n v="550000"/>
    <n v="47783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6 - DUARTE"/>
    <s v="2.1.5.3.01 - Contribuciones al seguro de riesgo laboral"/>
    <s v="(en blanco)"/>
    <s v="(en blanco)"/>
    <n v="100000"/>
    <n v="49480.959999999992"/>
    <n v="100000"/>
    <n v="44761.5099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8 - EL SEIBO"/>
    <s v="2.1.5.1.01 - Contribuciones al seguro de salud"/>
    <s v="(en blanco)"/>
    <s v="(en blanco)"/>
    <n v="350000"/>
    <n v="654407"/>
    <n v="350000"/>
    <n v="59130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8 - EL SEIBO"/>
    <s v="2.1.5.2.01 - Contribuciones al seguro de pensiones"/>
    <s v="(en blanco)"/>
    <s v="(en blanco)"/>
    <n v="350000"/>
    <n v="655330"/>
    <n v="1007000"/>
    <n v="59214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08 - EL SEIBO"/>
    <s v="2.1.5.3.01 - Contribuciones al seguro de riesgo laboral"/>
    <s v="(en blanco)"/>
    <s v="(en blanco)"/>
    <n v="100000"/>
    <n v="62553.619999999995"/>
    <n v="100000"/>
    <n v="56131.2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1 - SAN CRISTOBAL"/>
    <s v="2.1.5.1.01 - Contribuciones al seguro de salud"/>
    <s v="(en blanco)"/>
    <s v="(en blanco)"/>
    <n v="600000"/>
    <n v="544228.4"/>
    <n v="600000"/>
    <n v="495520.0999999999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1 - SAN CRISTOBAL"/>
    <s v="2.1.5.2.01 - Contribuciones al seguro de pensiones"/>
    <s v="(en blanco)"/>
    <s v="(en blanco)"/>
    <n v="600000"/>
    <n v="544996"/>
    <n v="600000"/>
    <n v="49621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1 - SAN CRISTOBAL"/>
    <s v="2.1.5.3.01 - Contribuciones al seguro de riesgo laboral"/>
    <s v="(en blanco)"/>
    <s v="(en blanco)"/>
    <n v="50000"/>
    <n v="50644.850000000006"/>
    <n v="50000"/>
    <n v="46013.3999999999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5 - SANTIAGO"/>
    <s v="2.1.5.1.01 - Contribuciones al seguro de salud"/>
    <s v="(en blanco)"/>
    <s v="(en blanco)"/>
    <n v="550000"/>
    <n v="644481"/>
    <n v="550000"/>
    <n v="5827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5 - SANTIAGO"/>
    <s v="2.1.5.2.01 - Contribuciones al seguro de pensiones"/>
    <s v="(en blanco)"/>
    <s v="(en blanco)"/>
    <n v="550000"/>
    <n v="645390"/>
    <n v="790000"/>
    <n v="58362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25 - SANTIAGO"/>
    <s v="2.1.5.3.01 - Contribuciones al seguro de riesgo laboral"/>
    <s v="(en blanco)"/>
    <s v="(en blanco)"/>
    <n v="100000"/>
    <n v="62223.619999999995"/>
    <n v="100000"/>
    <n v="55911.27999999998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54345000"/>
    <n v="47872898.219999991"/>
    <n v="52445000"/>
    <n v="43424482.88999994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57020000"/>
    <n v="48779797.780000001"/>
    <n v="59623000"/>
    <n v="44267716.17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9481077"/>
    <n v="5834701.9800000004"/>
    <n v="7881077"/>
    <n v="5281414.07999998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1.01 - Contribuciones al seguro de salud"/>
    <s v="(en blanco)"/>
    <s v="(en blanco)"/>
    <n v="0"/>
    <n v="764880.72"/>
    <n v="500000"/>
    <n v="406070.7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2.01 - Contribuciones al seguro de pensiones"/>
    <s v="(en blanco)"/>
    <s v="(en blanco)"/>
    <n v="0"/>
    <n v="787965"/>
    <n v="1080000"/>
    <n v="412036.660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2.1.5.3.01 - Contribuciones al seguro de riesgo laboral"/>
    <s v="(en blanco)"/>
    <s v="(en blanco)"/>
    <n v="0"/>
    <n v="127154.28"/>
    <n v="100000"/>
    <n v="43751.7899999999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1.01 - Radiocomunicación"/>
    <s v="(en blanco)"/>
    <s v="(en blanco)"/>
    <n v="15000"/>
    <n v="0"/>
    <n v="1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300000"/>
    <n v="200000.00000000006"/>
    <n v="400000"/>
    <n v="148240.75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7000000"/>
    <n v="6500000"/>
    <n v="6650000"/>
    <n v="5641059.730000000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4.01 - Telefax y correos"/>
    <s v="(en blanco)"/>
    <s v="(en blanco)"/>
    <n v="2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5500000"/>
    <n v="7551536.6399999997"/>
    <n v="7000000"/>
    <n v="6069278.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22000000"/>
    <n v="19401658.990000002"/>
    <n v="20200000"/>
    <n v="17067331.64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300000"/>
    <n v="280935"/>
    <n v="300000"/>
    <n v="200851.8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100000"/>
    <n v="47669.369999999995"/>
    <n v="100000"/>
    <n v="2585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00000"/>
    <n v="21631.759999999998"/>
    <n v="100000"/>
    <n v="21631.759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2 - Promoción y patrocinio"/>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3 - Publicaciones de avisos oficiales"/>
    <s v="(en blanco)"/>
    <s v="(en blanco)"/>
    <n v="550000"/>
    <n v="846448.02"/>
    <n v="850000"/>
    <n v="181197.8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2000000"/>
    <n v="4004521.8600000003"/>
    <n v="3889749.7800000003"/>
    <n v="3037562.4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1.01 - Publicidad y propaganda"/>
    <s v="(en blanco)"/>
    <s v="(en blanco)"/>
    <n v="0"/>
    <n v="0"/>
    <n v="5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2.2.2.2.01 - Impresión, encuadernación y rotulación"/>
    <s v="(en blanco)"/>
    <s v="(en blanco)"/>
    <n v="0"/>
    <n v="799255.3"/>
    <n v="3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8250000"/>
    <n v="6057627.4900000002"/>
    <n v="10450000"/>
    <n v="6057627.489999998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2600000"/>
    <n v="4987265.3899999997"/>
    <n v="4126616.9699999997"/>
    <n v="4987265.3899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99 - MULTIPROVINCIAL"/>
    <s v="2.2.3.1.01 - Viáticos dentro del país"/>
    <s v="(en blanco)"/>
    <s v="(en blanco)"/>
    <n v="0"/>
    <n v="0"/>
    <n v="63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99 - MULTIPROVINCIAL"/>
    <s v="2.2.3.2.01 - Viaticos fuera del país"/>
    <s v="(en blanco)"/>
    <s v="(en blanco)"/>
    <n v="0"/>
    <n v="634032"/>
    <n v="700000"/>
    <n v="63403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1900000"/>
    <n v="1286588.04"/>
    <n v="1400000"/>
    <n v="1122088.0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0"/>
    <n v="382500"/>
    <n v="388000"/>
    <n v="3075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99 - MULTIPROVINCIAL"/>
    <s v="2.2.4.3.01 - Almacenaje"/>
    <s v="(en blanco)"/>
    <s v="(en blanco)"/>
    <n v="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0"/>
    <n v="201360"/>
    <n v="210000"/>
    <n v="20136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3500000"/>
    <n v="1957761.1399999997"/>
    <n v="1662300.22"/>
    <n v="114931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1.02 - Hospedaje"/>
    <s v="(en blanco)"/>
    <s v="(en blanco)"/>
    <n v="1000000"/>
    <n v="740593.48"/>
    <n v="771000"/>
    <n v="727706.0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2.01 - Alquileres de máquinas y equipos de producción"/>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2.02 - Alquileres de equipos eléctricos"/>
    <s v="(en blanco)"/>
    <s v="(en blanco)"/>
    <n v="0"/>
    <n v="205752"/>
    <n v="205752"/>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3.01 - Alquiler de equipo educacional"/>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3.02 - Alquiler de equipo de tecnología y almacenamiento de datos"/>
    <s v="(en blanco)"/>
    <s v="(en blanco)"/>
    <n v="1800000"/>
    <n v="883285.44"/>
    <n v="884000"/>
    <n v="662464.07999999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3.04 - Alquiler de equipo de oficina y muebles"/>
    <s v="(en blanco)"/>
    <s v="(en blanco)"/>
    <n v="1700000"/>
    <n v="2638660.92"/>
    <n v="2639000"/>
    <n v="1138660.6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5.01 - Alquiler de tierras"/>
    <s v="(en blanco)"/>
    <s v="(en blanco)"/>
    <n v="1200000"/>
    <n v="3310800"/>
    <n v="3620000"/>
    <n v="2714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6.01 - Alquileres de terrenos"/>
    <s v="(en blanco)"/>
    <s v="(en blanco)"/>
    <n v="2000000"/>
    <n v="2503470.6"/>
    <n v="2804000"/>
    <n v="2332232.52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2500000"/>
    <n v="1036207.4"/>
    <n v="2500000"/>
    <n v="440605.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30000000"/>
    <n v="18491851.299999997"/>
    <n v="20857216.260000002"/>
    <n v="15832225.8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99 - MULTIPROVINCIAL"/>
    <s v="2.2.5.1.01 - Alquileres y rentas de edificaciones y locales"/>
    <s v="(en blanco)"/>
    <s v="(en blanco)"/>
    <n v="0"/>
    <n v="1275196"/>
    <n v="1319096"/>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99 - MULTIPROVINCIAL"/>
    <s v="2.2.5.8.01 - Otros alquileres y arrendamientos por derechos de usos"/>
    <s v="(en blanco)"/>
    <s v="(en blanco)"/>
    <n v="0"/>
    <n v="1366086"/>
    <n v="1366086"/>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99 - MULTIPROVINCIAL"/>
    <s v="2.2.5.9.01 - Licencias Informáticas"/>
    <s v="(en blanco)"/>
    <s v="(en blanco)"/>
    <n v="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04 - BARAHONA"/>
    <s v="2.2.6.3.01 - Seguros de personas"/>
    <s v="(en blanco)"/>
    <s v="(en blanco)"/>
    <n v="120000"/>
    <n v="83557.600000000006"/>
    <n v="83557.600000000006"/>
    <n v="62385.2899999999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06 - DUARTE"/>
    <s v="2.2.6.3.01 - Seguros de personas"/>
    <s v="(en blanco)"/>
    <s v="(en blanco)"/>
    <n v="120000"/>
    <n v="168838.8"/>
    <n v="168838.8"/>
    <n v="91196.63000000001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08 - EL SEIBO"/>
    <s v="2.2.6.3.01 - Seguros de personas"/>
    <s v="(en blanco)"/>
    <s v="(en blanco)"/>
    <n v="120000"/>
    <n v="125521.23999999999"/>
    <n v="125521.23999999999"/>
    <n v="91383.21999999998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21 - SAN CRISTOBAL"/>
    <s v="2.2.6.3.01 - Seguros de personas"/>
    <s v="(en blanco)"/>
    <s v="(en blanco)"/>
    <n v="120000"/>
    <n v="31573.09"/>
    <n v="31573.090000000004"/>
    <n v="27179.53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25 - SANTIAGO"/>
    <s v="2.2.6.3.01 - Seguros de personas"/>
    <s v="(en blanco)"/>
    <s v="(en blanco)"/>
    <n v="120000"/>
    <n v="50282.35"/>
    <n v="50282.35"/>
    <n v="40935.92000000000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10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3500000"/>
    <n v="5419134.0799999991"/>
    <n v="5442414.7699999996"/>
    <n v="5419134.07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14630000"/>
    <n v="18413983.569999993"/>
    <n v="18708033.609999996"/>
    <n v="14963003.6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900000"/>
    <n v="914671"/>
    <n v="900000"/>
    <n v="90467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3 - Limpieza, desmalezamiento de tierras y terreno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
    <n v="349876.51"/>
    <n v="450000"/>
    <n v="349876.5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67188.77"/>
    <n v="400000"/>
    <n v="367188.7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496"/>
    <n v="8496"/>
    <n v="84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7685374.3300000001"/>
    <n v="7871000"/>
    <n v="4885885.959999998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100000"/>
    <n v="1114515.8999999999"/>
    <n v="1115000"/>
    <n v="1114515.899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635338"/>
    <n v="1473454"/>
    <n v="63533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3.01 - Instalaciones temporales"/>
    <s v="(en blanco)"/>
    <s v="(en blanco)"/>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1.01 - Gastos judiciales"/>
    <s v="(en blanco)"/>
    <s v="(en blanco)"/>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100000"/>
    <n v="6332.25"/>
    <n v="100000"/>
    <n v="6332.2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3.01 - Servicios sanitarios médicos y veterinario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4.01 - Servicios funerarios y gastos conexo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500000"/>
    <n v="424800"/>
    <n v="425000"/>
    <n v="2832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500000"/>
    <n v="238866"/>
    <n v="239000"/>
    <n v="21995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500000"/>
    <n v="521701.92000000004"/>
    <n v="550000"/>
    <n v="521701.9200000000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4000000"/>
    <n v="5568287.3100000005"/>
    <n v="6500000"/>
    <n v="2573123.3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2 - Festividades"/>
    <s v="(en blanco)"/>
    <s v="(en blanco)"/>
    <n v="25000"/>
    <n v="25075"/>
    <n v="25000"/>
    <n v="2507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3 - Actuaciones deportivas"/>
    <s v="(en blanco)"/>
    <s v="(en blanco)"/>
    <n v="25000"/>
    <n v="0"/>
    <n v="2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4 - Actuaciones artísticas"/>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6100000"/>
    <n v="4562162.6199999992"/>
    <n v="7611373.4800000004"/>
    <n v="753761.6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100000"/>
    <n v="290088.03000000003"/>
    <n v="300000"/>
    <n v="290088.030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10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7000000"/>
    <n v="5809847.4800000023"/>
    <n v="6854168.8899999997"/>
    <n v="4904393.730000000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100000"/>
    <n v="143370"/>
    <n v="600000"/>
    <n v="14337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5500000"/>
    <n v="11859044.450000001"/>
    <n v="9022000"/>
    <n v="10271656.96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800000"/>
    <n v="836724.3"/>
    <n v="600000"/>
    <n v="836724.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2 - Derechos"/>
    <s v="(en blanco)"/>
    <s v="(en blanco)"/>
    <n v="10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3 - Tasas"/>
    <s v="(en blanco)"/>
    <s v="(en blanco)"/>
    <n v="10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6.01 - Eventos generales"/>
    <s v="(en blanco)"/>
    <s v="(en blanco)"/>
    <n v="0"/>
    <n v="4381852.24"/>
    <n v="4406000"/>
    <n v="377423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1 - Servicios técnicos y profesionales"/>
    <s v="(en blanco)"/>
    <s v="(en blanco)"/>
    <n v="18131133"/>
    <n v="5869173.9000000004"/>
    <n v="19316133"/>
    <n v="464209.08999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3 - Servicios de contabilidad y auditoría"/>
    <s v="(en blanco)"/>
    <s v="(en blanco)"/>
    <n v="0"/>
    <n v="320000"/>
    <n v="500000"/>
    <n v="32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5 - Servicios de informática y sistemas computarizados"/>
    <s v="(en blanco)"/>
    <s v="(en blanco)"/>
    <n v="0"/>
    <n v="0"/>
    <n v="10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6 - Otros servicios técnicos profesionales"/>
    <s v="(en blanco)"/>
    <s v="(en blanco)"/>
    <n v="0"/>
    <n v="7859264.04"/>
    <n v="13326447.710000001"/>
    <n v="3595014.03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1000000"/>
    <n v="402907.1"/>
    <n v="517000"/>
    <n v="265219.5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31460000"/>
    <n v="29628248.090000004"/>
    <n v="29554145.070000008"/>
    <n v="19628247.09000001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3000000"/>
    <n v="8751389.6300000008"/>
    <n v="8924000"/>
    <n v="6642955.669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1.02 - Servicios de grabación y transmisión de jornadas académicas"/>
    <s v="(en blanco)"/>
    <s v="(en blanco)"/>
    <n v="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2.01 - Servicios de alimentación"/>
    <s v="(en blanco)"/>
    <s v="(en blanco)"/>
    <n v="0"/>
    <n v="0"/>
    <n v="19904"/>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99 - MULTIPROVINCIAL"/>
    <s v="2.2.9.2.03 - Servicios de Catering"/>
    <s v="(en blanco)"/>
    <s v="(en blanco)"/>
    <n v="0"/>
    <n v="1353365"/>
    <n v="141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2650000"/>
    <n v="2649117.41"/>
    <n v="2659604.16"/>
    <n v="2329995.4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1 - Productos pecuario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50000"/>
    <n v="204000"/>
    <n v="212000"/>
    <n v="123315.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50000"/>
    <n v="13629"/>
    <n v="29000"/>
    <n v="1362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50000"/>
    <n v="15045"/>
    <n v="16000"/>
    <n v="1504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50000"/>
    <n v="100123"/>
    <n v="221088.75"/>
    <n v="10012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250000"/>
    <n v="1048034.7"/>
    <n v="1058476.96"/>
    <n v="75035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400000"/>
    <n v="462560"/>
    <n v="928000"/>
    <n v="46256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2000000"/>
    <n v="979720.96000000008"/>
    <n v="1278457.08"/>
    <n v="979720.9600000000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50000"/>
    <n v="110750"/>
    <n v="121000"/>
    <n v="1107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99 - MULTIPROVINCIAL"/>
    <s v="2.3.3.6.01 - Especies timbrados y valorada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99 - MULTIPROVINCIAL"/>
    <s v="2.3.3.2.01 - Papel y cartón"/>
    <s v="(en blanco)"/>
    <s v="(en blanco)"/>
    <n v="0"/>
    <n v="0"/>
    <n v="2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100000"/>
    <n v="194220.14"/>
    <n v="194220.14"/>
    <n v="190426.7999999999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99 - MULTIPROVINCIAL"/>
    <s v="2.3.5.1.01 - Cuero y piele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99 - MULTIPROVINCIAL"/>
    <s v="2.3.5.2.01 - Artículos de cuero"/>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000000"/>
    <n v="2030260.5299999993"/>
    <n v="2051500"/>
    <n v="92990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100000"/>
    <n v="0"/>
    <n v="19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200000"/>
    <n v="35948"/>
    <n v="57000"/>
    <n v="2603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4 - Productos de yeso"/>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100000"/>
    <n v="649"/>
    <n v="4220.010000000002"/>
    <n v="64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100000"/>
    <n v="79280.659999999989"/>
    <n v="80000"/>
    <n v="9688.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50000"/>
    <n v="259163.40999999997"/>
    <n v="280000"/>
    <n v="23387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5 - Productos de hojalata"/>
    <s v="(en blanco)"/>
    <s v="(en blanco)"/>
    <n v="5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0"/>
    <n v="41593.47"/>
    <n v="51000"/>
    <n v="4945.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4 - Piedra, arcilla y arena"/>
    <s v="(en blanco)"/>
    <s v="(en blanco)"/>
    <n v="50000"/>
    <n v="0"/>
    <n v="25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5 - Productos aislante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6 - Productos abrasivos"/>
    <s v="(en blanco)"/>
    <s v="(en blanco)"/>
    <n v="0"/>
    <n v="885"/>
    <n v="2000"/>
    <n v="88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7 - Otros minerales"/>
    <s v="(en blanco)"/>
    <s v="(en blanco)"/>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9.01 - Otros productos no metálicos"/>
    <s v="(en blanco)"/>
    <s v="(en blanco)"/>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04 - BARAHONA"/>
    <s v="2.3.7.1.01 - Gasolina"/>
    <s v="(en blanco)"/>
    <s v="(en blanco)"/>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06 - DUARTE"/>
    <s v="2.3.7.1.01 - Gasolina"/>
    <s v="(en blanco)"/>
    <s v="(en blanco)"/>
    <n v="180000"/>
    <n v="490000"/>
    <n v="492000"/>
    <n v="47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08 - EL SEIBO"/>
    <s v="2.3.7.1.01 - Gasolina"/>
    <s v="(en blanco)"/>
    <s v="(en blanco)"/>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21 - SAN CRISTOBAL"/>
    <s v="2.3.7.1.01 - Gasolina"/>
    <s v="(en blanco)"/>
    <s v="(en blanco)"/>
    <n v="360000"/>
    <n v="632500"/>
    <n v="637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25 - SANTIAGO"/>
    <s v="2.3.7.1.01 - Gasolina"/>
    <s v="(en blanco)"/>
    <s v="(en blanco)"/>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24292000"/>
    <n v="16067001.9"/>
    <n v="20681000"/>
    <n v="12859859.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1500000"/>
    <n v="2153500"/>
    <n v="1500000"/>
    <n v="195171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3 - Keroseno"/>
    <s v="(en blanco)"/>
    <s v="(en blanco)"/>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182500"/>
    <n v="141422.99"/>
    <n v="149500"/>
    <n v="141422.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100000"/>
    <n v="195599.71000000002"/>
    <n v="196000"/>
    <n v="1955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99 - Otros combustibles"/>
    <s v="(en blanco)"/>
    <s v="(en blanco)"/>
    <n v="0"/>
    <n v="13139.77"/>
    <n v="24000"/>
    <n v="13139.7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1 - Productos explosivos y pirotecnia"/>
    <s v="(en blanco)"/>
    <s v="(en blanco)"/>
    <n v="1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2 - Productos fotoquímicos"/>
    <s v="(en blanco)"/>
    <s v="(en blanco)"/>
    <n v="3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50000"/>
    <n v="0"/>
    <n v="13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50000"/>
    <n v="0"/>
    <n v="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50000"/>
    <n v="42667.35"/>
    <n v="50200"/>
    <n v="42667.3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300000"/>
    <n v="82252.73"/>
    <n v="96000"/>
    <n v="73662.3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600000"/>
    <n v="583032.07000000007"/>
    <n v="589870"/>
    <n v="392782.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5600000"/>
    <n v="4081184.0000000005"/>
    <n v="5254050"/>
    <n v="3649609.4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100000"/>
    <n v="0"/>
    <n v="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600000"/>
    <n v="234353.22"/>
    <n v="250000"/>
    <n v="219516.17999999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100000"/>
    <n v="39610"/>
    <n v="40000"/>
    <n v="3961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500000"/>
    <n v="343271.01"/>
    <n v="384000"/>
    <n v="331176.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1323640"/>
    <n v="2845150.9"/>
    <n v="3123640"/>
    <n v="2627970.2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300000"/>
    <n v="164405.15999999997"/>
    <n v="198000"/>
    <n v="164405.1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100000"/>
    <n v="2084840.5799999998"/>
    <n v="2104012.9"/>
    <n v="1968976.14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300000"/>
    <n v="13950"/>
    <n v="18000"/>
    <n v="139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300000"/>
    <n v="781492.20000000007"/>
    <n v="1127000"/>
    <n v="781492.20000000007"/>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822272.21"/>
    <n v="49827800"/>
    <n v="484260.199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2.01 - Útiles  y materiales de escritorio, oficina e informática"/>
    <s v="(en blanco)"/>
    <s v="(en blanco)"/>
    <n v="0"/>
    <n v="0"/>
    <n v="2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6.01 - Productos eléctricos y afines"/>
    <s v="(en blanco)"/>
    <s v="(en blanco)"/>
    <n v="0"/>
    <n v="0"/>
    <n v="1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8.01 - Repuestos"/>
    <s v="(en blanco)"/>
    <s v="(en blanco)"/>
    <n v="0"/>
    <n v="0"/>
    <n v="3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9.01 - Productos y Utiles Varios  n.i.p"/>
    <s v="(en blanco)"/>
    <s v="(en blanco)"/>
    <n v="0"/>
    <n v="0"/>
    <n v="2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9.04 - Productos y útiles de defensa y seguridad"/>
    <s v="(en blanco)"/>
    <s v="(en blanco)"/>
    <n v="0"/>
    <n v="0"/>
    <n v="25000"/>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99 - MULTIPROVINCIAL"/>
    <s v="2.3.9.9.05 - Productos y útiles diversos"/>
    <s v="(en blanco)"/>
    <s v="(en blanco)"/>
    <n v="0"/>
    <n v="15576"/>
    <n v="10000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99 - MULTIPROVINCIAL"/>
    <s v="2.1.1.1.01 - Sueldos empleados fijos"/>
    <s v="(en blanco)"/>
    <s v="(en blanco)"/>
    <n v="720000"/>
    <n v="0"/>
    <n v="72000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99 - MULTIPROVINCIAL"/>
    <s v="2.1.1.2.08 - Empleados temporales"/>
    <s v="(en blanco)"/>
    <s v="(en blanco)"/>
    <n v="1380000"/>
    <n v="1210000"/>
    <n v="1380000"/>
    <n v="110000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99 - MULTIPROVINCIAL"/>
    <s v="2.1.1.4.01 - Sueldo Anual No. 13"/>
    <s v="(en blanco)"/>
    <s v="(en blanco)"/>
    <n v="175000"/>
    <n v="0"/>
    <n v="17500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2 - SOBRESUELDOS"/>
    <s v="N"/>
    <s v="00 - N/A"/>
    <s v="10 - FONDO GENERAL"/>
    <s v="99 - MULTIPROVINCIAL"/>
    <s v="2.1.2.2.06 - Incentivo por Rendimiento Individual"/>
    <s v="(en blanco)"/>
    <s v="(en blanco)"/>
    <n v="175000"/>
    <n v="0"/>
    <n v="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2 - SOBRESUELDOS"/>
    <s v="N"/>
    <s v="00 - N/A"/>
    <s v="10 - FONDO GENERAL"/>
    <s v="99 - MULTIPROVINCIAL"/>
    <s v="2.1.2.2.10 - Compensación por cumplimiento de indicadores del MAP"/>
    <s v="(en blanco)"/>
    <s v="(en blanco)"/>
    <n v="175000"/>
    <n v="0"/>
    <n v="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1.01 - Contribuciones al seguro de salud"/>
    <s v="(en blanco)"/>
    <s v="(en blanco)"/>
    <n v="150000"/>
    <n v="85789"/>
    <n v="150000"/>
    <n v="7799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2.01 - Contribuciones al seguro de pensiones"/>
    <s v="(en blanco)"/>
    <s v="(en blanco)"/>
    <n v="150000"/>
    <n v="85910"/>
    <n v="150000"/>
    <n v="7810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2.1.5.3.01 - Contribuciones al seguro de riesgo laboral"/>
    <s v="(en blanco)"/>
    <s v="(en blanco)"/>
    <n v="15000"/>
    <n v="8729.77"/>
    <n v="15000"/>
    <n v="7906.880000000001"/>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99 - MULTIPROVINCIAL"/>
    <s v="2.2.6.3.01 - Seguros de personas"/>
    <s v="(en blanco)"/>
    <s v="(en blanco)"/>
    <n v="40000"/>
    <n v="16424.419999999998"/>
    <n v="17024.419999999998"/>
    <n v="13368.05"/>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2.2.9.2.01 - Servicios de alimentación"/>
    <s v="(en blanco)"/>
    <s v="(en blanco)"/>
    <n v="60000"/>
    <n v="481.45"/>
    <n v="481.44999999999709"/>
    <n v="481.45"/>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2.3.7.1.01 - Gasolina"/>
    <s v="(en blanco)"/>
    <s v="(en blanco)"/>
    <n v="60000"/>
    <n v="0"/>
    <n v="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174100165"/>
    <n v="161494235.59"/>
    <n v="172372626.92999998"/>
    <n v="133276368.52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2.03 - Suplencias"/>
    <s v="(en blanco)"/>
    <s v="(en blanco)"/>
    <n v="0"/>
    <n v="1823500"/>
    <n v="1874500"/>
    <n v="14385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1344000"/>
    <n v="1681000"/>
    <n v="1926000"/>
    <n v="446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17803600"/>
    <n v="85708900"/>
    <n v="112092044.8"/>
    <n v="70710066.67000000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2.09 - Personal de carácter eventual"/>
    <s v="(en blanco)"/>
    <s v="(en blanco)"/>
    <n v="9000000"/>
    <n v="9783006.6600000001"/>
    <n v="12899417"/>
    <n v="9055366.670000001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600000"/>
    <n v="174000"/>
    <n v="204500"/>
    <n v="174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642000"/>
    <n v="522000"/>
    <n v="642000"/>
    <n v="435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24790815"/>
    <n v="253500"/>
    <n v="24790815"/>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5.01 - Prestaciones económicas"/>
    <s v="(en blanco)"/>
    <s v="(en blanco)"/>
    <n v="4000000"/>
    <n v="3313300"/>
    <n v="6356998.0600000005"/>
    <n v="33133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5500000"/>
    <n v="3808642.27"/>
    <n v="5664573.75"/>
    <n v="3808640.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3000000"/>
    <n v="2520000"/>
    <n v="3000000"/>
    <n v="225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5440000"/>
    <n v="5064588.8499999996"/>
    <n v="5440000"/>
    <n v="5064588.84999999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0"/>
    <n v="20351547.760000002"/>
    <n v="24717006.870000001"/>
    <n v="20064881.09000000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24737315"/>
    <n v="0"/>
    <n v="6015"/>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20879329"/>
    <n v="18057643.229999997"/>
    <n v="20995329"/>
    <n v="14623523.18000000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20908775"/>
    <n v="18097520.729999997"/>
    <n v="21055775"/>
    <n v="14706799.19000000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3239389"/>
    <n v="2587693.4199999995"/>
    <n v="3251389"/>
    <n v="1947131.829999998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99 - MULTIPROVINCIAL"/>
    <s v="2.2.1.2.01 - Servicios telefónico de larga distancia"/>
    <s v="(en blanco)"/>
    <s v="(en blanco)"/>
    <n v="255000"/>
    <n v="0"/>
    <n v="25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3000000"/>
    <n v="1341726.92"/>
    <n v="1964000"/>
    <n v="1341634.859999999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5225000"/>
    <n v="3313503.4899999998"/>
    <n v="4936000"/>
    <n v="3313503.48999999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0800000"/>
    <n v="10131834.100000001"/>
    <n v="12200000"/>
    <n v="10131834.1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62000"/>
    <n v="49920"/>
    <n v="62000"/>
    <n v="4992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200000"/>
    <n v="7080"/>
    <n v="1200000"/>
    <n v="708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750000"/>
    <n v="252295.8"/>
    <n v="331250"/>
    <n v="236955.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22700000"/>
    <n v="647772"/>
    <n v="22695000"/>
    <n v="5674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800000"/>
    <n v="90227.76"/>
    <n v="1120000"/>
    <n v="90227.7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6034815"/>
    <n v="977300"/>
    <n v="6254815"/>
    <n v="4701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45000"/>
    <n v="0"/>
    <n v="4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99 - MULTIPROVINCIAL"/>
    <s v="2.2.5.1.01 - Alquileres y rentas de edificaciones y locales"/>
    <s v="(en blanco)"/>
    <s v="(en blanco)"/>
    <n v="849600"/>
    <n v="849600"/>
    <n v="849600"/>
    <n v="708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5300000"/>
    <n v="0"/>
    <n v="5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960000"/>
    <n v="960000"/>
    <n v="960000"/>
    <n v="80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3800000"/>
    <n v="5132494.09"/>
    <n v="6144000"/>
    <n v="1463719.5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2000000"/>
    <n v="2834479.93"/>
    <n v="2835000"/>
    <n v="2834479.9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2380000"/>
    <n v="2223221.9499999997"/>
    <n v="2908000"/>
    <n v="2223221.9499999997"/>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800000"/>
    <n v="397766"/>
    <n v="700000"/>
    <n v="19716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350000"/>
    <n v="300000"/>
    <n v="350000"/>
    <n v="24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0"/>
    <n v="47200"/>
    <n v="1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5900"/>
    <n v="57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333647.09000000003"/>
    <n v="365000"/>
    <n v="254458.1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5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10000"/>
    <n v="397436.24999999994"/>
    <n v="850000"/>
    <n v="331346.2399999999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99920.04"/>
    <n v="210000"/>
    <n v="99920.0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366267.44"/>
    <n v="1525000"/>
    <n v="719379.4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60000"/>
    <n v="0"/>
    <n v="6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100000"/>
    <n v="102660"/>
    <n v="103000"/>
    <n v="7316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90000"/>
    <n v="46549.9"/>
    <n v="75000"/>
    <n v="26795.5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4700000"/>
    <n v="2890000.01"/>
    <n v="5450680"/>
    <n v="190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200000"/>
    <n v="277000"/>
    <n v="380000"/>
    <n v="277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900000"/>
    <n v="1252233.05"/>
    <n v="1441000"/>
    <n v="676147.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4490000"/>
    <n v="2102830.7999999998"/>
    <n v="2145000"/>
    <n v="1758801.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850000"/>
    <n v="0"/>
    <n v="382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50000"/>
    <n v="0"/>
    <n v="5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2.2.8.7.01 - Servicios técnicos y profesionales"/>
    <s v="(en blanco)"/>
    <s v="(en blanco)"/>
    <n v="9953007"/>
    <n v="0"/>
    <n v="9953007"/>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1.01 - Otras contrataciones de servicios"/>
    <s v="(en blanco)"/>
    <s v="(en blanco)"/>
    <n v="0"/>
    <n v="153299.70000000001"/>
    <n v="350000"/>
    <n v="153299.700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77000"/>
    <n v="0"/>
    <n v="52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3 - Servicios de Catering"/>
    <s v="(en blanco)"/>
    <s v="(en blanco)"/>
    <n v="1950000"/>
    <n v="3184105.1799999997"/>
    <n v="5578233.8799999999"/>
    <n v="2342046.520000000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680000"/>
    <n v="527873.97"/>
    <n v="1000000"/>
    <n v="482000.32000000007"/>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1 - Productos pecuarios"/>
    <s v="(en blanco)"/>
    <s v="(en blanco)"/>
    <n v="0"/>
    <n v="0"/>
    <n v="8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20000"/>
    <n v="8000"/>
    <n v="16000"/>
    <n v="8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400"/>
    <n v="0"/>
    <n v="4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3000"/>
    <n v="2312.8000000000002"/>
    <n v="3000"/>
    <n v="2312.800000000000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705000"/>
    <n v="258372.8"/>
    <n v="271000"/>
    <n v="258372.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1125000"/>
    <n v="238758.13"/>
    <n v="934059.12999999989"/>
    <n v="52059.24000000000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272000"/>
    <n v="110212"/>
    <n v="360953"/>
    <n v="11021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748000"/>
    <n v="97913.45"/>
    <n v="491400"/>
    <n v="97913.4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176000"/>
    <n v="103660.64"/>
    <n v="398000"/>
    <n v="98468.6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60000"/>
    <n v="41250"/>
    <n v="60000"/>
    <n v="4125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115000"/>
    <n v="15793.41"/>
    <n v="133000"/>
    <n v="15793.4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0"/>
    <n v="58056"/>
    <n v="100000"/>
    <n v="5805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175000"/>
    <n v="21000"/>
    <n v="80000"/>
    <n v="21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40000"/>
    <n v="132701.33999999997"/>
    <n v="163000"/>
    <n v="60690.5599999999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6000"/>
    <n v="0"/>
    <n v="6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6620000"/>
    <n v="5131000"/>
    <n v="8077000"/>
    <n v="3571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710000"/>
    <n v="275266"/>
    <n v="510000"/>
    <n v="275192.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0"/>
    <n v="0"/>
    <n v="2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30000"/>
    <n v="0"/>
    <n v="24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0"/>
    <n v="0"/>
    <n v="6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170000"/>
    <n v="8496"/>
    <n v="160000"/>
    <n v="84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100000"/>
    <n v="55932"/>
    <n v="100000"/>
    <n v="5593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0"/>
    <n v="2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309000"/>
    <n v="132039.20000000001"/>
    <n v="250000"/>
    <n v="132039.200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5210000"/>
    <n v="2434599.1499999994"/>
    <n v="2536258.9900000002"/>
    <n v="2337702.34999999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2.02 - Útiles y materiales  escolares y de enseñanzas"/>
    <s v="(en blanco)"/>
    <s v="(en blanco)"/>
    <n v="0"/>
    <n v="1667.34"/>
    <n v="14000"/>
    <n v="1667.3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168000"/>
    <n v="5628.91"/>
    <n v="140000"/>
    <n v="5628.9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0"/>
    <n v="0"/>
    <n v="1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133000"/>
    <n v="38321.719999999994"/>
    <n v="178547"/>
    <n v="38321.7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410000"/>
    <n v="65902.38"/>
    <n v="221700"/>
    <n v="39205.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305000"/>
    <n v="247794.11"/>
    <n v="345000"/>
    <n v="203062.0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50000"/>
    <n v="112583.8"/>
    <n v="160000"/>
    <n v="348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9.01 - Productos y Utiles Varios  n.i.p"/>
    <s v="(en blanco)"/>
    <s v="(en blanco)"/>
    <n v="223046"/>
    <n v="17110"/>
    <n v="128000"/>
    <n v="1711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189986"/>
    <n v="87799.46"/>
    <n v="155000"/>
    <n v="5215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269247.68"/>
    <n v="351300"/>
    <n v="202695.6799999999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2.9.5.1.02 - Gastos de recargos, multas y sanciones de los impuestos"/>
    <s v="(en blanco)"/>
    <s v="(en blanco)"/>
    <n v="0"/>
    <n v="25547.59"/>
    <n v="25547.59"/>
    <n v="25547.5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99 - MULTIPROVINCIAL"/>
    <s v="2.9.5.2.02 - Gastos de recargos, multas y sanciones de las contribuciones sociales"/>
    <n v="13867"/>
    <s v="CENSO  NACIONAL DE POBLACIÓN Y VIVIENDA 2020 DE LA REPÚBLICA DOMINICANA X EDICIÓN"/>
    <n v="0"/>
    <n v="1599.53"/>
    <n v="80000"/>
    <n v="1599.53"/>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8 - OTROS SERVICIOS NO INCLUIDOS EN CONCEPTOS ANTERIORES"/>
    <s v="N"/>
    <s v="00 - N/A"/>
    <s v="10 - FONDO GENERAL"/>
    <s v="99 - MULTIPROVINCIAL"/>
    <s v="2.2.8.7.04 - Servicios de capacitación"/>
    <s v="(en blanco)"/>
    <s v="(en blanco)"/>
    <n v="100000"/>
    <n v="0"/>
    <n v="0"/>
    <n v="0"/>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99 - MULTIPROVINCIAL"/>
    <s v="2.2.9.2.01 - Servicios de alimentación"/>
    <s v="(en blanco)"/>
    <s v="(en blanco)"/>
    <n v="10000"/>
    <n v="0"/>
    <n v="0"/>
    <n v="0"/>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99 - MULTIPROVINCIAL"/>
    <s v="2.2.9.2.03 - Servicios de Catering"/>
    <s v="(en blanco)"/>
    <s v="(en blanco)"/>
    <n v="40000"/>
    <n v="40000"/>
    <n v="150000"/>
    <n v="40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7037583"/>
    <n v="5790002.3000000007"/>
    <n v="7037583"/>
    <n v="5787002.300000000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1835830"/>
    <n v="0"/>
    <n v="1835830.09"/>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0"/>
    <n v="285358.78000000003"/>
    <n v="285358.78000000003"/>
    <n v="285358.7800000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0"/>
    <n v="54495.22"/>
    <n v="54496.130000000005"/>
    <n v="54495.2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13912800"/>
    <n v="11593250"/>
    <n v="13912800.879999999"/>
    <n v="1159325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81311"/>
    <n v="0"/>
    <n v="81311"/>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1835830"/>
    <n v="0"/>
    <n v="183583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498967"/>
    <n v="410299.86"/>
    <n v="498967"/>
    <n v="410299.860000000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499669"/>
    <n v="410877.38999999996"/>
    <n v="499669"/>
    <n v="410877.38999999996"/>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80934"/>
    <n v="66551.810000000012"/>
    <n v="80934"/>
    <n v="66551.8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600000"/>
    <n v="262584.74"/>
    <n v="600000"/>
    <n v="262584.7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144000"/>
    <n v="158837.38"/>
    <n v="144000"/>
    <n v="158837.3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2400000"/>
    <n v="1477096.57"/>
    <n v="2400000"/>
    <n v="1477096.5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36000"/>
    <n v="21276"/>
    <n v="36000"/>
    <n v="21276"/>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0"/>
    <n v="246641.24"/>
    <n v="246885.67"/>
    <n v="246641.2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115000"/>
    <n v="113683.06"/>
    <n v="113687"/>
    <n v="113683.06"/>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4349295"/>
    <n v="1450571.05"/>
    <n v="1900000"/>
    <n v="1450571.0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12050"/>
    <n v="56700"/>
    <n v="11205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00000.01"/>
    <n v="200000"/>
    <n v="200000.0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6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0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68899.02"/>
    <n v="107900"/>
    <n v="68899.0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93157.48"/>
    <n v="693158.41"/>
    <n v="693157.480000000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20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1200000"/>
    <n v="390988.16000000003"/>
    <n v="550000"/>
    <n v="390988.1600000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0"/>
    <n v="141600"/>
    <n v="200000"/>
    <n v="1416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7200000"/>
    <n v="8295674.4799999995"/>
    <n v="8386089.1100000003"/>
    <n v="7348838.980000001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2.01 - Alimentos para animales"/>
    <s v="(en blanco)"/>
    <s v="(en blanco)"/>
    <n v="0"/>
    <n v="25960"/>
    <n v="25160"/>
    <n v="2596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0"/>
    <n v="21999.99"/>
    <n v="22000"/>
    <n v="21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2.3.1.4.01 - Madera, corcho y sus manufacturas"/>
    <s v="(en blanco)"/>
    <s v="(en blanco)"/>
    <n v="0"/>
    <n v="40849.97"/>
    <n v="40850"/>
    <n v="40849.9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0"/>
    <n v="119534"/>
    <n v="119534"/>
    <n v="11953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800000"/>
    <n v="215919.94"/>
    <n v="424982.4"/>
    <n v="215919.9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600000"/>
    <n v="0"/>
    <n v="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800000"/>
    <n v="797732.41"/>
    <n v="800000"/>
    <n v="797732.4099999999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960000"/>
    <n v="1268410.26"/>
    <n v="1308728.7"/>
    <n v="1268410.2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1.01 - Productos de cemento"/>
    <s v="(en blanco)"/>
    <s v="(en blanco)"/>
    <n v="0"/>
    <n v="7009.2"/>
    <n v="7010"/>
    <n v="7009.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0"/>
    <n v="25700.03"/>
    <n v="25700"/>
    <n v="257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2 - Productos de loza"/>
    <s v="(en blanco)"/>
    <s v="(en blanco)"/>
    <n v="0"/>
    <n v="73144.52"/>
    <n v="32542.85"/>
    <n v="73144.5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0"/>
    <n v="0"/>
    <n v="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0"/>
    <n v="166245.04999999999"/>
    <n v="263018.5"/>
    <n v="166245.0500000000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0"/>
    <n v="91541.38"/>
    <n v="74902.86"/>
    <n v="91541.3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3000000"/>
    <n v="3000000"/>
    <n v="3000000"/>
    <n v="2750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4 - Gas GLP"/>
    <s v="(en blanco)"/>
    <s v="(en blanco)"/>
    <n v="0"/>
    <n v="240000"/>
    <n v="240000"/>
    <n v="165821.359999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4 - Abonos y fertilizantes"/>
    <s v="(en blanco)"/>
    <s v="(en blanco)"/>
    <n v="200000"/>
    <n v="272809"/>
    <n v="266425"/>
    <n v="27280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100000"/>
    <n v="121000"/>
    <n v="100000"/>
    <n v="121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500000"/>
    <n v="570972.63"/>
    <n v="650523"/>
    <n v="570972.6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0"/>
    <n v="19338.5"/>
    <n v="9051.7800000000007"/>
    <n v="19338.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800000"/>
    <n v="749054.69"/>
    <n v="868568.87000000011"/>
    <n v="749054.6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0"/>
    <n v="99011.23"/>
    <n v="77142"/>
    <n v="99011.2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3.01 - Útiles menores médico, quirúrgicos o de laboratorio"/>
    <s v="(en blanco)"/>
    <s v="(en blanco)"/>
    <n v="0"/>
    <n v="0"/>
    <n v="531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0"/>
    <n v="127258.28"/>
    <n v="132947.6"/>
    <n v="127258.2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0"/>
    <n v="624362.93000000005"/>
    <n v="641483.97"/>
    <n v="419363.0899999999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8.01 - Repuestos"/>
    <s v="(en blanco)"/>
    <s v="(en blanco)"/>
    <n v="0"/>
    <n v="20937.63"/>
    <n v="94426"/>
    <n v="16465.4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8.02 - Accesorios"/>
    <s v="(en blanco)"/>
    <s v="(en blanco)"/>
    <n v="0"/>
    <n v="30680"/>
    <n v="30680"/>
    <n v="3068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0"/>
    <n v="141895.86000000002"/>
    <n v="137192"/>
    <n v="141895.85999999999"/>
  </r>
  <r>
    <s v="2023"/>
    <x v="0"/>
    <x v="0"/>
    <x v="1"/>
    <x v="1"/>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2.3.9.9.05 - Productos y útiles diversos"/>
    <s v="(en blanco)"/>
    <s v="(en blanco)"/>
    <n v="0"/>
    <n v="319686.19"/>
    <n v="199080"/>
    <n v="319686.19"/>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1.01 - Sueldos empleados fijos"/>
    <s v="(en blanco)"/>
    <s v="(en blanco)"/>
    <n v="137896161"/>
    <n v="130737442.16999997"/>
    <n v="145406813"/>
    <n v="118886298.36999997"/>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2.08 - Empleados temporales"/>
    <s v="(en blanco)"/>
    <s v="(en blanco)"/>
    <n v="240000"/>
    <n v="0"/>
    <n v="24000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2.09 - Personal de carácter eventual"/>
    <s v="(en blanco)"/>
    <s v="(en blanco)"/>
    <n v="6216359"/>
    <n v="5469639.8699999992"/>
    <n v="6404176"/>
    <n v="4298273.2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4.01 - Sueldo Anual No. 13"/>
    <s v="(en blanco)"/>
    <s v="(en blanco)"/>
    <n v="12818920"/>
    <n v="12146288.370000001"/>
    <n v="1281892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5.01 - Prestaciones económicas"/>
    <s v="(en blanco)"/>
    <s v="(en blanco)"/>
    <n v="5000000"/>
    <n v="2055165"/>
    <n v="3480154.59"/>
    <n v="2055165"/>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99 - MULTIPROVINCIAL"/>
    <s v="2.1.1.5.04 - Proporción de vacaciones no disfrutadas"/>
    <s v="(en blanco)"/>
    <s v="(en blanco)"/>
    <n v="800000"/>
    <n v="1501010.16"/>
    <n v="1179845.4099999999"/>
    <n v="1501010.1599999997"/>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99 - MULTIPROVINCIAL"/>
    <s v="2.1.2.2.05 - Compensación servicios de seguridad"/>
    <s v="(en blanco)"/>
    <s v="(en blanco)"/>
    <n v="4002000"/>
    <n v="3644500"/>
    <n v="4002000"/>
    <n v="332100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99 - MULTIPROVINCIAL"/>
    <s v="2.1.2.2.06 - Incentivo por Rendimiento Individual"/>
    <s v="(en blanco)"/>
    <s v="(en blanco)"/>
    <n v="12000000"/>
    <n v="10771546.060000001"/>
    <n v="10771547"/>
    <n v="10771546.06000000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99 - MULTIPROVINCIAL"/>
    <s v="2.1.2.2.10 - Compensación por cumplimiento de indicadores del MAP"/>
    <s v="(en blanco)"/>
    <s v="(en blanco)"/>
    <n v="0"/>
    <n v="0"/>
    <n v="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99 - MULTIPROVINCIAL"/>
    <s v="2.1.5.1.01 - Contribuciones al seguro de salud"/>
    <s v="(en blanco)"/>
    <s v="(en blanco)"/>
    <n v="10123140"/>
    <n v="9548016.2899999991"/>
    <n v="10423044"/>
    <n v="8634885.7699999977"/>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99 - MULTIPROVINCIAL"/>
    <s v="2.1.5.2.01 - Contribuciones al seguro de pensiones"/>
    <s v="(en blanco)"/>
    <s v="(en blanco)"/>
    <n v="10436257"/>
    <n v="9675750.8600000013"/>
    <n v="10735739"/>
    <n v="8751152.62000000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99 - MULTIPROVINCIAL"/>
    <s v="2.1.5.3.01 - Contribuciones al seguro de riesgo laboral"/>
    <s v="(en blanco)"/>
    <s v="(en blanco)"/>
    <n v="1557450"/>
    <n v="1205009.2899999996"/>
    <n v="1603914"/>
    <n v="1090953.72"/>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2.01 - Servicios telefónico de larga distancia"/>
    <s v="(en blanco)"/>
    <s v="(en blanco)"/>
    <n v="4900000"/>
    <n v="6043779.0800000001"/>
    <n v="6900000"/>
    <n v="5506654.1200000001"/>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3.01 - Teléfono local"/>
    <s v="(en blanco)"/>
    <s v="(en blanco)"/>
    <n v="2200000"/>
    <n v="2771668.5300000003"/>
    <n v="3000000"/>
    <n v="2551371.720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5.01 - Servicio de internet y televisión por cable"/>
    <s v="(en blanco)"/>
    <s v="(en blanco)"/>
    <n v="8770000"/>
    <n v="10169058.720000003"/>
    <n v="11070000"/>
    <n v="9229936.4700000007"/>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6.01 - Energía eléctrica"/>
    <s v="(en blanco)"/>
    <s v="(en blanco)"/>
    <n v="6362750"/>
    <n v="6816905.2899999991"/>
    <n v="7406884"/>
    <n v="6162055.0099999998"/>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7.01 - Agua"/>
    <s v="(en blanco)"/>
    <s v="(en blanco)"/>
    <n v="100000"/>
    <n v="56788"/>
    <n v="106790"/>
    <n v="56788"/>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99 - MULTIPROVINCIAL"/>
    <s v="2.2.1.8.01 - Recolección de residuos"/>
    <s v="(en blanco)"/>
    <s v="(en blanco)"/>
    <n v="50000"/>
    <n v="21675"/>
    <n v="50000"/>
    <n v="21675"/>
  </r>
  <r>
    <s v="2023"/>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99 - MULTIPROVINCIAL"/>
    <s v="2.2.2.1.01 - Publicidad y propaganda"/>
    <s v="(en blanco)"/>
    <s v="(en blanco)"/>
    <n v="200000"/>
    <n v="23101.39"/>
    <n v="200000"/>
    <n v="23101.39"/>
  </r>
  <r>
    <s v="2023"/>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99 - MULTIPROVINCIAL"/>
    <s v="2.2.2.2.01 - Impresión, encuadernación y rotulación"/>
    <s v="(en blanco)"/>
    <s v="(en blanco)"/>
    <n v="500000"/>
    <n v="172651.71"/>
    <n v="348600"/>
    <n v="40051.71"/>
  </r>
  <r>
    <s v="2023"/>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99 - MULTIPROVINCIAL"/>
    <s v="2.2.3.1.01 - Viáticos dentro del país"/>
    <s v="(en blanco)"/>
    <s v="(en blanco)"/>
    <n v="4000000"/>
    <n v="3308245"/>
    <n v="5308250"/>
    <n v="3308245"/>
  </r>
  <r>
    <s v="2023"/>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99 - MULTIPROVINCIAL"/>
    <s v="2.2.3.2.01 - Viaticos fuera del país"/>
    <s v="(en blanco)"/>
    <s v="(en blanco)"/>
    <n v="200000"/>
    <n v="0"/>
    <n v="2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99 - MULTIPROVINCIAL"/>
    <s v="2.2.4.1.01 - Pasajes y gastos de transporte"/>
    <s v="(en blanco)"/>
    <s v="(en blanco)"/>
    <n v="2670000"/>
    <n v="231088.39"/>
    <n v="1570000"/>
    <n v="231088.39"/>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99 - MULTIPROVINCIAL"/>
    <s v="2.2.4.2.01 - Fletes"/>
    <s v="(en blanco)"/>
    <s v="(en blanco)"/>
    <n v="30000"/>
    <n v="27425"/>
    <n v="43175"/>
    <n v="27425"/>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99 - MULTIPROVINCIAL"/>
    <s v="2.2.4.3.01 - Almacenaje"/>
    <s v="(en blanco)"/>
    <s v="(en blanco)"/>
    <n v="10000"/>
    <n v="0"/>
    <n v="1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99 - MULTIPROVINCIAL"/>
    <s v="2.2.4.4.01 - Peaje"/>
    <s v="(en blanco)"/>
    <s v="(en blanco)"/>
    <n v="10000"/>
    <n v="58100"/>
    <n v="60000"/>
    <n v="5810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1.01 - Alquileres y rentas de edificaciones y locales"/>
    <s v="(en blanco)"/>
    <s v="(en blanco)"/>
    <n v="18397352"/>
    <n v="14928669.260000004"/>
    <n v="18397352"/>
    <n v="14445628.460000005"/>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3.01 - Alquiler de equipo educacional"/>
    <s v="(en blanco)"/>
    <s v="(en blanco)"/>
    <n v="100000"/>
    <n v="0"/>
    <n v="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3.02 - Alquiler de equipo de tecnología y almacenamiento de datos"/>
    <s v="(en blanco)"/>
    <s v="(en blanco)"/>
    <n v="0"/>
    <n v="1239962.8799999999"/>
    <n v="1271200"/>
    <n v="854904.69000000006"/>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3.04 - Alquiler de equipo de oficina y muebles"/>
    <s v="(en blanco)"/>
    <s v="(en blanco)"/>
    <n v="65000"/>
    <n v="0"/>
    <n v="38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4.01 - Alquileres de equipos de transporte, tracción y elevación"/>
    <s v="(en blanco)"/>
    <s v="(en blanco)"/>
    <n v="500000"/>
    <n v="212407.97999999998"/>
    <n v="350000"/>
    <n v="77408"/>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99 - MULTIPROVINCIAL"/>
    <s v="2.2.5.9.01 - Licencias Informáticas"/>
    <s v="(en blanco)"/>
    <s v="(en blanco)"/>
    <n v="1533174"/>
    <n v="315515.40000000002"/>
    <n v="487899"/>
    <n v="315515.4000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99 - MULTIPROVINCIAL"/>
    <s v="2.2.6.1.01 - Seguro de bienes inmuebles e infraestructura"/>
    <s v="(en blanco)"/>
    <s v="(en blanco)"/>
    <n v="200000"/>
    <n v="0"/>
    <n v="106473"/>
    <n v="0"/>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99 - MULTIPROVINCIAL"/>
    <s v="2.2.6.2.01 - Seguro de bienes muebles"/>
    <s v="(en blanco)"/>
    <s v="(en blanco)"/>
    <n v="800000"/>
    <n v="1188854.48"/>
    <n v="1010000"/>
    <n v="1188854.48"/>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99 - MULTIPROVINCIAL"/>
    <s v="2.2.6.3.01 - Seguros de personas"/>
    <s v="(en blanco)"/>
    <s v="(en blanco)"/>
    <n v="12398400"/>
    <n v="10057329.210000001"/>
    <n v="11761687"/>
    <n v="10032331.209999999"/>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0"/>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52820"/>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85800"/>
    <n v="511109.8"/>
    <n v="897113"/>
    <n v="20225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0"/>
    <n v="1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70400"/>
    <n v="2647114.8200000003"/>
    <n v="2220400"/>
    <n v="1781561.6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4044"/>
    <n v="270220"/>
    <n v="54044"/>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177252.2200000002"/>
    <n v="2060687"/>
    <n v="1691269.220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6490"/>
    <n v="6500"/>
    <n v="649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2.01 - Comisiones y gastos"/>
    <s v="(en blanco)"/>
    <s v="(en blanco)"/>
    <n v="200000"/>
    <n v="9059.81"/>
    <n v="200000"/>
    <n v="9059.81"/>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5.01 - Fumigación"/>
    <s v="(en blanco)"/>
    <s v="(en blanco)"/>
    <n v="250000"/>
    <n v="253460.00000000003"/>
    <n v="410000"/>
    <n v="5546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5.02 - Lavandería"/>
    <s v="(en blanco)"/>
    <s v="(en blanco)"/>
    <n v="250000"/>
    <n v="253688"/>
    <n v="264000"/>
    <n v="101716"/>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5.03 - Limpieza e higiene"/>
    <s v="(en blanco)"/>
    <s v="(en blanco)"/>
    <n v="300000"/>
    <n v="160276.96"/>
    <n v="230000"/>
    <n v="80313.53"/>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6.01 - Eventos generales"/>
    <s v="(en blanco)"/>
    <s v="(en blanco)"/>
    <n v="47000"/>
    <n v="0"/>
    <n v="47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6.02 - Festividades"/>
    <s v="(en blanco)"/>
    <s v="(en blanco)"/>
    <n v="500000"/>
    <n v="0"/>
    <n v="31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7.04 - Servicios de capacitación"/>
    <s v="(en blanco)"/>
    <s v="(en blanco)"/>
    <n v="400000"/>
    <n v="843599"/>
    <n v="1080250"/>
    <n v="676249"/>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7.05 - Servicios de informática y sistemas computarizados"/>
    <s v="(en blanco)"/>
    <s v="(en blanco)"/>
    <n v="0"/>
    <n v="1442618.94"/>
    <n v="1643650"/>
    <n v="1442618.94"/>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7.06 - Otros servicios técnicos profesionales"/>
    <s v="(en blanco)"/>
    <s v="(en blanco)"/>
    <n v="500000"/>
    <n v="721275"/>
    <n v="400000"/>
    <n v="721275"/>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8.01 - Impuestos"/>
    <s v="(en blanco)"/>
    <s v="(en blanco)"/>
    <n v="100000"/>
    <n v="68390.11"/>
    <n v="89400"/>
    <n v="68390.11"/>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99 - MULTIPROVINCIAL"/>
    <s v="2.2.8.8.03 - Tasas"/>
    <s v="(en blanco)"/>
    <s v="(en blanco)"/>
    <n v="25000"/>
    <n v="0"/>
    <n v="1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99 - MULTIPROVINCIAL"/>
    <s v="2.2.8.7.01 - Servicios técnicos y profesionales"/>
    <s v="(en blanco)"/>
    <s v="(en blanco)"/>
    <n v="23118580"/>
    <n v="0"/>
    <n v="2311858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99 - MULTIPROVINCIAL"/>
    <s v="2.2.9.1.01 - Otras contrataciones de servicios"/>
    <s v="(en blanco)"/>
    <s v="(en blanco)"/>
    <n v="500000"/>
    <n v="17001.439999999999"/>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99 - MULTIPROVINCIAL"/>
    <s v="2.2.9.2.01 - Servicios de alimentación"/>
    <s v="(en blanco)"/>
    <s v="(en blanco)"/>
    <n v="2200000"/>
    <n v="2821459.7"/>
    <n v="3610000"/>
    <n v="1783729.71"/>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99 - MULTIPROVINCIAL"/>
    <s v="2.2.9.2.03 - Servicios de Catering"/>
    <s v="(en blanco)"/>
    <s v="(en blanco)"/>
    <n v="80000"/>
    <n v="400000.02"/>
    <n v="531000"/>
    <n v="231740.15"/>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99 - MULTIPROVINCIAL"/>
    <s v="2.3.1.1.01 - Alimentos y bebidas para personas"/>
    <s v="(en blanco)"/>
    <s v="(en blanco)"/>
    <n v="180000"/>
    <n v="557633.02"/>
    <n v="666785"/>
    <n v="458892.39"/>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99 - MULTIPROVINCIAL"/>
    <s v="2.3.1.3.03 - Productos forestales"/>
    <s v="(en blanco)"/>
    <s v="(en blanco)"/>
    <n v="5205000"/>
    <n v="263904.49"/>
    <n v="384300"/>
    <n v="211577.39"/>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99 - MULTIPROVINCIAL"/>
    <s v="2.3.1.4.01 - Madera, corcho y sus manufacturas"/>
    <s v="(en blanco)"/>
    <s v="(en blanco)"/>
    <n v="0"/>
    <n v="1155"/>
    <n v="2000"/>
    <n v="1155"/>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99 - MULTIPROVINCIAL"/>
    <s v="2.3.2.2.01 - Acabados textiles"/>
    <s v="(en blanco)"/>
    <s v="(en blanco)"/>
    <n v="0"/>
    <n v="107703.98"/>
    <n v="108000"/>
    <n v="107703.98"/>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99 - MULTIPROVINCIAL"/>
    <s v="2.3.2.3.01 - Prendas y accesorios de vestir"/>
    <s v="(en blanco)"/>
    <s v="(en blanco)"/>
    <n v="208000"/>
    <n v="184675.4"/>
    <n v="281400"/>
    <n v="560"/>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99 - MULTIPROVINCIAL"/>
    <s v="2.3.2.4.01 - Calzados"/>
    <s v="(en blanco)"/>
    <s v="(en blanco)"/>
    <n v="100000"/>
    <n v="0"/>
    <n v="37415"/>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1.01 - Papel de escritorio"/>
    <s v="(en blanco)"/>
    <s v="(en blanco)"/>
    <n v="200000"/>
    <n v="94457.82"/>
    <n v="150000"/>
    <n v="94457.82"/>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2.01 - Papel y cartón"/>
    <s v="(en blanco)"/>
    <s v="(en blanco)"/>
    <n v="325000"/>
    <n v="218845.27000000002"/>
    <n v="325000"/>
    <n v="218845.26999999996"/>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3.01 - Productos de artes gráficas"/>
    <s v="(en blanco)"/>
    <s v="(en blanco)"/>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4.01 - Libros, revistas y periódicos"/>
    <s v="(en blanco)"/>
    <s v="(en blanco)"/>
    <n v="50000"/>
    <n v="55670.5"/>
    <n v="57250"/>
    <n v="55670.5"/>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5.01 - Textos de enseñanza"/>
    <s v="(en blanco)"/>
    <s v="(en blanco)"/>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99 - MULTIPROVINCIAL"/>
    <s v="2.3.3.6.01 - Especies timbrados y valoradas"/>
    <s v="(en blanco)"/>
    <s v="(en blanco)"/>
    <n v="0"/>
    <n v="1888"/>
    <n v="2000"/>
    <n v="1888"/>
  </r>
  <r>
    <s v="2023"/>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99 - MULTIPROVINCIAL"/>
    <s v="2.3.4.1.01 - Productos medicinales para uso humano"/>
    <s v="(en blanco)"/>
    <s v="(en blanco)"/>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99 - MULTIPROVINCIAL"/>
    <s v="2.3.5.1.01 - Cuero y pieles"/>
    <s v="(en blanco)"/>
    <s v="(en blanco)"/>
    <n v="50000"/>
    <n v="0"/>
    <n v="15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99 - MULTIPROVINCIAL"/>
    <s v="2.3.5.2.01 - Artículos de cuero"/>
    <s v="(en blanco)"/>
    <s v="(en blanco)"/>
    <n v="50000"/>
    <n v="639"/>
    <n v="15000"/>
    <n v="639"/>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99 - MULTIPROVINCIAL"/>
    <s v="2.3.5.3.01 - Llantas y neumáticos"/>
    <s v="(en blanco)"/>
    <s v="(en blanco)"/>
    <n v="200000"/>
    <n v="142454.81"/>
    <n v="215000"/>
    <n v="142454.81"/>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99 - MULTIPROVINCIAL"/>
    <s v="2.3.5.4.01 - Artículos de caucho"/>
    <s v="(en blanco)"/>
    <s v="(en blanco)"/>
    <n v="50000"/>
    <n v="0"/>
    <n v="325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99 - MULTIPROVINCIAL"/>
    <s v="2.3.5.5.01 - Plástico"/>
    <s v="(en blanco)"/>
    <s v="(en blanco)"/>
    <n v="35000"/>
    <n v="20144.73"/>
    <n v="37700"/>
    <n v="20144.73"/>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1.01 - Productos de cemento"/>
    <s v="(en blanco)"/>
    <s v="(en blanco)"/>
    <n v="25000"/>
    <n v="2500"/>
    <n v="25000"/>
    <n v="250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1.02 - Productos de cal"/>
    <s v="(en blanco)"/>
    <s v="(en blanco)"/>
    <n v="5000"/>
    <n v="0"/>
    <n v="5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1.04 - Productos de yeso"/>
    <s v="(en blanco)"/>
    <s v="(en blanco)"/>
    <n v="6500"/>
    <n v="0"/>
    <n v="6500"/>
    <n v="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1.05 - Productos de arcilla y derivados"/>
    <s v="(en blanco)"/>
    <s v="(en blanco)"/>
    <n v="3500"/>
    <n v="300"/>
    <n v="3500"/>
    <n v="30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2.01 - Productos de vidrio"/>
    <s v="(en blanco)"/>
    <s v="(en blanco)"/>
    <n v="5000"/>
    <n v="10280"/>
    <n v="10500"/>
    <n v="1028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2.02 - Productos de loza"/>
    <s v="(en blanco)"/>
    <s v="(en blanco)"/>
    <n v="3000"/>
    <n v="2055"/>
    <n v="3000"/>
    <n v="2055"/>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3.04 - Herramientas menores"/>
    <s v="(en blanco)"/>
    <s v="(en blanco)"/>
    <n v="22000"/>
    <n v="25453.74"/>
    <n v="36000"/>
    <n v="25453.719999999998"/>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3.06 - Productos metálicos"/>
    <s v="(en blanco)"/>
    <s v="(en blanco)"/>
    <n v="50000"/>
    <n v="10640.69"/>
    <n v="20000"/>
    <n v="10640.69"/>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99 - MULTIPROVINCIAL"/>
    <s v="2.3.6.4.06 - Productos abrasivos"/>
    <s v="(en blanco)"/>
    <s v="(en blanco)"/>
    <n v="0"/>
    <n v="0"/>
    <n v="1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1 - Gasolina"/>
    <s v="(en blanco)"/>
    <s v="(en blanco)"/>
    <n v="5000000"/>
    <n v="7833447.4000000004"/>
    <n v="8450000"/>
    <n v="7075947.4000000004"/>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2 - Gasoil"/>
    <s v="(en blanco)"/>
    <s v="(en blanco)"/>
    <n v="2350000"/>
    <n v="133240"/>
    <n v="2350000"/>
    <n v="3324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3 - Keroseno"/>
    <s v="(en blanco)"/>
    <s v="(en blanco)"/>
    <n v="0"/>
    <n v="5440.08"/>
    <n v="6000"/>
    <n v="5440.08"/>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4 - Gas GLP"/>
    <s v="(en blanco)"/>
    <s v="(en blanco)"/>
    <n v="0"/>
    <n v="3500"/>
    <n v="2000"/>
    <n v="350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5 - Aceites y grasas"/>
    <s v="(en blanco)"/>
    <s v="(en blanco)"/>
    <n v="0"/>
    <n v="14474.99"/>
    <n v="17020"/>
    <n v="14474.99"/>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1.06 - Lubricantes"/>
    <s v="(en blanco)"/>
    <s v="(en blanco)"/>
    <n v="0"/>
    <n v="6955.57"/>
    <n v="11400"/>
    <n v="6955.57"/>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2.05 - Insecticidas, fumigantes y otros"/>
    <s v="(en blanco)"/>
    <s v="(en blanco)"/>
    <n v="0"/>
    <n v="149"/>
    <n v="7150"/>
    <n v="149"/>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2.06 - Pinturas, lacas, barnices, diluyentes y absorbentes para pinturas"/>
    <s v="(en blanco)"/>
    <s v="(en blanco)"/>
    <n v="0"/>
    <n v="58273.679999999993"/>
    <n v="80875"/>
    <n v="58273.679999999993"/>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99 - MULTIPROVINCIAL"/>
    <s v="2.3.7.2.99 - Otros productos químicos y conexos"/>
    <s v="(en blanco)"/>
    <s v="(en blanco)"/>
    <n v="0"/>
    <n v="32408.329999999998"/>
    <n v="42000"/>
    <n v="32408.329999999998"/>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1.01 - Útiles y materiales de limpieza e higiene"/>
    <s v="(en blanco)"/>
    <s v="(en blanco)"/>
    <n v="400000"/>
    <n v="100905.45"/>
    <n v="243825"/>
    <n v="100905.33"/>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2.01 - Útiles  y materiales de escritorio, oficina e informática"/>
    <s v="(en blanco)"/>
    <s v="(en blanco)"/>
    <n v="600000"/>
    <n v="206022.61000000002"/>
    <n v="500665"/>
    <n v="192606.35"/>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2.02 - Útiles y materiales  escolares y de enseñanzas"/>
    <s v="(en blanco)"/>
    <s v="(en blanco)"/>
    <n v="0"/>
    <n v="24187.15"/>
    <n v="23650"/>
    <n v="5243.15"/>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3.01 - Útiles menores médico, quirúrgicos o de laboratorio"/>
    <s v="(en blanco)"/>
    <s v="(en blanco)"/>
    <n v="57024"/>
    <n v="708"/>
    <n v="57024"/>
    <n v="708"/>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4.01 - Útiles destinados a actividades deportivas, culturales y recreativas"/>
    <s v="(en blanco)"/>
    <s v="(en blanco)"/>
    <n v="0"/>
    <n v="16437.400000000001"/>
    <n v="16440"/>
    <n v="16437.400000000001"/>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5.01 - Útiles de cocina y comedor"/>
    <s v="(en blanco)"/>
    <s v="(en blanco)"/>
    <n v="100000"/>
    <n v="202149.83000000002"/>
    <n v="206605"/>
    <n v="202149.83"/>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6.01 - Productos eléctricos y afines"/>
    <s v="(en blanco)"/>
    <s v="(en blanco)"/>
    <n v="509000"/>
    <n v="428921.84999999992"/>
    <n v="559300"/>
    <n v="408503.13"/>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8.01 - Repuestos"/>
    <s v="(en blanco)"/>
    <s v="(en blanco)"/>
    <n v="0"/>
    <n v="7394.99"/>
    <n v="7400"/>
    <n v="7394.99"/>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8.02 - Accesorios"/>
    <s v="(en blanco)"/>
    <s v="(en blanco)"/>
    <n v="0"/>
    <n v="70460.58"/>
    <n v="71000"/>
    <n v="46849.66"/>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9.01 - Productos y Utiles Varios  n.i.p"/>
    <s v="(en blanco)"/>
    <s v="(en blanco)"/>
    <n v="1471000"/>
    <n v="51278.79"/>
    <n v="839500"/>
    <n v="51278.79"/>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9.04 - Productos y útiles de defensa y seguridad"/>
    <s v="(en blanco)"/>
    <s v="(en blanco)"/>
    <n v="0"/>
    <n v="109836.65"/>
    <n v="110100"/>
    <n v="59834.15"/>
  </r>
  <r>
    <s v="2023"/>
    <x v="0"/>
    <x v="0"/>
    <x v="1"/>
    <x v="1"/>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99 - MULTIPROVINCIAL"/>
    <s v="2.3.9.9.05 - Productos y útiles diversos"/>
    <s v="(en blanco)"/>
    <s v="(en blanco)"/>
    <n v="0"/>
    <n v="141478.77000000002"/>
    <n v="185900"/>
    <n v="48217.4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1.01 - Sueldos empleados fijos"/>
    <s v="(en blanco)"/>
    <s v="(en blanco)"/>
    <n v="210112000"/>
    <n v="204663044.06"/>
    <n v="204780000"/>
    <n v="172631377.38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2.03 - Suplencias"/>
    <s v="(en blanco)"/>
    <s v="(en blanco)"/>
    <n v="700000"/>
    <n v="605000"/>
    <n v="500000"/>
    <n v="60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2.05 - Periodo probatorio de ingreso a carrera"/>
    <s v="(en blanco)"/>
    <s v="(en blanco)"/>
    <n v="2980000"/>
    <n v="2930000"/>
    <n v="3330000"/>
    <n v="176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2.08 - Empleados temporales"/>
    <s v="(en blanco)"/>
    <s v="(en blanco)"/>
    <n v="32032000"/>
    <n v="37818000"/>
    <n v="35604000"/>
    <n v="32009466.67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2.09 - Personal de carácter eventual"/>
    <s v="(en blanco)"/>
    <s v="(en blanco)"/>
    <n v="550000"/>
    <n v="0"/>
    <n v="3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2.11 - Interinato"/>
    <s v="(en blanco)"/>
    <s v="(en blanco)"/>
    <n v="3752000"/>
    <n v="3188000"/>
    <n v="3782000"/>
    <n v="300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3.01 - Sueldos al personal fijo en trámite de pensiones"/>
    <s v="(en blanco)"/>
    <s v="(en blanco)"/>
    <n v="6700000"/>
    <n v="3861171.12"/>
    <n v="3900000"/>
    <n v="3234592.780000000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4.01 - Sueldo Anual No. 13"/>
    <s v="(en blanco)"/>
    <s v="(en blanco)"/>
    <n v="22120000"/>
    <n v="21666849"/>
    <n v="2212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5.03 - Prestación laboral por desvinculación"/>
    <s v="(en blanco)"/>
    <s v="(en blanco)"/>
    <n v="1635431"/>
    <n v="450000"/>
    <n v="1635431"/>
    <n v="4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2.1.1.5.04 - Proporción de vacaciones no disfrutadas"/>
    <s v="(en blanco)"/>
    <s v="(en blanco)"/>
    <n v="1300000"/>
    <n v="317789.57"/>
    <n v="1300000"/>
    <n v="317789.5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72516000"/>
    <n v="70728000"/>
    <n v="71176000"/>
    <n v="54503833.3400000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2.03 - Suplencias"/>
    <s v="(en blanco)"/>
    <s v="(en blanco)"/>
    <n v="500000"/>
    <n v="0"/>
    <n v="5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2.05 - Periodo probatorio de ingreso a carrera"/>
    <s v="(en blanco)"/>
    <s v="(en blanco)"/>
    <n v="300000"/>
    <n v="3250000"/>
    <n v="2300000"/>
    <n v="172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2.08 - Empleados temporales"/>
    <s v="(en blanco)"/>
    <s v="(en blanco)"/>
    <n v="17980000"/>
    <n v="10400000"/>
    <n v="10725000"/>
    <n v="88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2.11 - Interinato"/>
    <s v="(en blanco)"/>
    <s v="(en blanco)"/>
    <n v="1640000"/>
    <n v="2760000"/>
    <n v="1640000"/>
    <n v="239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7508000"/>
    <n v="7066000"/>
    <n v="7508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800000"/>
    <n v="490000"/>
    <n v="800000"/>
    <n v="49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300000"/>
    <n v="164697.74"/>
    <n v="300000"/>
    <n v="164697.7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2.1.1.6.01 - Vacaciones"/>
    <s v="(en blanco)"/>
    <s v="(en blanco)"/>
    <n v="150000"/>
    <n v="0"/>
    <n v="1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3 - Pago de horas extraordinarias"/>
    <s v="(en blanco)"/>
    <s v="(en blanco)"/>
    <n v="600000"/>
    <n v="237201.33999999997"/>
    <n v="300000"/>
    <n v="237201.0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4 - Prima de transporte"/>
    <s v="(en blanco)"/>
    <s v="(en blanco)"/>
    <n v="5460000"/>
    <n v="2790000"/>
    <n v="5360000"/>
    <n v="2316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5 - Compensación servicios de seguridad"/>
    <s v="(en blanco)"/>
    <s v="(en blanco)"/>
    <n v="10056000"/>
    <n v="9516000"/>
    <n v="10806000"/>
    <n v="8657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6 - Incentivo por Rendimiento Individual"/>
    <s v="(en blanco)"/>
    <s v="(en blanco)"/>
    <n v="14620000"/>
    <n v="20142033.330000002"/>
    <n v="21320000"/>
    <n v="20142033.32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8 - Compensaciones especiales"/>
    <s v="(en blanco)"/>
    <s v="(en blanco)"/>
    <n v="700000"/>
    <n v="55000"/>
    <n v="550000"/>
    <n v="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09 - Bono por desempeño a servidores de carrera"/>
    <s v="(en blanco)"/>
    <s v="(en blanco)"/>
    <n v="13760000"/>
    <n v="12605500"/>
    <n v="13050000"/>
    <n v="12605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2.1.2.2.10 - Compensación por cumplimiento de indicadores del MAP"/>
    <s v="(en blanco)"/>
    <s v="(en blanco)"/>
    <n v="22120000"/>
    <n v="22545673.009999998"/>
    <n v="22740300"/>
    <n v="22512231.94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2.1.2.2.04 - Prima de transporte"/>
    <s v="(en blanco)"/>
    <s v="(en blanco)"/>
    <n v="840000"/>
    <n v="0"/>
    <n v="84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2.1.2.2.06 - Incentivo por Rendimiento Individual"/>
    <s v="(en blanco)"/>
    <s v="(en blanco)"/>
    <n v="2780000"/>
    <n v="6468499.9900000002"/>
    <n v="7630000"/>
    <n v="6468499.99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2.1.2.2.08 - Compensaciones especiales"/>
    <s v="(en blanco)"/>
    <s v="(en blanco)"/>
    <n v="0"/>
    <n v="1242500"/>
    <n v="1375000"/>
    <n v="1012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4910000"/>
    <n v="4780333.33"/>
    <n v="5144700"/>
    <n v="4780333.3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2.1.2.2.10 - Compensación por cumplimiento de indicadores del MAP"/>
    <s v="(en blanco)"/>
    <s v="(en blanco)"/>
    <n v="7508000"/>
    <n v="6894652.7799999993"/>
    <n v="6913000"/>
    <n v="6894652.779999999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1.01 - Contribuciones al seguro de salud"/>
    <s v="(en blanco)"/>
    <s v="(en blanco)"/>
    <n v="18482962"/>
    <n v="17274722.039999999"/>
    <n v="17482962"/>
    <n v="14610144.3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2.01 - Contribuciones al seguro de pensiones"/>
    <s v="(en blanco)"/>
    <s v="(en blanco)"/>
    <n v="18877715"/>
    <n v="18144387"/>
    <n v="18377715"/>
    <n v="15141487.88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2.1.5.3.01 - Contribuciones al seguro de riesgo laboral"/>
    <s v="(en blanco)"/>
    <s v="(en blanco)"/>
    <n v="2677100"/>
    <n v="2166559.4"/>
    <n v="2677100"/>
    <n v="1801407.93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6753694"/>
    <n v="5491819.4400000004"/>
    <n v="6753694"/>
    <n v="4589285.340000000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6659460"/>
    <n v="5799138"/>
    <n v="6659460"/>
    <n v="4790287.1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936432"/>
    <n v="696108.6"/>
    <n v="936432"/>
    <n v="573509.139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2.01 - Servicios telefónico de larga distancia"/>
    <s v="(en blanco)"/>
    <s v="(en blanco)"/>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3.01 - Teléfono local"/>
    <s v="(en blanco)"/>
    <s v="(en blanco)"/>
    <n v="4000000"/>
    <n v="5407468"/>
    <n v="5000000"/>
    <n v="5209330.65000000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4.01 - Telefax y correos"/>
    <s v="(en blanco)"/>
    <s v="(en blanco)"/>
    <n v="300000"/>
    <n v="75000"/>
    <n v="300000"/>
    <n v="3747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5.01 - Servicio de internet y televisión por cable"/>
    <s v="(en blanco)"/>
    <s v="(en blanco)"/>
    <n v="5000000"/>
    <n v="4210938.8"/>
    <n v="5600000"/>
    <n v="3353226.6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6.01 - Energía eléctrica"/>
    <s v="(en blanco)"/>
    <s v="(en blanco)"/>
    <n v="8800000"/>
    <n v="10472300.02"/>
    <n v="12200000"/>
    <n v="9267012.610000001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7.01 - Agua"/>
    <s v="(en blanco)"/>
    <s v="(en blanco)"/>
    <n v="300000"/>
    <n v="100000"/>
    <n v="300000"/>
    <n v="3704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2.2.1.8.01 - Recolección de residuos"/>
    <s v="(en blanco)"/>
    <s v="(en blanco)"/>
    <n v="100000"/>
    <n v="42000"/>
    <n v="100000"/>
    <n v="315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1 - Publicidad y propaganda"/>
    <s v="(en blanco)"/>
    <s v="(en blanco)"/>
    <n v="1200000"/>
    <n v="394217.13999999996"/>
    <n v="1200000"/>
    <n v="367550.0299999999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2 - Promoción y patrocinio"/>
    <s v="(en blanco)"/>
    <s v="(en blanco)"/>
    <n v="500000"/>
    <n v="0"/>
    <n v="5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1.03 - Publicaciones de avisos oficiales"/>
    <s v="(en blanco)"/>
    <s v="(en blanco)"/>
    <n v="1100000"/>
    <n v="983378.1100000001"/>
    <n v="1100000"/>
    <n v="607168.8300000000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2.2.2.2.01 - Impresión, encuadernación y rotulación"/>
    <s v="(en blanco)"/>
    <s v="(en blanco)"/>
    <n v="800000"/>
    <n v="2265672.09"/>
    <n v="1000000"/>
    <n v="689416.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1000000"/>
    <n v="987673"/>
    <n v="1000000"/>
    <n v="55079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2.2.3.1.01 - Viáticos dentro del país"/>
    <s v="(en blanco)"/>
    <s v="(en blanco)"/>
    <n v="1100000"/>
    <n v="436808.22"/>
    <n v="1100000"/>
    <n v="436808.2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2.2.3.2.01 - Viaticos fuera del país"/>
    <s v="(en blanco)"/>
    <s v="(en blanco)"/>
    <n v="850000"/>
    <n v="1099113.8599999999"/>
    <n v="850000"/>
    <n v="749827.4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2.2.3.3.01 - Otros viáticos"/>
    <s v="(en blanco)"/>
    <s v="(en blanco)"/>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950000"/>
    <n v="0"/>
    <n v="9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550000"/>
    <n v="244500.48000000001"/>
    <n v="5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2.2.4.1.01 - Pasajes y gastos de transporte"/>
    <s v="(en blanco)"/>
    <s v="(en blanco)"/>
    <n v="650000"/>
    <n v="227485.13"/>
    <n v="590000"/>
    <n v="227485.1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2.2.4.2.01 - Fletes"/>
    <s v="(en blanco)"/>
    <s v="(en blanco)"/>
    <n v="10000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2.2.4.3.01 - Almacenaje"/>
    <s v="(en blanco)"/>
    <s v="(en blanco)"/>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2.2.4.4.01 - Peaje"/>
    <s v="(en blanco)"/>
    <s v="(en blanco)"/>
    <n v="300000"/>
    <n v="5290"/>
    <n v="250000"/>
    <n v="529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850000"/>
    <n v="300000"/>
    <n v="500000"/>
    <n v="30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1.02 - Hospedaje"/>
    <s v="(en blanco)"/>
    <s v="(en blanco)"/>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3.02 - Alquiler de equipo de tecnología y almacenamiento de datos"/>
    <s v="(en blanco)"/>
    <s v="(en blanco)"/>
    <n v="400000"/>
    <n v="0"/>
    <n v="2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3.03 - Alquiler de equipo de comunicación"/>
    <s v="(en blanco)"/>
    <s v="(en blanco)"/>
    <n v="400000"/>
    <n v="0"/>
    <n v="1331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3.04 - Alquiler de equipo de oficina y muebles"/>
    <s v="(en blanco)"/>
    <s v="(en blanco)"/>
    <n v="1100000"/>
    <n v="1055017.58"/>
    <n v="1080000"/>
    <n v="704112.1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4.01 - Alquileres de equipos de transporte, tracción y elevación"/>
    <s v="(en blanco)"/>
    <s v="(en blanco)"/>
    <n v="1100000"/>
    <n v="1097400"/>
    <n v="450000"/>
    <n v="78812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8.01 - Otros alquileres y arrendamientos por derechos de usos"/>
    <s v="(en blanco)"/>
    <s v="(en blanco)"/>
    <n v="200000"/>
    <n v="236000"/>
    <n v="275000"/>
    <n v="236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2.2.5.9.01 - Licencias Informáticas"/>
    <s v="(en blanco)"/>
    <s v="(en blanco)"/>
    <n v="4000000"/>
    <n v="3053123.11"/>
    <n v="3452900"/>
    <n v="2963508.2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99 - MULTIPROVINCIAL"/>
    <s v="2.2.5.3.03 - Alquiler de equipo de comunicación"/>
    <s v="(en blanco)"/>
    <s v="(en blanco)"/>
    <n v="50000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2.2.6.1.01 - Seguro de bienes inmuebles e infraestructura"/>
    <s v="(en blanco)"/>
    <s v="(en blanco)"/>
    <n v="1400000"/>
    <n v="1508609"/>
    <n v="1400000"/>
    <n v="150860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2.2.6.2.01 - Seguro de bienes muebles"/>
    <s v="(en blanco)"/>
    <s v="(en blanco)"/>
    <n v="1600000"/>
    <n v="1317223.4699999997"/>
    <n v="1450000"/>
    <n v="1317223.4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2.2.6.3.01 - Seguros de personas"/>
    <s v="(en blanco)"/>
    <s v="(en blanco)"/>
    <n v="13000000"/>
    <n v="18000000"/>
    <n v="18000000"/>
    <n v="17024570.91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1 - Reparaciones y mantenimientos menores en edificaciones"/>
    <s v="(en blanco)"/>
    <s v="(en blanco)"/>
    <n v="1800000"/>
    <n v="6534444.9700000007"/>
    <n v="8300000"/>
    <n v="3621565.4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2 - Mantenimientos y reparaciones especiales"/>
    <s v="(en blanco)"/>
    <s v="(en blanco)"/>
    <n v="300000"/>
    <n v="407100"/>
    <n v="300000"/>
    <n v="2714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6 - Mantenimiento y reparación de instalaciones eléctricas"/>
    <s v="(en blanco)"/>
    <s v="(en blanco)"/>
    <n v="800000"/>
    <n v="87556"/>
    <n v="800000"/>
    <n v="875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300000"/>
    <n v="1087950.2"/>
    <n v="300000"/>
    <n v="108795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00000"/>
    <n v="504450"/>
    <n v="150000"/>
    <n v="3363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1131242.3999999999"/>
    <n v="1225000"/>
    <n v="1131242.399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200000"/>
    <n v="0"/>
    <n v="75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800000"/>
    <n v="3727559.7800000003"/>
    <n v="3900000"/>
    <n v="2275528.1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000000"/>
    <n v="1491091.1600000001"/>
    <n v="900000"/>
    <n v="972078.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134741.66"/>
    <n v="100000"/>
    <n v="134163.4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200000"/>
    <n v="0"/>
    <n v="7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2.2.7.3.01 - Instalaciones temporales"/>
    <s v="(en blanco)"/>
    <s v="(en blanco)"/>
    <n v="100000"/>
    <n v="0"/>
    <n v="7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1.01 - Gastos judiciales"/>
    <s v="(en blanco)"/>
    <s v="(en blanco)"/>
    <n v="100000"/>
    <n v="0"/>
    <n v="25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2.01 - Comisiones y gastos"/>
    <s v="(en blanco)"/>
    <s v="(en blanco)"/>
    <n v="150000"/>
    <n v="6939.18"/>
    <n v="120000"/>
    <n v="6939.1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4.01 - Servicios funerarios y gastos conexos"/>
    <s v="(en blanco)"/>
    <s v="(en blanco)"/>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1 - Fumigación"/>
    <s v="(en blanco)"/>
    <s v="(en blanco)"/>
    <n v="150000"/>
    <n v="198240"/>
    <n v="150000"/>
    <n v="1982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5.03 - Limpieza e higiene"/>
    <s v="(en blanco)"/>
    <s v="(en blanco)"/>
    <n v="0"/>
    <n v="153765.74000000002"/>
    <n v="455000"/>
    <n v="153765.740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6.01 - Eventos generales"/>
    <s v="(en blanco)"/>
    <s v="(en blanco)"/>
    <n v="1600000"/>
    <n v="3989620"/>
    <n v="8160000"/>
    <n v="1841521.0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1 - Servicios técnicos y profesionales"/>
    <s v="(en blanco)"/>
    <s v="(en blanco)"/>
    <n v="20800000"/>
    <n v="2157883.4"/>
    <n v="3900000"/>
    <n v="174647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2 - Servicios jurídicos"/>
    <s v="(en blanco)"/>
    <s v="(en blanco)"/>
    <n v="900000"/>
    <n v="144300"/>
    <n v="510000"/>
    <n v="5498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4 - Servicios de capacitación"/>
    <s v="(en blanco)"/>
    <s v="(en blanco)"/>
    <n v="1100000"/>
    <n v="907666.92"/>
    <n v="850000"/>
    <n v="907666.9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5 - Servicios de informática y sistemas computarizados"/>
    <s v="(en blanco)"/>
    <s v="(en blanco)"/>
    <n v="500000"/>
    <n v="206230"/>
    <n v="500000"/>
    <n v="20623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7.06 - Otros servicios técnicos profesionales"/>
    <s v="(en blanco)"/>
    <s v="(en blanco)"/>
    <n v="800000"/>
    <n v="4645879.2"/>
    <n v="617000"/>
    <n v="22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1 - Impuestos"/>
    <s v="(en blanco)"/>
    <s v="(en blanco)"/>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2.2.8.8.03 - Tasas"/>
    <s v="(en blanco)"/>
    <s v="(en blanco)"/>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2550000"/>
    <n v="1981631"/>
    <n v="2550000"/>
    <n v="7512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6700000"/>
    <n v="8958700"/>
    <n v="6700000"/>
    <n v="7838499.99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900000"/>
    <n v="372070"/>
    <n v="900000"/>
    <n v="37207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25857509"/>
    <n v="25475310.649999999"/>
    <n v="25813867"/>
    <n v="21406597.3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6 - Otros servicios técnicos profesionales"/>
    <s v="(en blanco)"/>
    <s v="(en blanco)"/>
    <n v="4850000"/>
    <n v="2382496.0099999998"/>
    <n v="3300000"/>
    <n v="2382496.009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01 - DISTRITO NACIONAL"/>
    <s v="2.2.8.7.01 - Servicios técnicos y profesionales"/>
    <s v="(en blanco)"/>
    <s v="(en blanco)"/>
    <n v="125000000"/>
    <n v="0"/>
    <n v="23279329"/>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1.01 - Otras contrataciones de servicios"/>
    <s v="(en blanco)"/>
    <s v="(en blanco)"/>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1 - Servicios de alimentación"/>
    <s v="(en blanco)"/>
    <s v="(en blanco)"/>
    <n v="2800000"/>
    <n v="4470612.87"/>
    <n v="3400000"/>
    <n v="3671770.4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2.2.9.2.03 - Servicios de Catering"/>
    <s v="(en blanco)"/>
    <s v="(en blanco)"/>
    <n v="1300000"/>
    <n v="943410"/>
    <n v="2500000"/>
    <n v="88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1.01 - Alimentos y bebidas para personas"/>
    <s v="(en blanco)"/>
    <s v="(en blanco)"/>
    <n v="1100000"/>
    <n v="1842525.28"/>
    <n v="2100000"/>
    <n v="495614.8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2 - Productos agrícolas"/>
    <s v="(en blanco)"/>
    <s v="(en blanco)"/>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2.3.1.3.03 - Productos forestales"/>
    <s v="(en blanco)"/>
    <s v="(en blanco)"/>
    <n v="150000"/>
    <n v="137300.03"/>
    <n v="300000"/>
    <n v="102636.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2.3.2.1.01 - Hilados, fibras, telas y útiles de costura"/>
    <s v="(en blanco)"/>
    <s v="(en blanco)"/>
    <n v="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2.3.2.2.01 - Acabados textiles"/>
    <s v="(en blanco)"/>
    <s v="(en blanco)"/>
    <n v="100000"/>
    <n v="413775.57999999996"/>
    <n v="270000"/>
    <n v="140529.4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2.3.2.3.01 - Prendas y accesorios de vestir"/>
    <s v="(en blanco)"/>
    <s v="(en blanco)"/>
    <n v="500000"/>
    <n v="606577.5"/>
    <n v="890000"/>
    <n v="606577.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2.3.3.1.01 - Papel de escritorio"/>
    <s v="(en blanco)"/>
    <s v="(en blanco)"/>
    <n v="300000"/>
    <n v="227676.9"/>
    <n v="280000"/>
    <n v="227676.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2.3.3.2.01 - Papel y cartón"/>
    <s v="(en blanco)"/>
    <s v="(en blanco)"/>
    <n v="300000"/>
    <n v="154892.65"/>
    <n v="920000"/>
    <n v="154892.6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2.3.3.3.01 - Productos de artes gráficas"/>
    <s v="(en blanco)"/>
    <s v="(en blanco)"/>
    <n v="200000"/>
    <n v="0"/>
    <n v="13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2.3.3.4.01 - Libros, revistas y periódicos"/>
    <s v="(en blanco)"/>
    <s v="(en blanco)"/>
    <n v="100000"/>
    <n v="0"/>
    <n v="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2.3.4.1.01 - Productos medicinales para uso humano"/>
    <s v="(en blanco)"/>
    <s v="(en blanco)"/>
    <n v="100000"/>
    <n v="187959"/>
    <n v="190000"/>
    <n v="18795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2.3.5.3.01 - Llantas y neumáticos"/>
    <s v="(en blanco)"/>
    <s v="(en blanco)"/>
    <n v="600000"/>
    <n v="49998.26"/>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2.3.5.5.01 - Plástico"/>
    <s v="(en blanco)"/>
    <s v="(en blanco)"/>
    <n v="150000"/>
    <n v="540"/>
    <n v="50000"/>
    <n v="5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1 - Productos de vidrio"/>
    <s v="(en blanco)"/>
    <s v="(en blanco)"/>
    <n v="100000"/>
    <n v="179808.31"/>
    <n v="100000"/>
    <n v="179808.3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2.02 - Productos de loza"/>
    <s v="(en blanco)"/>
    <s v="(en blanco)"/>
    <n v="0"/>
    <n v="0"/>
    <n v="1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4 - Herramientas menores"/>
    <s v="(en blanco)"/>
    <s v="(en blanco)"/>
    <n v="0"/>
    <n v="75173.87"/>
    <n v="100000"/>
    <n v="75173.870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3.06 - Productos metálicos"/>
    <s v="(en blanco)"/>
    <s v="(en blanco)"/>
    <n v="100000"/>
    <n v="24675.47"/>
    <n v="170000"/>
    <n v="24675.4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2.3.6.4.04 - Piedra, arcilla y arena"/>
    <s v="(en blanco)"/>
    <s v="(en blanco)"/>
    <n v="100000"/>
    <n v="0"/>
    <n v="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1 - Gasolina"/>
    <s v="(en blanco)"/>
    <s v="(en blanco)"/>
    <n v="8300000"/>
    <n v="8016000"/>
    <n v="8300000"/>
    <n v="683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1.02 - Gasoil"/>
    <s v="(en blanco)"/>
    <s v="(en blanco)"/>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3 - Productos químicos de uso personal y de laboratorios"/>
    <s v="(en blanco)"/>
    <s v="(en blanco)"/>
    <n v="100000"/>
    <n v="13953.5"/>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5 - Insecticidas, fumigantes y otros"/>
    <s v="(en blanco)"/>
    <s v="(en blanco)"/>
    <n v="0"/>
    <n v="960"/>
    <n v="60000"/>
    <n v="96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06 - Pinturas, lacas, barnices, diluyentes y absorbentes para pinturas"/>
    <s v="(en blanco)"/>
    <s v="(en blanco)"/>
    <n v="300000"/>
    <n v="203980.3"/>
    <n v="250000"/>
    <n v="203980.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2.3.7.2.99 - Otros productos químicos y conexos"/>
    <s v="(en blanco)"/>
    <s v="(en blanco)"/>
    <n v="100000"/>
    <n v="107030.87000000001"/>
    <n v="140000"/>
    <n v="107030.8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1.01 - Útiles y materiales de limpieza e higiene"/>
    <s v="(en blanco)"/>
    <s v="(en blanco)"/>
    <n v="500000"/>
    <n v="707727.04"/>
    <n v="830000"/>
    <n v="461677.8099999999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1.02 - Materiales de limpieza e higiene personal"/>
    <s v="(en blanco)"/>
    <s v="(en blanco)"/>
    <n v="300000"/>
    <n v="0"/>
    <n v="21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2.01 - Útiles  y materiales de escritorio, oficina e informática"/>
    <s v="(en blanco)"/>
    <s v="(en blanco)"/>
    <n v="1300000"/>
    <n v="1467428.04"/>
    <n v="1230000"/>
    <n v="653153.9299999999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2.02 - Útiles y materiales  escolares y de enseñanzas"/>
    <s v="(en blanco)"/>
    <s v="(en blanco)"/>
    <n v="200000"/>
    <n v="230.1"/>
    <n v="180000"/>
    <n v="23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3.01 - Útiles menores médico, quirúrgicos o de laboratorio"/>
    <s v="(en blanco)"/>
    <s v="(en blanco)"/>
    <n v="100000"/>
    <n v="28344.89"/>
    <n v="80000"/>
    <n v="28344.8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4.01 - Útiles destinados a actividades deportivas, culturales y recreativas"/>
    <s v="(en blanco)"/>
    <s v="(en blanco)"/>
    <n v="0"/>
    <n v="211408.08000000002"/>
    <n v="300000"/>
    <n v="211408.080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5.01 - Útiles de cocina y comedor"/>
    <s v="(en blanco)"/>
    <s v="(en blanco)"/>
    <n v="200000"/>
    <n v="470753.6"/>
    <n v="500000"/>
    <n v="217501.5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6.01 - Productos eléctricos y afines"/>
    <s v="(en blanco)"/>
    <s v="(en blanco)"/>
    <n v="800000"/>
    <n v="1535375.95"/>
    <n v="950000"/>
    <n v="1416431.95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8.01 - Repuestos"/>
    <s v="(en blanco)"/>
    <s v="(en blanco)"/>
    <n v="700000"/>
    <n v="778460.59"/>
    <n v="1400000"/>
    <n v="778460.5900000000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8.02 - Accesorios"/>
    <s v="(en blanco)"/>
    <s v="(en blanco)"/>
    <n v="300000"/>
    <n v="1448891.56"/>
    <n v="1610000"/>
    <n v="1448891.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9.01 - Productos y Utiles Varios  n.i.p"/>
    <s v="(en blanco)"/>
    <s v="(en blanco)"/>
    <n v="400000"/>
    <n v="30027.7"/>
    <n v="0"/>
    <n v="30027.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9.02 - Bonos para útiles diversos"/>
    <s v="(en blanco)"/>
    <s v="(en blanco)"/>
    <n v="600000"/>
    <n v="0"/>
    <n v="1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9.04 - Productos y útiles de defensa y seguridad"/>
    <s v="(en blanco)"/>
    <s v="(en blanco)"/>
    <n v="800000"/>
    <n v="19429.300000000003"/>
    <n v="190000"/>
    <n v="18704.300000000003"/>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2.3.9.9.05 - Productos y útiles diversos"/>
    <s v="(en blanco)"/>
    <s v="(en blanco)"/>
    <n v="0"/>
    <n v="1915799.0399999998"/>
    <n v="1980000"/>
    <n v="1568713.8299999998"/>
  </r>
  <r>
    <s v="2023"/>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6.01 - Eventos generales"/>
    <s v="(en blanco)"/>
    <s v="(en blanco)"/>
    <n v="500000"/>
    <n v="0"/>
    <n v="500000"/>
    <n v="0"/>
  </r>
  <r>
    <s v="2023"/>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2.2.8.7.06 - Otros servicios técnicos profesionales"/>
    <s v="(en blanco)"/>
    <s v="(en blanco)"/>
    <n v="200000"/>
    <n v="0"/>
    <n v="20000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1.01 - Sueldos empleados fijos"/>
    <s v="(en blanco)"/>
    <s v="(en blanco)"/>
    <n v="50365800"/>
    <n v="56533800"/>
    <n v="56813800"/>
    <n v="466355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2.05 - Periodo probatorio de ingreso a carrera"/>
    <s v="(en blanco)"/>
    <s v="(en blanco)"/>
    <n v="600000"/>
    <n v="740000"/>
    <n v="740000"/>
    <n v="74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2.08 - Empleados temporales"/>
    <s v="(en blanco)"/>
    <s v="(en blanco)"/>
    <n v="9828000"/>
    <n v="6844403"/>
    <n v="6844403"/>
    <n v="5222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2.09 - Personal de carácter eventual"/>
    <s v="(en blanco)"/>
    <s v="(en blanco)"/>
    <n v="5500000"/>
    <n v="415000"/>
    <n v="1015000"/>
    <n v="415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2.11 - Interinato"/>
    <s v="(en blanco)"/>
    <s v="(en blanco)"/>
    <n v="600000"/>
    <n v="960000"/>
    <n v="960000"/>
    <n v="74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4.01 - Sueldo Anual No. 13"/>
    <s v="(en blanco)"/>
    <s v="(en blanco)"/>
    <n v="5446150"/>
    <n v="5496150"/>
    <n v="549615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5.03 - Prestación laboral por desvinculación"/>
    <s v="(en blanco)"/>
    <s v="(en blanco)"/>
    <n v="500000"/>
    <n v="60000"/>
    <n v="500000"/>
    <n v="6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2.1.1.5.04 - Proporción de vacaciones no disfrutadas"/>
    <s v="(en blanco)"/>
    <s v="(en blanco)"/>
    <n v="500000"/>
    <n v="360636.82"/>
    <n v="500000"/>
    <n v="360636.82"/>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2.1.1.1.01 - Sueldos empleados fijos"/>
    <s v="(en blanco)"/>
    <s v="(en blanco)"/>
    <n v="16050803"/>
    <n v="17631400"/>
    <n v="17631400"/>
    <n v="147335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2.1.1.2.08 - Empleados temporales"/>
    <s v="(en blanco)"/>
    <s v="(en blanco)"/>
    <n v="7824000"/>
    <n v="10039000"/>
    <n v="10039000"/>
    <n v="8417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2.1.1.2.09 - Personal de carácter eventual"/>
    <s v="(en blanco)"/>
    <s v="(en blanco)"/>
    <n v="15600000"/>
    <n v="13299830"/>
    <n v="14632000"/>
    <n v="1328333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2.1.1.2.11 - Interinato"/>
    <s v="(en blanco)"/>
    <s v="(en blanco)"/>
    <n v="540000"/>
    <n v="570000"/>
    <n v="570000"/>
    <n v="47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2.1.1.4.01 - Sueldo Anual No. 13"/>
    <s v="(en blanco)"/>
    <s v="(en blanco)"/>
    <n v="2122150"/>
    <n v="2122150"/>
    <n v="212215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2.1.2.2.04 - Prima de transporte"/>
    <s v="(en blanco)"/>
    <s v="(en blanco)"/>
    <n v="3000000"/>
    <n v="840000"/>
    <n v="840000"/>
    <n v="70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2.1.2.2.05 - Compensación servicios de seguridad"/>
    <s v="(en blanco)"/>
    <s v="(en blanco)"/>
    <n v="1860000"/>
    <n v="1860000"/>
    <n v="1860000"/>
    <n v="14505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2.1.2.2.06 - Incentivo por Rendimiento Individual"/>
    <s v="(en blanco)"/>
    <s v="(en blanco)"/>
    <n v="4500000"/>
    <n v="4928044.43"/>
    <n v="4928600"/>
    <n v="4928044.43"/>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2.1.2.2.09 - Bono por desempeño a servidores de carrera"/>
    <s v="(en blanco)"/>
    <s v="(en blanco)"/>
    <n v="2350000"/>
    <n v="2084399.99"/>
    <n v="2084400"/>
    <n v="2084399.99"/>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2.1.2.2.10 - Compensación por cumplimiento de indicadores del MAP"/>
    <s v="(en blanco)"/>
    <s v="(en blanco)"/>
    <n v="7568300"/>
    <n v="7641349.96"/>
    <n v="7685246"/>
    <n v="7641349.96"/>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2.1.5.1.01 - Contribuciones al seguro de salud"/>
    <s v="(en blanco)"/>
    <s v="(en blanco)"/>
    <n v="4893929"/>
    <n v="4711726.5999999996"/>
    <n v="4711726.5999999996"/>
    <n v="3778935.67"/>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2.1.5.2.01 - Contribuciones al seguro de pensiones"/>
    <s v="(en blanco)"/>
    <s v="(en blanco)"/>
    <n v="4900831"/>
    <n v="4716115"/>
    <n v="4716115"/>
    <n v="3816427.4999999995"/>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2.1.5.3.01 - Contribuciones al seguro de riesgo laboral"/>
    <s v="(en blanco)"/>
    <s v="(en blanco)"/>
    <n v="759283"/>
    <n v="737327"/>
    <n v="737327"/>
    <n v="502520.79000000004"/>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2.1.5.1.01 - Contribuciones al seguro de salud"/>
    <s v="(en blanco)"/>
    <s v="(en blanco)"/>
    <n v="2937071"/>
    <n v="2930582.05"/>
    <n v="3163127.4"/>
    <n v="2559861.2799999998"/>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2.1.5.2.01 - Contribuciones al seguro de pensiones"/>
    <s v="(en blanco)"/>
    <s v="(en blanco)"/>
    <n v="2941214"/>
    <n v="2987973.48"/>
    <n v="3168530"/>
    <n v="2615745.08"/>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2.1.5.3.01 - Contribuciones al seguro de riesgo laboral"/>
    <s v="(en blanco)"/>
    <s v="(en blanco)"/>
    <n v="455683"/>
    <n v="433098.23999999993"/>
    <n v="484239"/>
    <n v="361177.1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2.2.1.2.01 - Servicios telefónico de larga distancia"/>
    <s v="(en blanco)"/>
    <s v="(en blanco)"/>
    <n v="15000"/>
    <n v="0"/>
    <n v="15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2.2.1.3.01 - Teléfono local"/>
    <s v="(en blanco)"/>
    <s v="(en blanco)"/>
    <n v="1200000"/>
    <n v="1200000"/>
    <n v="1200000"/>
    <n v="510353.1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2.2.1.5.01 - Servicio de internet y televisión por cable"/>
    <s v="(en blanco)"/>
    <s v="(en blanco)"/>
    <n v="5604000"/>
    <n v="7004000"/>
    <n v="7804000"/>
    <n v="5928480.149999999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2.2.1.6.01 - Energía eléctrica"/>
    <s v="(en blanco)"/>
    <s v="(en blanco)"/>
    <n v="2880000"/>
    <n v="2880000"/>
    <n v="2880000"/>
    <n v="2315466.419999999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2.2.1.7.01 - Agua"/>
    <s v="(en blanco)"/>
    <s v="(en blanco)"/>
    <n v="12000"/>
    <n v="12000"/>
    <n v="12000"/>
    <n v="7578.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2.2.2.1.01 - Publicidad y propaganda"/>
    <s v="(en blanco)"/>
    <s v="(en blanco)"/>
    <n v="6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2.2.2.2.01 - Impresión, encuadernación y rotulación"/>
    <s v="(en blanco)"/>
    <s v="(en blanco)"/>
    <n v="187000"/>
    <n v="8850"/>
    <n v="8850"/>
    <n v="88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99 - MULTIPROVINCIAL"/>
    <s v="2.2.2.1.01 - Publicidad y propaganda"/>
    <s v="(en blanco)"/>
    <s v="(en blanco)"/>
    <n v="50000"/>
    <n v="0"/>
    <n v="5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99 - MULTIPROVINCIAL"/>
    <s v="2.2.2.2.01 - Impresión, encuadernación y rotulación"/>
    <s v="(en blanco)"/>
    <s v="(en blanco)"/>
    <n v="400000"/>
    <n v="38940"/>
    <n v="10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2.2.3.1.01 - Viáticos dentro del país"/>
    <s v="(en blanco)"/>
    <s v="(en blanco)"/>
    <n v="350000"/>
    <n v="326450"/>
    <n v="350000"/>
    <n v="3264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99 - MULTIPROVINCIAL"/>
    <s v="2.2.3.1.01 - Viáticos dentro del país"/>
    <s v="(en blanco)"/>
    <s v="(en blanco)"/>
    <n v="750000"/>
    <n v="946550"/>
    <n v="1132750"/>
    <n v="9465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99 - MULTIPROVINCIAL"/>
    <s v="2.2.3.2.01 - Viaticos fuera del país"/>
    <s v="(en blanco)"/>
    <s v="(en blanco)"/>
    <n v="500000"/>
    <n v="214703.7"/>
    <n v="350000"/>
    <n v="214703.7"/>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2.2.4.1.01 - Pasajes y gastos de transporte"/>
    <s v="(en blanco)"/>
    <s v="(en blanco)"/>
    <n v="203000"/>
    <n v="177536.62"/>
    <n v="178000"/>
    <n v="177536.62"/>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99 - MULTIPROVINCIAL"/>
    <s v="2.2.4.4.01 - Peaje"/>
    <s v="(en blanco)"/>
    <s v="(en blanco)"/>
    <n v="0"/>
    <n v="30000"/>
    <n v="30000"/>
    <n v="30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2.2.5.1.01 - Alquileres y rentas de edificaciones y locales"/>
    <s v="(en blanco)"/>
    <s v="(en blanco)"/>
    <n v="400000"/>
    <n v="385624"/>
    <n v="400000"/>
    <n v="25016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2.2.5.1.02 - Hospedaje"/>
    <s v="(en blanco)"/>
    <s v="(en blanco)"/>
    <n v="3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2.2.5.4.01 - Alquileres de equipos de transporte, tracción y elevación"/>
    <s v="(en blanco)"/>
    <s v="(en blanco)"/>
    <n v="1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2.2.5.9.01 - Licencias Informáticas"/>
    <s v="(en blanco)"/>
    <s v="(en blanco)"/>
    <n v="1675000"/>
    <n v="1341903.3"/>
    <n v="4975000"/>
    <n v="1050483.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2.2.6.2.01 - Seguro de bienes muebles"/>
    <s v="(en blanco)"/>
    <s v="(en blanco)"/>
    <n v="425000"/>
    <n v="445274.54"/>
    <n v="445275"/>
    <n v="445274.5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2.2.6.3.01 - Seguros de personas"/>
    <s v="(en blanco)"/>
    <s v="(en blanco)"/>
    <n v="1200000"/>
    <n v="1200000"/>
    <n v="1200000"/>
    <n v="875868.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1.02 - Mantenimientos y reparaciones especiales"/>
    <s v="(en blanco)"/>
    <s v="(en blanco)"/>
    <n v="700000"/>
    <n v="420000"/>
    <n v="500000"/>
    <n v="290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1.06 - Mantenimiento y reparación de instalaciones eléctricas"/>
    <s v="(en blanco)"/>
    <s v="(en blanco)"/>
    <n v="200000"/>
    <n v="0"/>
    <n v="13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98225.25"/>
    <n v="98526"/>
    <n v="88525.2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538525.11"/>
    <n v="900000"/>
    <n v="505856.29"/>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50000"/>
    <n v="47790"/>
    <n v="98000"/>
    <n v="3717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50000"/>
    <n v="178534"/>
    <n v="300000"/>
    <n v="17853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367421.79"/>
    <n v="37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66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5.01 - Fumigación"/>
    <s v="(en blanco)"/>
    <s v="(en blanco)"/>
    <n v="150000"/>
    <n v="37760"/>
    <n v="110000"/>
    <n v="2832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5.03 - Limpieza e higiene"/>
    <s v="(en blanco)"/>
    <s v="(en blanco)"/>
    <n v="100000"/>
    <n v="81824"/>
    <n v="100000"/>
    <n v="81823.98000000001"/>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6.01 - Eventos generales"/>
    <s v="(en blanco)"/>
    <s v="(en blanco)"/>
    <n v="2264000"/>
    <n v="3024318.85"/>
    <n v="3964000"/>
    <n v="2115424.820000000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7.02 - Servicios jurídicos"/>
    <s v="(en blanco)"/>
    <s v="(en blanco)"/>
    <n v="50000"/>
    <n v="43070"/>
    <n v="60000"/>
    <n v="4307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7.03 - Servicios de contabilidad y auditoría"/>
    <s v="(en blanco)"/>
    <s v="(en blanco)"/>
    <n v="480000"/>
    <n v="407498.25"/>
    <n v="480000"/>
    <n v="407498.2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7.04 - Servicios de capacitación"/>
    <s v="(en blanco)"/>
    <s v="(en blanco)"/>
    <n v="4600000"/>
    <n v="1324601.8"/>
    <n v="1450000"/>
    <n v="1306601.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2.2.8.7.06 - Otros servicios técnicos profesionales"/>
    <s v="(en blanco)"/>
    <s v="(en blanco)"/>
    <n v="0"/>
    <n v="1298000"/>
    <n v="1298000"/>
    <n v="1298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99 - MULTIPROVINCIAL"/>
    <s v="2.2.8.6.01 - Eventos generales"/>
    <s v="(en blanco)"/>
    <s v="(en blanco)"/>
    <n v="1400000"/>
    <n v="1095380.01"/>
    <n v="1400000"/>
    <n v="897140.01"/>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99 - MULTIPROVINCIAL"/>
    <s v="2.2.8.7.04 - Servicios de capacitación"/>
    <s v="(en blanco)"/>
    <s v="(en blanco)"/>
    <n v="4461880"/>
    <n v="0"/>
    <n v="15013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99 - MULTIPROVINCIAL"/>
    <s v="2.2.8.7.05 - Servicios de informática y sistemas computarizados"/>
    <s v="(en blanco)"/>
    <s v="(en blanco)"/>
    <n v="875000"/>
    <n v="940047"/>
    <n v="1112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99 - MULTIPROVINCIAL"/>
    <s v="2.2.8.7.06 - Otros servicios técnicos profesionales"/>
    <s v="(en blanco)"/>
    <s v="(en blanco)"/>
    <n v="200000"/>
    <n v="177000"/>
    <n v="10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2.2.9.1.01 - Otras contrataciones de servicios"/>
    <s v="(en blanco)"/>
    <s v="(en blanco)"/>
    <n v="0"/>
    <n v="60620"/>
    <n v="68000"/>
    <n v="6062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2.2.9.2.01 - Servicios de alimentación"/>
    <s v="(en blanco)"/>
    <s v="(en blanco)"/>
    <n v="689000"/>
    <n v="1102981.98"/>
    <n v="1550440"/>
    <n v="853942.97000000009"/>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2.2.9.2.03 - Servicios de Catering"/>
    <s v="(en blanco)"/>
    <s v="(en blanco)"/>
    <n v="400000"/>
    <n v="1831427.33"/>
    <n v="1498000"/>
    <n v="1701981.329999999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99 - MULTIPROVINCIAL"/>
    <s v="2.2.9.2.01 - Servicios de alimentación"/>
    <s v="(en blanco)"/>
    <s v="(en blanco)"/>
    <n v="2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99 - MULTIPROVINCIAL"/>
    <s v="2.2.9.2.03 - Servicios de Catering"/>
    <s v="(en blanco)"/>
    <s v="(en blanco)"/>
    <n v="890000"/>
    <n v="615948.80000000005"/>
    <n v="625000"/>
    <n v="615948.80000000005"/>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2.3.1.1.01 - Alimentos y bebidas para personas"/>
    <s v="(en blanco)"/>
    <s v="(en blanco)"/>
    <n v="400001"/>
    <n v="281690.89"/>
    <n v="308001"/>
    <n v="245690.89"/>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2.3.1.3.03 - Productos forestales"/>
    <s v="(en blanco)"/>
    <s v="(en blanco)"/>
    <n v="35000"/>
    <n v="12036"/>
    <n v="200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2.3.2.2.01 - Acabados textiles"/>
    <s v="(en blanco)"/>
    <s v="(en blanco)"/>
    <n v="175000"/>
    <n v="103958"/>
    <n v="137000"/>
    <n v="103958"/>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2.3.2.3.01 - Prendas y accesorios de vestir"/>
    <s v="(en blanco)"/>
    <s v="(en blanco)"/>
    <n v="260000"/>
    <n v="392296.18"/>
    <n v="3923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2.3.3.1.01 - Papel de escritorio"/>
    <s v="(en blanco)"/>
    <s v="(en blanco)"/>
    <n v="100000"/>
    <n v="15472.7"/>
    <n v="100000"/>
    <n v="15472.7"/>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2.3.3.2.01 - Papel y cartón"/>
    <s v="(en blanco)"/>
    <s v="(en blanco)"/>
    <n v="250000"/>
    <n v="195649.91"/>
    <n v="229000"/>
    <n v="195649.91"/>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2.3.3.4.01 - Libros, revistas y periódicos"/>
    <s v="(en blanco)"/>
    <s v="(en blanco)"/>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99 - MULTIPROVINCIAL"/>
    <s v="2.3.3.4.01 - Libros, revistas y periódicos"/>
    <s v="(en blanco)"/>
    <s v="(en blanco)"/>
    <n v="2000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2.3.4.1.01 - Productos medicinales para uso humano"/>
    <s v="(en blanco)"/>
    <s v="(en blanco)"/>
    <n v="100000"/>
    <n v="62578.55"/>
    <n v="69000"/>
    <n v="47877.93"/>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2.3.5.3.01 - Llantas y neumáticos"/>
    <s v="(en blanco)"/>
    <s v="(en blanco)"/>
    <n v="100000"/>
    <n v="227504"/>
    <n v="255000"/>
    <n v="12036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2.3.5.5.01 - Plástico"/>
    <s v="(en blanco)"/>
    <s v="(en blanco)"/>
    <n v="50000"/>
    <n v="0"/>
    <n v="170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1.01 - Gasolina"/>
    <s v="(en blanco)"/>
    <s v="(en blanco)"/>
    <n v="2200000"/>
    <n v="2149900"/>
    <n v="3149900"/>
    <n v="21499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1.02 - Gasoil"/>
    <s v="(en blanco)"/>
    <s v="(en blanco)"/>
    <n v="500000"/>
    <n v="500000"/>
    <n v="500000"/>
    <n v="1197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1.04 - Gas GLP"/>
    <s v="(en blanco)"/>
    <s v="(en blanco)"/>
    <n v="0"/>
    <n v="50100"/>
    <n v="50100"/>
    <n v="501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2.03 - Productos químicos de uso personal y de laboratorios"/>
    <s v="(en blanco)"/>
    <s v="(en blanco)"/>
    <n v="0"/>
    <n v="0"/>
    <n v="30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2.06 - Pinturas, lacas, barnices, diluyentes y absorbentes para pinturas"/>
    <s v="(en blanco)"/>
    <s v="(en blanco)"/>
    <n v="0"/>
    <n v="34705.279999999999"/>
    <n v="40000"/>
    <n v="34705.279999999999"/>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2.3.7.2.99 - Otros productos químicos y conexos"/>
    <s v="(en blanco)"/>
    <s v="(en blanco)"/>
    <n v="50000"/>
    <n v="22361.73"/>
    <n v="50000"/>
    <n v="22361.73"/>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1.01 - Útiles y materiales de limpieza e higiene"/>
    <s v="(en blanco)"/>
    <s v="(en blanco)"/>
    <n v="215000"/>
    <n v="70599.399999999994"/>
    <n v="221000"/>
    <n v="70599.399999999994"/>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2.01 - Útiles  y materiales de escritorio, oficina e informática"/>
    <s v="(en blanco)"/>
    <s v="(en blanco)"/>
    <n v="300000"/>
    <n v="557723.71"/>
    <n v="640000"/>
    <n v="495773.70999999996"/>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3.01 - Útiles menores médico, quirúrgicos o de laboratorio"/>
    <s v="(en blanco)"/>
    <s v="(en blanco)"/>
    <n v="50000"/>
    <n v="0"/>
    <n v="3049"/>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5.01 - Útiles de cocina y comedor"/>
    <s v="(en blanco)"/>
    <s v="(en blanco)"/>
    <n v="150000"/>
    <n v="105562.15999999999"/>
    <n v="175000"/>
    <n v="105562.16"/>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6.01 - Productos eléctricos y afines"/>
    <s v="(en blanco)"/>
    <s v="(en blanco)"/>
    <n v="100000"/>
    <n v="154347.36000000002"/>
    <n v="244000"/>
    <n v="154347.35999999999"/>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8.01 - Repuestos"/>
    <s v="(en blanco)"/>
    <s v="(en blanco)"/>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8.02 - Accesorios"/>
    <s v="(en blanco)"/>
    <s v="(en blanco)"/>
    <n v="0"/>
    <n v="46714.68"/>
    <n v="190000"/>
    <n v="46714.68"/>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9.01 - Productos y Utiles Varios  n.i.p"/>
    <s v="(en blanco)"/>
    <s v="(en blanco)"/>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9.04 - Productos y útiles de defensa y seguridad"/>
    <s v="(en blanco)"/>
    <s v="(en blanco)"/>
    <n v="0"/>
    <n v="0"/>
    <n v="21560"/>
    <n v="0"/>
  </r>
  <r>
    <s v="2023"/>
    <x v="0"/>
    <x v="0"/>
    <x v="1"/>
    <x v="1"/>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2.3.9.9.05 - Productos y útiles diversos"/>
    <s v="(en blanco)"/>
    <s v="(en blanco)"/>
    <n v="0"/>
    <n v="0"/>
    <n v="5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1.01 - Sueldos empleados fijos"/>
    <s v="(en blanco)"/>
    <s v="(en blanco)"/>
    <n v="95434000"/>
    <n v="61369700.019999996"/>
    <n v="73095380"/>
    <n v="61071133.340000004"/>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2.05 - Periodo probatorio de ingreso a carrera"/>
    <s v="(en blanco)"/>
    <s v="(en blanco)"/>
    <n v="0"/>
    <n v="440000"/>
    <n v="530000"/>
    <n v="40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2.08 - Empleados temporales"/>
    <s v="(en blanco)"/>
    <s v="(en blanco)"/>
    <n v="186019235"/>
    <n v="171011164.67000002"/>
    <n v="210606617"/>
    <n v="170330666.66999996"/>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2.09 - Personal de carácter eventual"/>
    <s v="(en blanco)"/>
    <s v="(en blanco)"/>
    <n v="0"/>
    <n v="285000"/>
    <n v="432090"/>
    <n v="285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2.11 - Interinato"/>
    <s v="(en blanco)"/>
    <s v="(en blanco)"/>
    <n v="6534000"/>
    <n v="5645166.6699999999"/>
    <n v="7453000"/>
    <n v="5645166.6699999999"/>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4.01 - Sueldo Anual No. 13"/>
    <s v="(en blanco)"/>
    <s v="(en blanco)"/>
    <n v="33000000"/>
    <n v="0"/>
    <n v="330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5.03 - Prestación laboral por desvinculación"/>
    <s v="(en blanco)"/>
    <s v="(en blanco)"/>
    <n v="3000000"/>
    <n v="350000"/>
    <n v="800000"/>
    <n v="35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2.1.1.5.04 - Proporción de vacaciones no disfrutadas"/>
    <s v="(en blanco)"/>
    <s v="(en blanco)"/>
    <n v="3100000"/>
    <n v="3516107.87"/>
    <n v="4020082"/>
    <n v="3166107.87"/>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2.1.1.1.01 - Sueldos empleados fijos"/>
    <s v="(en blanco)"/>
    <s v="(en blanco)"/>
    <n v="25854357"/>
    <n v="36007266.670000002"/>
    <n v="42338057"/>
    <n v="35684866.6700000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2.1.1.2.08 - Empleados temporales"/>
    <s v="(en blanco)"/>
    <s v="(en blanco)"/>
    <n v="32568775"/>
    <n v="14455166.66"/>
    <n v="17363747"/>
    <n v="14028499.99"/>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2.1.1.2.11 - Interinato"/>
    <s v="(en blanco)"/>
    <s v="(en blanco)"/>
    <n v="0"/>
    <n v="300000"/>
    <n v="400000"/>
    <n v="30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2.1.1.5.04 - Proporción de vacaciones no disfrutadas"/>
    <s v="(en blanco)"/>
    <s v="(en blanco)"/>
    <n v="0"/>
    <n v="107605.46"/>
    <n v="1279918"/>
    <n v="85455.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2.1.2.2.03 - Pago de horas extraordinarias"/>
    <s v="(en blanco)"/>
    <s v="(en blanco)"/>
    <n v="0"/>
    <n v="0"/>
    <n v="25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2.1.2.2.06 - Incentivo por Rendimiento Individual"/>
    <s v="(en blanco)"/>
    <s v="(en blanco)"/>
    <n v="33000000"/>
    <n v="20654167.469999999"/>
    <n v="25420000"/>
    <n v="20654166.75"/>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2.1.2.2.09 - Bono por desempeño a servidores de carrera"/>
    <s v="(en blanco)"/>
    <s v="(en blanco)"/>
    <n v="0"/>
    <n v="80000"/>
    <n v="80000"/>
    <n v="8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2.1.2.2.10 - Compensación por cumplimiento de indicadores del MAP"/>
    <s v="(en blanco)"/>
    <s v="(en blanco)"/>
    <n v="33000000"/>
    <n v="23761376.789999999"/>
    <n v="26695000"/>
    <n v="23760542.8100000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2.1.2.2.03 - Pago de horas extraordinarias"/>
    <s v="(en blanco)"/>
    <s v="(en blanco)"/>
    <n v="0"/>
    <n v="0"/>
    <n v="10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2.1.2.2.05 - Compensación servicios de seguridad"/>
    <s v="(en blanco)"/>
    <s v="(en blanco)"/>
    <n v="12693000"/>
    <n v="13496166.67"/>
    <n v="15883200"/>
    <n v="12007166.67"/>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2.1.2.2.06 - Incentivo por Rendimiento Individual"/>
    <s v="(en blanco)"/>
    <s v="(en blanco)"/>
    <n v="0"/>
    <n v="3563333.33"/>
    <n v="3940000"/>
    <n v="3563333.33"/>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2.1.2.2.09 - Bono por desempeño a servidores de carrera"/>
    <s v="(en blanco)"/>
    <s v="(en blanco)"/>
    <n v="0"/>
    <n v="60000"/>
    <n v="60000"/>
    <n v="6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2.1.2.2.10 - Compensación por cumplimiento de indicadores del MAP"/>
    <s v="(en blanco)"/>
    <s v="(en blanco)"/>
    <n v="0"/>
    <n v="4954459"/>
    <n v="6305000"/>
    <n v="4954458.33"/>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2.1.5.1.01 - Contribuciones al seguro de salud"/>
    <s v="(en blanco)"/>
    <s v="(en blanco)"/>
    <n v="20132279"/>
    <n v="16783007.359999999"/>
    <n v="21211425"/>
    <n v="16719183.319999998"/>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2.1.5.2.01 - Contribuciones al seguro de pensiones"/>
    <s v="(en blanco)"/>
    <s v="(en blanco)"/>
    <n v="20132279"/>
    <n v="16942841.339999996"/>
    <n v="23847181"/>
    <n v="16878969.619999997"/>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2.1.5.3.01 - Contribuciones al seguro de riesgo laboral"/>
    <s v="(en blanco)"/>
    <s v="(en blanco)"/>
    <n v="3260861"/>
    <n v="2231292.06"/>
    <n v="3579644"/>
    <n v="2194131.849999999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2.1.5.1.01 - Contribuciones al seguro de salud"/>
    <s v="(en blanco)"/>
    <s v="(en blanco)"/>
    <n v="2424471"/>
    <n v="3587579.6000000006"/>
    <n v="4960361"/>
    <n v="3541560.7700000005"/>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2.1.5.2.01 - Contribuciones al seguro de pensiones"/>
    <s v="(en blanco)"/>
    <s v="(en blanco)"/>
    <n v="2424471"/>
    <n v="3597032.77"/>
    <n v="4970901"/>
    <n v="3550949.0399999996"/>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2.1.5.3.01 - Contribuciones al seguro de riesgo laboral"/>
    <s v="(en blanco)"/>
    <s v="(en blanco)"/>
    <n v="392696"/>
    <n v="539635.06999999995"/>
    <n v="1260556"/>
    <n v="533717.9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2.2.1.2.01 - Servicios telefónico de larga distancia"/>
    <s v="(en blanco)"/>
    <s v="(en blanco)"/>
    <n v="7920000"/>
    <n v="5047421.8100000005"/>
    <n v="7920000"/>
    <n v="5047421.810000000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2.2.1.3.01 - Teléfono local"/>
    <s v="(en blanco)"/>
    <s v="(en blanco)"/>
    <n v="4860000"/>
    <n v="7931071.4599999972"/>
    <n v="10860000"/>
    <n v="7931071.4599999972"/>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2.2.1.5.01 - Servicio de internet y televisión por cable"/>
    <s v="(en blanco)"/>
    <s v="(en blanco)"/>
    <n v="29400000"/>
    <n v="29022204.739999998"/>
    <n v="33200000"/>
    <n v="29022204.739999998"/>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2.2.1.6.01 - Energía eléctrica"/>
    <s v="(en blanco)"/>
    <s v="(en blanco)"/>
    <n v="24000000"/>
    <n v="23272222.450000003"/>
    <n v="25850000"/>
    <n v="23272222.450000003"/>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99 - MULTIPROVINCIAL"/>
    <s v="2.2.2.1.01 - Publicidad y propaganda"/>
    <s v="(en blanco)"/>
    <s v="(en blanco)"/>
    <n v="50000"/>
    <n v="260000"/>
    <n v="31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2.2.5.1.01 - Alquileres y rentas de edificaciones y locales"/>
    <s v="(en blanco)"/>
    <s v="(en blanco)"/>
    <n v="114724357"/>
    <n v="192599682.36000001"/>
    <n v="270994125"/>
    <n v="182563035.57000002"/>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2.2.5.1.02 - Hospedaje"/>
    <s v="(en blanco)"/>
    <s v="(en blanco)"/>
    <n v="0"/>
    <n v="0"/>
    <n v="15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2.2.5.3.02 - Alquiler de equipo de tecnología y almacenamiento de datos"/>
    <s v="(en blanco)"/>
    <s v="(en blanco)"/>
    <n v="0"/>
    <n v="4363000.18"/>
    <n v="3440000"/>
    <n v="1534000.0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2.2.5.8.01 - Otros alquileres y arrendamientos por derechos de usos"/>
    <s v="(en blanco)"/>
    <s v="(en blanco)"/>
    <n v="50000"/>
    <n v="0"/>
    <n v="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2.2.5.9.01 - Licencias Informáticas"/>
    <s v="(en blanco)"/>
    <s v="(en blanco)"/>
    <n v="10430547"/>
    <n v="71183724.379999995"/>
    <n v="137179547"/>
    <n v="70130028.37999999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99 - MULTIPROVINCIAL"/>
    <s v="2.2.6.1.01 - Seguro de bienes inmuebles e infraestructura"/>
    <s v="(en blanco)"/>
    <s v="(en blanco)"/>
    <n v="50000"/>
    <n v="0"/>
    <n v="62345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99 - MULTIPROVINCIAL"/>
    <s v="2.2.6.3.01 - Seguros de personas"/>
    <s v="(en blanco)"/>
    <s v="(en blanco)"/>
    <n v="5000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2.2.7.1.06 - Mantenimiento y reparación de instalaciones eléctricas"/>
    <s v="(en blanco)"/>
    <s v="(en blanco)"/>
    <n v="0"/>
    <n v="795544.16"/>
    <n v="1020000"/>
    <n v="45544.1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10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745862.8599999999"/>
    <n v="258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638613.71"/>
    <n v="2740000"/>
    <n v="558373.7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3.01 - Servicios sanitarios médicos y veterinarios"/>
    <s v="(en blanco)"/>
    <s v="(en blanco)"/>
    <n v="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5.01 - Fumigación"/>
    <s v="(en blanco)"/>
    <s v="(en blanco)"/>
    <n v="0"/>
    <n v="261867.96"/>
    <n v="56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5.03 - Limpieza e higiene"/>
    <s v="(en blanco)"/>
    <s v="(en blanco)"/>
    <n v="0"/>
    <n v="1904116.7400000002"/>
    <n v="1940000"/>
    <n v="1269412.350000000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6.01 - Eventos generales"/>
    <s v="(en blanco)"/>
    <s v="(en blanco)"/>
    <n v="50000"/>
    <n v="0"/>
    <n v="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7.01 - Servicios técnicos y profesionales"/>
    <s v="(en blanco)"/>
    <s v="(en blanco)"/>
    <n v="0"/>
    <n v="1503000"/>
    <n v="4600000"/>
    <n v="129800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7.04 - Servicios de capacitación"/>
    <s v="(en blanco)"/>
    <s v="(en blanco)"/>
    <n v="50000"/>
    <n v="0"/>
    <n v="116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7.05 - Servicios de informática y sistemas computarizados"/>
    <s v="(en blanco)"/>
    <s v="(en blanco)"/>
    <n v="50000"/>
    <n v="7004838.2699999996"/>
    <n v="304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2.2.8.7.06 - Otros servicios técnicos profesionales"/>
    <s v="(en blanco)"/>
    <s v="(en blanco)"/>
    <n v="0"/>
    <n v="1627750.98"/>
    <n v="2550000"/>
    <n v="648999.99"/>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2.2.9.1.01 - Otras contrataciones de servicios"/>
    <s v="(en blanco)"/>
    <s v="(en blanco)"/>
    <n v="0"/>
    <n v="0"/>
    <n v="50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2.2.9.2.01 - Servicios de alimentación"/>
    <s v="(en blanco)"/>
    <s v="(en blanco)"/>
    <n v="0"/>
    <n v="1631798.4"/>
    <n v="3065000"/>
    <n v="1437098.4"/>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2.2.9.2.03 - Servicios de Catering"/>
    <s v="(en blanco)"/>
    <s v="(en blanco)"/>
    <n v="50000"/>
    <n v="0"/>
    <n v="28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99 - MULTIPROVINCIAL"/>
    <s v="2.3.1.1.01 - Alimentos y bebidas para personas"/>
    <s v="(en blanco)"/>
    <s v="(en blanco)"/>
    <n v="0"/>
    <n v="1503599.6"/>
    <n v="2440000"/>
    <n v="966099.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2.3.2.3.01 - Prendas y accesorios de vestir"/>
    <s v="(en blanco)"/>
    <s v="(en blanco)"/>
    <n v="0"/>
    <n v="0"/>
    <n v="287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99 - MULTIPROVINCIAL"/>
    <s v="2.3.3.1.01 - Papel de escritorio"/>
    <s v="(en blanco)"/>
    <s v="(en blanco)"/>
    <n v="50000"/>
    <n v="0"/>
    <n v="3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99 - MULTIPROVINCIAL"/>
    <s v="2.3.3.2.01 - Papel y cartón"/>
    <s v="(en blanco)"/>
    <s v="(en blanco)"/>
    <n v="0"/>
    <n v="517512.6"/>
    <n v="1250000"/>
    <n v="156432.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99 - MULTIPROVINCIAL"/>
    <s v="2.3.4.1.01 - Productos medicinales para uso humano"/>
    <s v="(en blanco)"/>
    <s v="(en blanco)"/>
    <n v="0"/>
    <n v="160141.96"/>
    <n v="225000"/>
    <n v="160141.9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99 - MULTIPROVINCIAL"/>
    <s v="2.3.5.3.01 - Llantas y neumáticos"/>
    <s v="(en blanco)"/>
    <s v="(en blanco)"/>
    <n v="0"/>
    <n v="65600.009999999995"/>
    <n v="7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99 - MULTIPROVINCIAL"/>
    <s v="2.3.6.3.04 - Herramientas menores"/>
    <s v="(en blanco)"/>
    <s v="(en blanco)"/>
    <n v="0"/>
    <n v="24742.58"/>
    <n v="110000"/>
    <n v="24742.58"/>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99 - MULTIPROVINCIAL"/>
    <s v="2.3.7.1.01 - Gasolina"/>
    <s v="(en blanco)"/>
    <s v="(en blanco)"/>
    <n v="8670000"/>
    <n v="8743000"/>
    <n v="8741365"/>
    <n v="750300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99 - MULTIPROVINCIAL"/>
    <s v="2.3.7.1.02 - Gasoil"/>
    <s v="(en blanco)"/>
    <s v="(en blanco)"/>
    <n v="1530000"/>
    <n v="1480365"/>
    <n v="1487000"/>
    <n v="73954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99 - MULTIPROVINCIAL"/>
    <s v="2.3.7.2.06 - Pinturas, lacas, barnices, diluyentes y absorbentes para pinturas"/>
    <s v="(en blanco)"/>
    <s v="(en blanco)"/>
    <n v="0"/>
    <n v="32562.69"/>
    <n v="100000"/>
    <n v="32562.69"/>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1.01 - Útiles y materiales de limpieza e higiene"/>
    <s v="(en blanco)"/>
    <s v="(en blanco)"/>
    <n v="50000"/>
    <n v="0"/>
    <n v="6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2.01 - Útiles  y materiales de escritorio, oficina e informática"/>
    <s v="(en blanco)"/>
    <s v="(en blanco)"/>
    <n v="50000"/>
    <n v="1363571.22"/>
    <n v="8306425"/>
    <n v="1363571.21"/>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3.01 - Útiles menores médico, quirúrgicos o de laboratorio"/>
    <s v="(en blanco)"/>
    <s v="(en blanco)"/>
    <n v="0"/>
    <n v="3243.76"/>
    <n v="25000"/>
    <n v="3243.7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5.01 - Útiles de cocina y comedor"/>
    <s v="(en blanco)"/>
    <s v="(en blanco)"/>
    <n v="0"/>
    <n v="0"/>
    <n v="15007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6.01 - Productos eléctricos y afines"/>
    <s v="(en blanco)"/>
    <s v="(en blanco)"/>
    <n v="0"/>
    <n v="1719768"/>
    <n v="1719768"/>
    <n v="16500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8.02 - Accesorios"/>
    <s v="(en blanco)"/>
    <s v="(en blanco)"/>
    <n v="0"/>
    <n v="1229475.07"/>
    <n v="1235004"/>
    <n v="232010.07"/>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9.01 - Productos y Utiles Varios  n.i.p"/>
    <s v="(en blanco)"/>
    <s v="(en blanco)"/>
    <n v="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99 - MULTIPROVINCIAL"/>
    <s v="2.3.9.9.04 - Productos y útiles de defensa y seguridad"/>
    <s v="(en blanco)"/>
    <s v="(en blanco)"/>
    <n v="0"/>
    <n v="0"/>
    <n v="0"/>
    <n v="0"/>
  </r>
  <r>
    <s v="2023"/>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2.1.1.1.01 - Sueldos empleados fijos"/>
    <s v="(en blanco)"/>
    <s v="(en blanco)"/>
    <n v="22332022"/>
    <n v="8026666.6699999999"/>
    <n v="9400000"/>
    <n v="6656666.6699999999"/>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2.1.5.1.01 - Contribuciones al seguro de salud"/>
    <s v="(en blanco)"/>
    <s v="(en blanco)"/>
    <n v="800000"/>
    <n v="472816.29000000004"/>
    <n v="800000"/>
    <n v="389999.41000000003"/>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2.1.5.2.01 - Contribuciones al seguro de pensiones"/>
    <s v="(en blanco)"/>
    <s v="(en blanco)"/>
    <n v="850000"/>
    <n v="569893.32999999996"/>
    <n v="850000"/>
    <n v="472623.33"/>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2.1.5.3.01 - Contribuciones al seguro de riesgo laboral"/>
    <s v="(en blanco)"/>
    <s v="(en blanco)"/>
    <n v="150000"/>
    <n v="42207.959999999992"/>
    <n v="150000"/>
    <n v="34630.620000000003"/>
  </r>
  <r>
    <s v="2023"/>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2.2.3.1.01 - Viáticos dentro del país"/>
    <s v="(en blanco)"/>
    <s v="(en blanco)"/>
    <n v="103200"/>
    <n v="0"/>
    <n v="0"/>
    <n v="0"/>
  </r>
  <r>
    <s v="2023"/>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99 - MULTIPROVINCIAL"/>
    <s v="2.2.5.9.01 - Licencias Informáticas"/>
    <s v="(en blanco)"/>
    <s v="(en blanco)"/>
    <n v="0"/>
    <n v="0"/>
    <n v="24000000"/>
    <n v="0"/>
  </r>
  <r>
    <s v="2023"/>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20 - FONDOS CON DESTINO ESPECÍFICO"/>
    <s v="99 - MULTIPROVINCIAL"/>
    <s v="2.2.5.9.01 - Licencias Informáticas"/>
    <s v="(en blanco)"/>
    <s v="(en blanco)"/>
    <n v="0"/>
    <n v="0"/>
    <n v="28680000"/>
    <n v="0"/>
  </r>
  <r>
    <s v="2023"/>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2.2.8.7.06 - Otros servicios técnicos profesionales"/>
    <s v="(en blanco)"/>
    <s v="(en blanco)"/>
    <n v="186096800"/>
    <n v="4366041.55"/>
    <n v="4366042"/>
    <n v="4246041.55"/>
  </r>
  <r>
    <s v="2023"/>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2.2.8.7.06 - Otros servicios técnicos profesionales"/>
    <s v="(en blanco)"/>
    <s v="(en blanco)"/>
    <n v="40000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1.01 - Sueldos empleados fijos"/>
    <s v="(en blanco)"/>
    <s v="(en blanco)"/>
    <n v="327684384"/>
    <n v="236038798"/>
    <n v="242404798"/>
    <n v="202113531.79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2.05 - Periodo probatorio de ingreso a carrera"/>
    <s v="(en blanco)"/>
    <s v="(en blanco)"/>
    <n v="840000"/>
    <n v="900000"/>
    <n v="900000"/>
    <n v="5775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2.06 - Jornales"/>
    <s v="(en blanco)"/>
    <s v="(en blanco)"/>
    <n v="10000000"/>
    <n v="4380000"/>
    <n v="9000000"/>
    <n v="3560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2.08 - Empleados temporales"/>
    <s v="(en blanco)"/>
    <s v="(en blanco)"/>
    <n v="300000000"/>
    <n v="380598111.38"/>
    <n v="384403158"/>
    <n v="316771259.95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2.09 - Personal de carácter eventual"/>
    <s v="(en blanco)"/>
    <s v="(en blanco)"/>
    <n v="15408635"/>
    <n v="19116667.010000002"/>
    <n v="28021189.66"/>
    <n v="16966798.99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2.11 - Interinato"/>
    <s v="(en blanco)"/>
    <s v="(en blanco)"/>
    <n v="0"/>
    <n v="1215000"/>
    <n v="1215000"/>
    <n v="1059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3.01 - Sueldos al personal fijo en trámite de pensiones"/>
    <s v="(en blanco)"/>
    <s v="(en blanco)"/>
    <n v="3600000"/>
    <n v="3725000"/>
    <n v="3725000"/>
    <n v="2905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4.01 - Sueldo Anual No. 13"/>
    <s v="(en blanco)"/>
    <s v="(en blanco)"/>
    <n v="62000000"/>
    <n v="63000000"/>
    <n v="588312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5.03 - Prestación laboral por desvinculación"/>
    <s v="(en blanco)"/>
    <s v="(en blanco)"/>
    <n v="2200000"/>
    <n v="2000000"/>
    <n v="8000000"/>
    <n v="740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2.1.1.5.04 - Proporción de vacaciones no disfrutadas"/>
    <s v="(en blanco)"/>
    <s v="(en blanco)"/>
    <n v="3800000"/>
    <n v="7024568.5500000007"/>
    <n v="8000000"/>
    <n v="4788740.2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01 - Compensación por gastos de alimentación"/>
    <s v="(en blanco)"/>
    <s v="(en blanco)"/>
    <n v="8564205"/>
    <n v="0"/>
    <n v="8564205"/>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03 - Pago de horas extraordinarias"/>
    <s v="(en blanco)"/>
    <s v="(en blanco)"/>
    <n v="0"/>
    <n v="0"/>
    <n v="3253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05 - Compensación servicios de seguridad"/>
    <s v="(en blanco)"/>
    <s v="(en blanco)"/>
    <n v="30000000"/>
    <n v="41033400"/>
    <n v="41042400"/>
    <n v="34414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06 - Incentivo por Rendimiento Individual"/>
    <s v="(en blanco)"/>
    <s v="(en blanco)"/>
    <n v="98510368"/>
    <n v="45198138"/>
    <n v="58831200"/>
    <n v="4519813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09 - Bono por desempeño a servidores de carrera"/>
    <s v="(en blanco)"/>
    <s v="(en blanco)"/>
    <n v="2271000"/>
    <n v="1379250"/>
    <n v="2271000"/>
    <n v="137925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10 - Compensación por cumplimiento de indicadores del MAP"/>
    <s v="(en blanco)"/>
    <s v="(en blanco)"/>
    <n v="62000000"/>
    <n v="58831200"/>
    <n v="59178200"/>
    <n v="54295836.03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2.1.2.2.15 - Compensación extraordinaria anual"/>
    <s v="(en blanco)"/>
    <s v="(en blanco)"/>
    <n v="0"/>
    <n v="0"/>
    <n v="588312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2.1.4.2.01 - Bono escolar"/>
    <s v="(en blanco)"/>
    <s v="(en blanco)"/>
    <n v="5000000"/>
    <n v="6391400"/>
    <n v="8000000"/>
    <n v="63914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2.1.5.1.01 - Contribuciones al seguro de salud"/>
    <s v="(en blanco)"/>
    <s v="(en blanco)"/>
    <n v="32500000"/>
    <n v="44650608.200000018"/>
    <n v="50514910.340000004"/>
    <n v="37552043.89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2.1.5.2.01 - Contribuciones al seguro de pensiones"/>
    <s v="(en blanco)"/>
    <s v="(en blanco)"/>
    <n v="38000000"/>
    <n v="45571982.409999996"/>
    <n v="49963025"/>
    <n v="38369997.30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2.1.5.3.01 - Contribuciones al seguro de riesgo laboral"/>
    <s v="(en blanco)"/>
    <s v="(en blanco)"/>
    <n v="5097803"/>
    <n v="5580032.2299999986"/>
    <n v="6102131"/>
    <n v="4682661.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2.01 - Servicios telefónico de larga distancia"/>
    <s v="(en blanco)"/>
    <s v="(en blanco)"/>
    <n v="150000"/>
    <n v="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3.01 - Teléfono local"/>
    <s v="(en blanco)"/>
    <s v="(en blanco)"/>
    <n v="11000000"/>
    <n v="10016293.640000002"/>
    <n v="12000000"/>
    <n v="6531764.55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5.01 - Servicio de internet y televisión por cable"/>
    <s v="(en blanco)"/>
    <s v="(en blanco)"/>
    <n v="15000000"/>
    <n v="9462396.5100000016"/>
    <n v="8350000"/>
    <n v="7615451.669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6.01 - Energía eléctrica"/>
    <s v="(en blanco)"/>
    <s v="(en blanco)"/>
    <n v="30000000"/>
    <n v="19552630"/>
    <n v="20000000"/>
    <n v="14256107.99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7.01 - Agua"/>
    <s v="(en blanco)"/>
    <s v="(en blanco)"/>
    <n v="1200000"/>
    <n v="360000"/>
    <n v="1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2.2.1.8.01 - Recolección de residuos"/>
    <s v="(en blanco)"/>
    <s v="(en blanco)"/>
    <n v="150000"/>
    <n v="10000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2.2.2.1.01 - Publicidad y propaganda"/>
    <s v="(en blanco)"/>
    <s v="(en blanco)"/>
    <n v="20000000"/>
    <n v="16701445.25"/>
    <n v="20000000"/>
    <n v="9004946.070000000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2.2.2.1.03 - Publicaciones de avisos oficiales"/>
    <s v="(en blanco)"/>
    <s v="(en blanco)"/>
    <n v="22368395"/>
    <n v="2782458.17"/>
    <n v="6468395"/>
    <n v="1508640.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2.2.2.2.01 - Impresión, encuadernación y rotulación"/>
    <s v="(en blanco)"/>
    <s v="(en blanco)"/>
    <n v="5000000"/>
    <n v="4012989.1"/>
    <n v="6062760"/>
    <n v="1783855.670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2.2.3.1.01 - Viáticos dentro del país"/>
    <s v="(en blanco)"/>
    <s v="(en blanco)"/>
    <n v="24896800"/>
    <n v="20358634.5"/>
    <n v="24896800"/>
    <n v="1966957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2.2.3.2.01 - Viaticos fuera del país"/>
    <s v="(en blanco)"/>
    <s v="(en blanco)"/>
    <n v="5000000"/>
    <n v="4129879.3699999996"/>
    <n v="5000000"/>
    <n v="4129879.36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2.2.4.1.01 - Pasajes y gastos de transporte"/>
    <s v="(en blanco)"/>
    <s v="(en blanco)"/>
    <n v="500000"/>
    <n v="0"/>
    <n v="967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2.2.4.2.01 - Fletes"/>
    <s v="(en blanco)"/>
    <s v="(en blanco)"/>
    <n v="150000"/>
    <n v="1581679.82"/>
    <n v="150000"/>
    <n v="1565679.8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2.2.4.3.01 - Almacenaje"/>
    <s v="(en blanco)"/>
    <s v="(en blanco)"/>
    <n v="1000000"/>
    <n v="30192.19"/>
    <n v="990000"/>
    <n v="30192.1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2.2.4.3.02 - Servicios de manejo y embalaje"/>
    <s v="(en blanco)"/>
    <s v="(en blanco)"/>
    <n v="1000000"/>
    <n v="1877.6100000000006"/>
    <n v="51000"/>
    <n v="1877.610000000000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2.2.4.4.01 - Peaje"/>
    <s v="(en blanco)"/>
    <s v="(en blanco)"/>
    <n v="200000"/>
    <n v="4970"/>
    <n v="5000"/>
    <n v="497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1.01 - Alquileres y rentas de edificaciones y locales"/>
    <s v="(en blanco)"/>
    <s v="(en blanco)"/>
    <n v="1800000"/>
    <n v="0"/>
    <n v="838567"/>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1.02 - Hospedaje"/>
    <s v="(en blanco)"/>
    <s v="(en blanco)"/>
    <n v="0"/>
    <n v="0"/>
    <n v="102849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3.04 - Alquiler de equipo de oficina y muebles"/>
    <s v="(en blanco)"/>
    <s v="(en blanco)"/>
    <n v="0"/>
    <n v="4554800"/>
    <n v="5000000"/>
    <n v="2656966.620000000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4.01 - Alquileres de equipos de transporte, tracción y elevación"/>
    <s v="(en blanco)"/>
    <s v="(en blanco)"/>
    <n v="0"/>
    <n v="71000"/>
    <n v="3100000"/>
    <n v="71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5.01 - Alquiler de tierras"/>
    <s v="(en blanco)"/>
    <s v="(en blanco)"/>
    <n v="0"/>
    <n v="2145000"/>
    <n v="65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7.01 - Alquileres de equipos de construcción y movimiento de tierras"/>
    <s v="(en blanco)"/>
    <s v="(en blanco)"/>
    <n v="0"/>
    <n v="0"/>
    <n v="13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8.01 - Otros alquileres y arrendamientos por derechos de usos"/>
    <s v="(en blanco)"/>
    <s v="(en blanco)"/>
    <n v="1000000"/>
    <n v="1062"/>
    <n v="10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2.2.5.9.01 - Licencias Informáticas"/>
    <s v="(en blanco)"/>
    <s v="(en blanco)"/>
    <n v="39139743"/>
    <n v="29629002.530000001"/>
    <n v="27110000"/>
    <n v="5483337.55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2.2.5.9.01 - Licencias Informáticas"/>
    <s v="(en blanco)"/>
    <s v="(en blanco)"/>
    <n v="0"/>
    <n v="8592631.4199999999"/>
    <n v="22670720"/>
    <n v="5972291.59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2.2.6.1.01 - Seguro de bienes inmuebles e infraestructura"/>
    <s v="(en blanco)"/>
    <s v="(en blanco)"/>
    <n v="4040000"/>
    <n v="0"/>
    <n v="63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2.2.6.2.01 - Seguro de bienes muebles"/>
    <s v="(en blanco)"/>
    <s v="(en blanco)"/>
    <n v="8000000"/>
    <n v="13115064.880000001"/>
    <n v="12600000"/>
    <n v="13115064.88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2.2.6.3.01 - Seguros de personas"/>
    <s v="(en blanco)"/>
    <s v="(en blanco)"/>
    <n v="18000000"/>
    <n v="22579309.460000001"/>
    <n v="22500000"/>
    <n v="18079309.46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2738631.76"/>
    <n v="3500000"/>
    <n v="1251863.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1.03 - Limpieza, desmalezamiento de tierras y terrenos"/>
    <s v="(en blanco)"/>
    <s v="(en blanco)"/>
    <n v="100000"/>
    <n v="71300"/>
    <n v="100000"/>
    <n v="713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640714.6"/>
    <n v="400000"/>
    <n v="380086.6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
    <n v="0"/>
    <n v="546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4773273.76"/>
    <n v="5000000"/>
    <n v="2902351.3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621011.02"/>
    <n v="300000"/>
    <n v="172953.5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3828499.5199999996"/>
    <n v="3744000"/>
    <n v="2139611.199999999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3.01 - Servicios sanitarios médicos y veterinarios"/>
    <s v="(en blanco)"/>
    <s v="(en blanco)"/>
    <n v="1000000"/>
    <n v="168360"/>
    <n v="1000000"/>
    <n v="1206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5.01 - Fumigación"/>
    <s v="(en blanco)"/>
    <s v="(en blanco)"/>
    <n v="2000000"/>
    <n v="1830400"/>
    <n v="2000000"/>
    <n v="6549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5.02 - Lavandería"/>
    <s v="(en blanco)"/>
    <s v="(en blanco)"/>
    <n v="500000"/>
    <n v="340880"/>
    <n v="500000"/>
    <n v="293821.1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5.03 - Limpieza e higiene"/>
    <s v="(en blanco)"/>
    <s v="(en blanco)"/>
    <n v="500000"/>
    <n v="0"/>
    <n v="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6.01 - Eventos generales"/>
    <s v="(en blanco)"/>
    <s v="(en blanco)"/>
    <n v="15000000"/>
    <n v="25107690.16"/>
    <n v="35882427"/>
    <n v="14695740.97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6.02 - Festividades"/>
    <s v="(en blanco)"/>
    <s v="(en blanco)"/>
    <n v="6000000"/>
    <n v="0"/>
    <n v="30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7.01 - Servicios técnicos y profesionales"/>
    <s v="(en blanco)"/>
    <s v="(en blanco)"/>
    <n v="10000000"/>
    <n v="902947.79999999981"/>
    <n v="934500"/>
    <n v="4425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7.02 - Servicios jurídicos"/>
    <s v="(en blanco)"/>
    <s v="(en blanco)"/>
    <n v="82406158"/>
    <n v="139784868.16999999"/>
    <n v="138367591"/>
    <n v="139289068.16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7.04 - Servicios de capacitación"/>
    <s v="(en blanco)"/>
    <s v="(en blanco)"/>
    <n v="11000000"/>
    <n v="4971008.54"/>
    <n v="8516613"/>
    <n v="4186568.940000000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7.05 - Servicios de informática y sistemas computarizados"/>
    <s v="(en blanco)"/>
    <s v="(en blanco)"/>
    <n v="61500"/>
    <n v="211626"/>
    <n v="4078400"/>
    <n v="7434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7.06 - Otros servicios técnicos profesionales"/>
    <s v="(en blanco)"/>
    <s v="(en blanco)"/>
    <n v="266589561"/>
    <n v="21961811.390000001"/>
    <n v="56695464.579999998"/>
    <n v="16933526.7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2.2.8.8.01 - Impuestos"/>
    <s v="(en blanco)"/>
    <s v="(en blanco)"/>
    <n v="500000"/>
    <n v="5444493.04"/>
    <n v="1200000"/>
    <n v="5444493.0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2.2.8.7.02 - Servicios jurídicos"/>
    <s v="(en blanco)"/>
    <s v="(en blanco)"/>
    <n v="0"/>
    <n v="0"/>
    <n v="40928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2.2.9.1.01 - Otras contrataciones de servicios"/>
    <s v="(en blanco)"/>
    <s v="(en blanco)"/>
    <n v="0"/>
    <n v="298839.31"/>
    <n v="6966357"/>
    <n v="179659.3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2.2.9.2.01 - Servicios de alimentación"/>
    <s v="(en blanco)"/>
    <s v="(en blanco)"/>
    <n v="15000000"/>
    <n v="47087319.75999999"/>
    <n v="47000000"/>
    <n v="18400874.21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2.2.9.2.03 - Servicios de Catering"/>
    <s v="(en blanco)"/>
    <s v="(en blanco)"/>
    <n v="2000000"/>
    <n v="796795"/>
    <n v="302776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2.3.1.1.01 - Alimentos y bebidas para personas"/>
    <s v="(en blanco)"/>
    <s v="(en blanco)"/>
    <n v="5000000"/>
    <n v="5426901.8300000001"/>
    <n v="5463000"/>
    <n v="2016107.7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2.3.1.3.02 - Productos agrícolas"/>
    <s v="(en blanco)"/>
    <s v="(en blanco)"/>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2.3.1.3.03 - Productos forestales"/>
    <s v="(en blanco)"/>
    <s v="(en blanco)"/>
    <n v="500000"/>
    <n v="531760.99"/>
    <n v="532000"/>
    <n v="303823.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2.3.1.4.01 - Madera, corcho y sus manufacturas"/>
    <s v="(en blanco)"/>
    <s v="(en blanco)"/>
    <n v="100000"/>
    <n v="2142388.9799999995"/>
    <n v="2495772"/>
    <n v="218840.1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2.3.1.4.01 - Madera, corcho y sus manufacturas"/>
    <s v="(en blanco)"/>
    <s v="(en blanco)"/>
    <n v="0"/>
    <n v="3839548.53"/>
    <n v="3839549"/>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2.3.2.1.01 - Hilados, fibras, telas y útiles de costura"/>
    <s v="(en blanco)"/>
    <s v="(en blanco)"/>
    <n v="80000"/>
    <n v="20739.96"/>
    <n v="80000"/>
    <n v="10433.8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2.3.2.2.01 - Acabados textiles"/>
    <s v="(en blanco)"/>
    <s v="(en blanco)"/>
    <n v="300000"/>
    <n v="803115.2"/>
    <n v="332500"/>
    <n v="803115.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2.3.2.3.01 - Prendas y accesorios de vestir"/>
    <s v="(en blanco)"/>
    <s v="(en blanco)"/>
    <n v="4000000"/>
    <n v="2277578.09"/>
    <n v="4639350"/>
    <n v="1413847.059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2.3.2.4.01 - Calzados"/>
    <s v="(en blanco)"/>
    <s v="(en blanco)"/>
    <n v="200000"/>
    <n v="0"/>
    <n v="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2.3.3.1.01 - Papel de escritorio"/>
    <s v="(en blanco)"/>
    <s v="(en blanco)"/>
    <n v="800000"/>
    <n v="1152915.6500000001"/>
    <n v="1374125"/>
    <n v="1152915.649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2.3.3.2.01 - Papel y cartón"/>
    <s v="(en blanco)"/>
    <s v="(en blanco)"/>
    <n v="3000000"/>
    <n v="3204610.05"/>
    <n v="3000000"/>
    <n v="2318867.730000000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2.3.3.3.01 - Productos de artes gráficas"/>
    <s v="(en blanco)"/>
    <s v="(en blanco)"/>
    <n v="50000"/>
    <n v="159232.03"/>
    <n v="250000"/>
    <n v="10552.02999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2.3.3.4.01 - Libros, revistas y periódicos"/>
    <s v="(en blanco)"/>
    <s v="(en blanco)"/>
    <n v="300000"/>
    <n v="129420"/>
    <n v="300000"/>
    <n v="12942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2.3.3.5.01 - Textos de enseñanza"/>
    <s v="(en blanco)"/>
    <s v="(en blanco)"/>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2.3.4.1.01 - Productos medicinales para uso humano"/>
    <s v="(en blanco)"/>
    <s v="(en blanco)"/>
    <n v="2500000"/>
    <n v="194948.37999999998"/>
    <n v="1030000"/>
    <n v="63986.1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2.3.5.2.01 - Artículos de cuero"/>
    <s v="(en blanco)"/>
    <s v="(en blanco)"/>
    <n v="0"/>
    <n v="17999.13"/>
    <n v="18000"/>
    <n v="17999.1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2.3.5.3.01 - Llantas y neumáticos"/>
    <s v="(en blanco)"/>
    <s v="(en blanco)"/>
    <n v="0"/>
    <n v="2421265.46"/>
    <n v="2620442.62"/>
    <n v="74431.23999999999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2.3.5.5.01 - Plástico"/>
    <s v="(en blanco)"/>
    <s v="(en blanco)"/>
    <n v="1000000"/>
    <n v="195445.39"/>
    <n v="201596"/>
    <n v="177450.3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1.01 - Productos de cemento"/>
    <s v="(en blanco)"/>
    <s v="(en blanco)"/>
    <n v="605428"/>
    <n v="3607982.4"/>
    <n v="5334406"/>
    <n v="1598295.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1.04 - Productos de yeso"/>
    <s v="(en blanco)"/>
    <s v="(en blanco)"/>
    <n v="100000"/>
    <n v="136589.25"/>
    <n v="743782"/>
    <n v="136589.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2.01 - Productos de vidrio"/>
    <s v="(en blanco)"/>
    <s v="(en blanco)"/>
    <n v="20000"/>
    <n v="132612.96000000002"/>
    <n v="20000"/>
    <n v="132612.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2.02 - Productos de loza"/>
    <s v="(en blanco)"/>
    <s v="(en blanco)"/>
    <n v="72932"/>
    <n v="55314.36"/>
    <n v="72932"/>
    <n v="55314.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2.03 - Productos de porcelana"/>
    <s v="(en blanco)"/>
    <s v="(en blanco)"/>
    <n v="10000"/>
    <n v="0"/>
    <n v="1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3.04 - Herramientas menores"/>
    <s v="(en blanco)"/>
    <s v="(en blanco)"/>
    <n v="13000000"/>
    <n v="19443968.369999997"/>
    <n v="20174993"/>
    <n v="1046506.5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3.06 - Productos metálicos"/>
    <s v="(en blanco)"/>
    <s v="(en blanco)"/>
    <n v="3717762"/>
    <n v="15473392.620000005"/>
    <n v="13698831"/>
    <n v="4702171.359999999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4.04 - Piedra, arcilla y arena"/>
    <s v="(en blanco)"/>
    <s v="(en blanco)"/>
    <n v="0"/>
    <n v="0"/>
    <n v="20140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4.06 - Productos abrasivos"/>
    <s v="(en blanco)"/>
    <s v="(en blanco)"/>
    <n v="30000"/>
    <n v="30559.809999999998"/>
    <n v="30000"/>
    <n v="30559.8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4.07 - Otros minerales"/>
    <s v="(en blanco)"/>
    <s v="(en blanco)"/>
    <n v="50000"/>
    <n v="5625"/>
    <n v="50000"/>
    <n v="56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2.3.6.9.01 - Otros productos no metálicos"/>
    <s v="(en blanco)"/>
    <s v="(en blanco)"/>
    <n v="100000"/>
    <n v="9071.89"/>
    <n v="100000"/>
    <n v="9071.8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2.3.6.1.01 - Productos de cemento"/>
    <s v="(en blanco)"/>
    <s v="(en blanco)"/>
    <n v="0"/>
    <n v="4643193.29"/>
    <n v="4643194"/>
    <n v="121587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2.3.6.3.04 - Herramientas menores"/>
    <s v="(en blanco)"/>
    <s v="(en blanco)"/>
    <n v="0"/>
    <n v="9677616.0099999998"/>
    <n v="9678060.3100000005"/>
    <n v="735000.3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2.3.6.3.06 - Productos metálicos"/>
    <s v="(en blanco)"/>
    <s v="(en blanco)"/>
    <n v="0"/>
    <n v="5604502.0999999996"/>
    <n v="5840951.9600000009"/>
    <n v="1068646.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2.3.6.4.04 - Piedra, arcilla y arena"/>
    <s v="(en blanco)"/>
    <s v="(en blanco)"/>
    <n v="0"/>
    <n v="0"/>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2.3.6.4.06 - Productos abrasivos"/>
    <s v="(en blanco)"/>
    <s v="(en blanco)"/>
    <n v="0"/>
    <n v="0"/>
    <n v="54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1.01 - Gasolina"/>
    <s v="(en blanco)"/>
    <s v="(en blanco)"/>
    <n v="45000000"/>
    <n v="30644523.870000001"/>
    <n v="33644524"/>
    <n v="21327933.4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1.04 - Gas GLP"/>
    <s v="(en blanco)"/>
    <s v="(en blanco)"/>
    <n v="0"/>
    <n v="103320"/>
    <n v="200000"/>
    <n v="372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1.05 - Aceites y grasas"/>
    <s v="(en blanco)"/>
    <s v="(en blanco)"/>
    <n v="1500000"/>
    <n v="2263340.46"/>
    <n v="1500000"/>
    <n v="847733.4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1.99 - Otros combustibles"/>
    <s v="(en blanco)"/>
    <s v="(en blanco)"/>
    <n v="200000"/>
    <n v="561.67999999999995"/>
    <n v="200000"/>
    <n v="561.6799999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1 - Productos explosivos y pirotecnia"/>
    <s v="(en blanco)"/>
    <s v="(en blanco)"/>
    <n v="100000"/>
    <n v="10974"/>
    <n v="100000"/>
    <n v="1097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3 - Productos químicos de uso personal y de laboratorios"/>
    <s v="(en blanco)"/>
    <s v="(en blanco)"/>
    <n v="50000"/>
    <n v="5546"/>
    <n v="1865000"/>
    <n v="223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4 - Abonos y fertilizantes"/>
    <s v="(en blanco)"/>
    <s v="(en blanco)"/>
    <n v="150000"/>
    <n v="11682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5 - Insecticidas, fumigantes y otros"/>
    <s v="(en blanco)"/>
    <s v="(en blanco)"/>
    <n v="100000"/>
    <n v="288047.37"/>
    <n v="559403"/>
    <n v="130517.3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6 - Pinturas, lacas, barnices, diluyentes y absorbentes para pinturas"/>
    <s v="(en blanco)"/>
    <s v="(en blanco)"/>
    <n v="1000000"/>
    <n v="758871.11999999988"/>
    <n v="675556"/>
    <n v="466645.7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07 - Productos químicos para saneamiento de las aguas"/>
    <s v="(en blanco)"/>
    <s v="(en blanco)"/>
    <n v="100000"/>
    <n v="5567.71"/>
    <n v="376525"/>
    <n v="297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2.3.7.2.99 - Otros productos químicos y conexos"/>
    <s v="(en blanco)"/>
    <s v="(en blanco)"/>
    <n v="700000"/>
    <n v="647136.21"/>
    <n v="2486903"/>
    <n v="446602.6499999999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46349.5"/>
    <n v="158421"/>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2.3.7.2.99 - Otros productos químicos y conexos"/>
    <s v="(en blanco)"/>
    <s v="(en blanco)"/>
    <n v="0"/>
    <n v="78269.399999999994"/>
    <n v="7827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1.01 - Útiles y materiales de limpieza e higiene"/>
    <s v="(en blanco)"/>
    <s v="(en blanco)"/>
    <n v="3000000"/>
    <n v="676015.4"/>
    <n v="1609391"/>
    <n v="323130.4999999999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1.02 - Materiales de limpieza e higiene personal"/>
    <s v="(en blanco)"/>
    <s v="(en blanco)"/>
    <n v="10000"/>
    <n v="0"/>
    <n v="211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2.01 - Útiles  y materiales de escritorio, oficina e informática"/>
    <s v="(en blanco)"/>
    <s v="(en blanco)"/>
    <n v="2100425"/>
    <n v="5161718.8800000018"/>
    <n v="5324936"/>
    <n v="3484061.990000000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2.02 - Útiles y materiales  escolares y de enseñanzas"/>
    <s v="(en blanco)"/>
    <s v="(en blanco)"/>
    <n v="200000"/>
    <n v="662808.87999999989"/>
    <n v="663200"/>
    <n v="662808.8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3.01 - Útiles menores médico, quirúrgicos o de laboratorio"/>
    <s v="(en blanco)"/>
    <s v="(en blanco)"/>
    <n v="200000"/>
    <n v="125080.60999999999"/>
    <n v="420000"/>
    <n v="79293.31999999999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4.01 - Útiles destinados a actividades deportivas, culturales y recreativas"/>
    <s v="(en blanco)"/>
    <s v="(en blanco)"/>
    <n v="600000"/>
    <n v="291795.90999999997"/>
    <n v="600000"/>
    <n v="270996.2899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5.01 - Útiles de cocina y comedor"/>
    <s v="(en blanco)"/>
    <s v="(en blanco)"/>
    <n v="300000"/>
    <n v="694217.12000000011"/>
    <n v="2527820"/>
    <n v="660225.1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6.01 - Productos eléctricos y afines"/>
    <s v="(en blanco)"/>
    <s v="(en blanco)"/>
    <n v="28261305"/>
    <n v="35064217.279999994"/>
    <n v="38973654"/>
    <n v="9894691.660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7.01 - Productos y útiles veterinarios"/>
    <s v="(en blanco)"/>
    <s v="(en blanco)"/>
    <n v="0"/>
    <n v="0"/>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8.01 - Repuestos"/>
    <s v="(en blanco)"/>
    <s v="(en blanco)"/>
    <n v="10000000"/>
    <n v="6246308.2799999993"/>
    <n v="8183000"/>
    <n v="5277980.339999997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8.02 - Accesorios"/>
    <s v="(en blanco)"/>
    <s v="(en blanco)"/>
    <n v="621518"/>
    <n v="1993169.0899999999"/>
    <n v="2884447"/>
    <n v="815693.2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9.01 - Productos y Utiles Varios  n.i.p"/>
    <s v="(en blanco)"/>
    <s v="(en blanco)"/>
    <n v="200000"/>
    <n v="271603.05"/>
    <n v="770573"/>
    <n v="69959.20000000001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9.04 - Productos y útiles de defensa y seguridad"/>
    <s v="(en blanco)"/>
    <s v="(en blanco)"/>
    <n v="3000000"/>
    <n v="2616103.79"/>
    <n v="4593829"/>
    <n v="1032067.8600000001"/>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2.3.9.9.05 - Productos y útiles diversos"/>
    <s v="(en blanco)"/>
    <s v="(en blanco)"/>
    <n v="2500000"/>
    <n v="2341335.3699999996"/>
    <n v="2468059.8000000007"/>
    <n v="1942400.509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2.01 - Útiles  y materiales de escritorio, oficina e informática"/>
    <s v="(en blanco)"/>
    <s v="(en blanco)"/>
    <n v="0"/>
    <n v="165986.09"/>
    <n v="36108"/>
    <n v="165986.0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6.01 - Productos eléctricos y afines"/>
    <s v="(en blanco)"/>
    <s v="(en blanco)"/>
    <n v="137514187"/>
    <n v="25112946.539999999"/>
    <n v="25189882.629999995"/>
    <n v="491926.6600000000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8.01 - Repuestos"/>
    <s v="(en blanco)"/>
    <s v="(en blanco)"/>
    <n v="0"/>
    <n v="276484.62"/>
    <n v="29494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8.02 - Accesorios"/>
    <s v="(en blanco)"/>
    <s v="(en blanco)"/>
    <n v="0"/>
    <n v="472907.42000000004"/>
    <n v="48470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9.01 - Productos y Utiles Varios  n.i.p"/>
    <s v="(en blanco)"/>
    <s v="(en blanco)"/>
    <n v="0"/>
    <n v="0"/>
    <n v="303555.5999999999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9.04 - Productos y útiles de defensa y seguridad"/>
    <s v="(en blanco)"/>
    <s v="(en blanco)"/>
    <n v="0"/>
    <n v="0"/>
    <n v="89722"/>
    <n v="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2.3.9.9.05 - Productos y útiles diversos"/>
    <s v="(en blanco)"/>
    <s v="(en blanco)"/>
    <n v="0"/>
    <n v="208978"/>
    <n v="212000"/>
    <n v="0"/>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2.1.1.1.01 - Sueldos empleados fijos"/>
    <s v="(en blanco)"/>
    <s v="(en blanco)"/>
    <n v="41581200"/>
    <n v="41054000"/>
    <n v="41875545.32"/>
    <n v="34437500"/>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2.1.5.1.01 - Contribuciones al seguro de salud"/>
    <s v="(en blanco)"/>
    <s v="(en blanco)"/>
    <n v="2415591"/>
    <n v="2814454.22"/>
    <n v="2814454.2199999997"/>
    <n v="2359660.4900000002"/>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2.1.5.2.01 - Contribuciones al seguro de pensiones"/>
    <s v="(en blanco)"/>
    <s v="(en blanco)"/>
    <n v="2934000"/>
    <n v="2914834"/>
    <n v="3534000"/>
    <n v="2445062.5"/>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2.1.5.3.01 - Contribuciones al seguro de riesgo laboral"/>
    <s v="(en blanco)"/>
    <s v="(en blanco)"/>
    <n v="300000"/>
    <n v="363591.46"/>
    <n v="363591.46"/>
    <n v="304836.55"/>
  </r>
  <r>
    <s v="2023"/>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2.2.8.7.06 - Otros servicios técnicos profesionales"/>
    <s v="(en blanco)"/>
    <s v="(en blanco)"/>
    <n v="16535588"/>
    <n v="0"/>
    <n v="0"/>
    <n v="0"/>
  </r>
  <r>
    <s v="2023"/>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2.2.8.7.06 - Otros servicios técnicos profesionales"/>
    <s v="(en blanco)"/>
    <s v="(en blanco)"/>
    <n v="48164233"/>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1.01 - Sueldos empleados fijos"/>
    <s v="(en blanco)"/>
    <s v="(en blanco)"/>
    <n v="83226243"/>
    <n v="83534003.840000004"/>
    <n v="83534049"/>
    <n v="69583683.200000003"/>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2.03 - Suplencias"/>
    <s v="(en blanco)"/>
    <s v="(en blanco)"/>
    <n v="2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2.05 - Periodo probatorio de ingreso a carrera"/>
    <s v="(en blanco)"/>
    <s v="(en blanco)"/>
    <n v="2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2.08 - Empleados temporales"/>
    <s v="(en blanco)"/>
    <s v="(en blanco)"/>
    <n v="16440000"/>
    <n v="17225833.329999998"/>
    <n v="17226500"/>
    <n v="14184833.33"/>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2.09 - Personal de carácter eventual"/>
    <s v="(en blanco)"/>
    <s v="(en blanco)"/>
    <n v="5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2.11 - Interinato"/>
    <s v="(en blanco)"/>
    <s v="(en blanco)"/>
    <n v="2839560"/>
    <n v="2972560"/>
    <n v="2972560"/>
    <n v="246530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3.01 - Sueldos al personal fijo en trámite de pensiones"/>
    <s v="(en blanco)"/>
    <s v="(en blanco)"/>
    <n v="1639456"/>
    <n v="1639456.44"/>
    <n v="1639456"/>
    <n v="1366213.7000000002"/>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4.01 - Sueldo Anual No. 13"/>
    <s v="(en blanco)"/>
    <s v="(en blanco)"/>
    <n v="8770773"/>
    <n v="8872988.0200000014"/>
    <n v="8938198"/>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5.03 - Prestación laboral por desvinculación"/>
    <s v="(en blanco)"/>
    <s v="(en blanco)"/>
    <n v="8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2.1.1.5.04 - Proporción de vacaciones no disfrutadas"/>
    <s v="(en blanco)"/>
    <s v="(en blanco)"/>
    <n v="743621"/>
    <n v="24919.24"/>
    <n v="25262"/>
    <n v="24919.24"/>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2.1.2.2.05 - Compensación servicios de seguridad"/>
    <s v="(en blanco)"/>
    <s v="(en blanco)"/>
    <n v="1104000"/>
    <n v="1104000"/>
    <n v="1104000"/>
    <n v="92000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2.1.2.2.06 - Incentivo por Rendimiento Individual"/>
    <s v="(en blanco)"/>
    <s v="(en blanco)"/>
    <n v="8187070"/>
    <n v="7810568.9900000002"/>
    <n v="7810571"/>
    <n v="7810568.9900000002"/>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2.1.2.2.09 - Bono por desempeño a servidores de carrera"/>
    <s v="(en blanco)"/>
    <s v="(en blanco)"/>
    <n v="2604283"/>
    <n v="2679282.4699999997"/>
    <n v="2679283"/>
    <n v="2573865.2000000002"/>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2.1.2.2.10 - Compensación por cumplimiento de indicadores del MAP"/>
    <s v="(en blanco)"/>
    <s v="(en blanco)"/>
    <n v="7343826"/>
    <n v="7962054.870000001"/>
    <n v="7962056"/>
    <n v="7900804.8700000001"/>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2.1.5.1.01 - Contribuciones al seguro de salud"/>
    <s v="(en blanco)"/>
    <s v="(en blanco)"/>
    <n v="7284250"/>
    <n v="7408956.3099999996"/>
    <n v="7409054"/>
    <n v="6157154.0700000003"/>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2.1.5.2.01 - Contribuciones al seguro de pensiones"/>
    <s v="(en blanco)"/>
    <s v="(en blanco)"/>
    <n v="7394314"/>
    <n v="7481402.0999999996"/>
    <n v="7481628"/>
    <n v="6219602.2499999991"/>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2.1.5.3.01 - Contribuciones al seguro de riesgo laboral"/>
    <s v="(en blanco)"/>
    <s v="(en blanco)"/>
    <n v="958977"/>
    <n v="1003720.0800000001"/>
    <n v="1003756"/>
    <n v="832637.13000000047"/>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2.01 - Servicios telefónico de larga distancia"/>
    <s v="(en blanco)"/>
    <s v="(en blanco)"/>
    <n v="18000"/>
    <n v="27463.67"/>
    <n v="43000"/>
    <n v="12547.66"/>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3.01 - Teléfono local"/>
    <s v="(en blanco)"/>
    <s v="(en blanco)"/>
    <n v="1488000"/>
    <n v="1538974.38"/>
    <n v="1588000"/>
    <n v="1111064.45"/>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4.01 - Telefax y correos"/>
    <s v="(en blanco)"/>
    <s v="(en blanco)"/>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5.01 - Servicio de internet y televisión por cable"/>
    <s v="(en blanco)"/>
    <s v="(en blanco)"/>
    <n v="444000"/>
    <n v="305136"/>
    <n v="444000"/>
    <n v="263783"/>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6.01 - Energía eléctrica"/>
    <s v="(en blanco)"/>
    <s v="(en blanco)"/>
    <n v="2112000"/>
    <n v="1264406.8599999999"/>
    <n v="1879200"/>
    <n v="939904.02999999991"/>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2.2.1.7.01 - Agua"/>
    <s v="(en blanco)"/>
    <s v="(en blanco)"/>
    <n v="29952"/>
    <n v="29952"/>
    <n v="29952"/>
    <n v="2246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2.2.2.1.01 - Publicidad y propaganda"/>
    <s v="(en blanco)"/>
    <s v="(en blanco)"/>
    <n v="150000"/>
    <n v="0"/>
    <n v="875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2.2.2.1.03 - Publicaciones de avisos oficiales"/>
    <s v="(en blanco)"/>
    <s v="(en blanco)"/>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2.2.2.2.01 - Impresión, encuadernación y rotulación"/>
    <s v="(en blanco)"/>
    <s v="(en blanco)"/>
    <n v="125000"/>
    <n v="8024"/>
    <n v="50000"/>
    <n v="802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2.2.3.1.01 - Viáticos dentro del país"/>
    <s v="(en blanco)"/>
    <s v="(en blanco)"/>
    <n v="3000000"/>
    <n v="3246600"/>
    <n v="3000000"/>
    <n v="284885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2.2.3.2.01 - Viaticos fuera del país"/>
    <s v="(en blanco)"/>
    <s v="(en blanco)"/>
    <n v="500000"/>
    <n v="0"/>
    <n v="50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2.2.3.1.01 - Viáticos dentro del país"/>
    <s v="(en blanco)"/>
    <s v="(en blanco)"/>
    <n v="876841"/>
    <n v="876841"/>
    <n v="876841"/>
    <n v="87565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2.2.4.1.01 - Pasajes y gastos de transporte"/>
    <s v="(en blanco)"/>
    <s v="(en blanco)"/>
    <n v="1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2.2.4.4.01 - Peaje"/>
    <s v="(en blanco)"/>
    <s v="(en blanco)"/>
    <n v="60000"/>
    <n v="62000"/>
    <n v="62000"/>
    <n v="620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2.2.5.1.02 - Hospedaje"/>
    <s v="(en blanco)"/>
    <s v="(en blanco)"/>
    <n v="1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2.2.5.3.02 - Alquiler de equipo de tecnología y almacenamiento de datos"/>
    <s v="(en blanco)"/>
    <s v="(en blanco)"/>
    <n v="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2.2.5.8.01 - Otros alquileres y arrendamientos por derechos de usos"/>
    <s v="(en blanco)"/>
    <s v="(en blanco)"/>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2.2.5.9.01 - Licencias Informáticas"/>
    <s v="(en blanco)"/>
    <s v="(en blanco)"/>
    <n v="800000"/>
    <n v="737100"/>
    <n v="737100"/>
    <n v="7371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2.2.6.2.01 - Seguro de bienes muebles"/>
    <s v="(en blanco)"/>
    <s v="(en blanco)"/>
    <n v="725000"/>
    <n v="1046529.2100000001"/>
    <n v="1051500"/>
    <n v="1046529.2100000001"/>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2.2.6.3.01 - Seguros de personas"/>
    <s v="(en blanco)"/>
    <s v="(en blanco)"/>
    <n v="1380000"/>
    <n v="1048276.52"/>
    <n v="1282000"/>
    <n v="1048276.52"/>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223846"/>
    <n v="227620"/>
    <n v="223846"/>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1.02 - Mantenimientos y reparaciones especiales"/>
    <s v="(en blanco)"/>
    <s v="(en blanco)"/>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3738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5000"/>
    <n v="0"/>
    <n v="1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5000"/>
    <n v="0"/>
    <n v="79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85786"/>
    <n v="1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949999.36"/>
    <n v="1090300"/>
    <n v="696282.2699999999"/>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07061.72"/>
    <n v="108000"/>
    <n v="61041.72"/>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2.01 - Comisiones y gastos"/>
    <s v="(en blanco)"/>
    <s v="(en blanco)"/>
    <n v="75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5.01 - Fumigación"/>
    <s v="(en blanco)"/>
    <s v="(en blanco)"/>
    <n v="50000"/>
    <n v="65759.040000000008"/>
    <n v="50000"/>
    <n v="3776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5.02 - Lavandería"/>
    <s v="(en blanco)"/>
    <s v="(en blanco)"/>
    <n v="25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5.03 - Limpieza e higiene"/>
    <s v="(en blanco)"/>
    <s v="(en blanco)"/>
    <n v="255000"/>
    <n v="293299.81"/>
    <n v="225000"/>
    <n v="143699.69"/>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6.01 - Eventos generales"/>
    <s v="(en blanco)"/>
    <s v="(en blanco)"/>
    <n v="200000"/>
    <n v="78000"/>
    <n v="200000"/>
    <n v="780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7.01 - Servicios técnicos y profesionales"/>
    <s v="(en blanco)"/>
    <s v="(en blanco)"/>
    <n v="10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7.02 - Servicios jurídicos"/>
    <s v="(en blanco)"/>
    <s v="(en blanco)"/>
    <n v="200000"/>
    <n v="167088"/>
    <n v="20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7.04 - Servicios de capacitación"/>
    <s v="(en blanco)"/>
    <s v="(en blanco)"/>
    <n v="200000"/>
    <n v="273195"/>
    <n v="370000"/>
    <n v="153495"/>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7.05 - Servicios de informática y sistemas computarizados"/>
    <s v="(en blanco)"/>
    <s v="(en blanco)"/>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7.06 - Otros servicios técnicos profesionales"/>
    <s v="(en blanco)"/>
    <s v="(en blanco)"/>
    <n v="240000"/>
    <n v="340460"/>
    <n v="341000"/>
    <n v="14952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8.01 - Impuestos"/>
    <s v="(en blanco)"/>
    <s v="(en blanco)"/>
    <n v="50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2.2.8.8.03 - Tasas"/>
    <s v="(en blanco)"/>
    <s v="(en blanco)"/>
    <n v="50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2.2.9.1.01 - Otras contrataciones de servicios"/>
    <s v="(en blanco)"/>
    <s v="(en blanco)"/>
    <n v="200000"/>
    <n v="0"/>
    <n v="7848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2.2.9.2.01 - Servicios de alimentación"/>
    <s v="(en blanco)"/>
    <s v="(en blanco)"/>
    <n v="4956000"/>
    <n v="5200519.71"/>
    <n v="5125520"/>
    <n v="3838445.7000000007"/>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2.2.9.2.03 - Servicios de Catering"/>
    <s v="(en blanco)"/>
    <s v="(en blanco)"/>
    <n v="150000"/>
    <n v="203999.99"/>
    <n v="3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2.2.9.1.01 - Otras contrataciones de servicios"/>
    <s v="(en blanco)"/>
    <s v="(en blanco)"/>
    <n v="856130"/>
    <n v="0"/>
    <n v="4613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2.3.1.1.01 - Alimentos y bebidas para personas"/>
    <s v="(en blanco)"/>
    <s v="(en blanco)"/>
    <n v="375000"/>
    <n v="314099.13"/>
    <n v="375000"/>
    <n v="253942.41000000003"/>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2.3.1.3.03 - Productos forestales"/>
    <s v="(en blanco)"/>
    <s v="(en blanco)"/>
    <n v="100000"/>
    <n v="85120"/>
    <n v="100000"/>
    <n v="8512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2.3.1.4.01 - Madera, corcho y sus manufacturas"/>
    <s v="(en blanco)"/>
    <s v="(en blanco)"/>
    <n v="2500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2.3.2.1.01 - Hilados, fibras, telas y útiles de costura"/>
    <s v="(en blanco)"/>
    <s v="(en blanco)"/>
    <n v="60000"/>
    <n v="0"/>
    <n v="3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2.3.2.2.01 - Acabados textiles"/>
    <s v="(en blanco)"/>
    <s v="(en blanco)"/>
    <n v="75000"/>
    <n v="9116.02"/>
    <n v="45000"/>
    <n v="9116.0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2.3.2.3.01 - Prendas y accesorios de vestir"/>
    <s v="(en blanco)"/>
    <s v="(en blanco)"/>
    <n v="75000"/>
    <n v="45489"/>
    <n v="75000"/>
    <n v="45489"/>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2.3.2.4.01 - Calzados"/>
    <s v="(en blanco)"/>
    <s v="(en blanco)"/>
    <n v="10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2.3.3.1.01 - Papel de escritorio"/>
    <s v="(en blanco)"/>
    <s v="(en blanco)"/>
    <n v="150000"/>
    <n v="226627.20000000001"/>
    <n v="230000"/>
    <n v="226627.2000000000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2.3.3.2.01 - Papel y cartón"/>
    <s v="(en blanco)"/>
    <s v="(en blanco)"/>
    <n v="150000"/>
    <n v="197534.01"/>
    <n v="200000"/>
    <n v="197534.0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2.3.3.3.01 - Productos de artes gráficas"/>
    <s v="(en blanco)"/>
    <s v="(en blanco)"/>
    <n v="50000"/>
    <n v="6411.51"/>
    <n v="50000"/>
    <n v="6411.5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2.3.3.4.01 - Libros, revistas y periódicos"/>
    <s v="(en blanco)"/>
    <s v="(en blanco)"/>
    <n v="50000"/>
    <n v="13950"/>
    <n v="20000"/>
    <n v="1395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99 - MULTIPROVINCIAL"/>
    <s v="2.3.4.1.01 - Productos medicinales para uso humano"/>
    <s v="(en blanco)"/>
    <s v="(en blanco)"/>
    <n v="50000"/>
    <n v="16003.94"/>
    <n v="50000"/>
    <n v="16003.9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2.3.5.3.01 - Llantas y neumáticos"/>
    <s v="(en blanco)"/>
    <s v="(en blanco)"/>
    <n v="300000"/>
    <n v="151481.03999999998"/>
    <n v="250000"/>
    <n v="145581.039999999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2.3.5.4.01 - Artículos de caucho"/>
    <s v="(en blanco)"/>
    <s v="(en blanco)"/>
    <n v="5000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2.3.5.5.01 - Plástico"/>
    <s v="(en blanco)"/>
    <s v="(en blanco)"/>
    <n v="125000"/>
    <n v="11950"/>
    <n v="50000"/>
    <n v="1195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1.01 - Productos de cemento"/>
    <s v="(en blanco)"/>
    <s v="(en blanco)"/>
    <n v="1000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1.04 - Productos de yeso"/>
    <s v="(en blanco)"/>
    <s v="(en blanco)"/>
    <n v="50000"/>
    <n v="354"/>
    <n v="53500"/>
    <n v="35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1.05 - Productos de arcilla y derivados"/>
    <s v="(en blanco)"/>
    <s v="(en blanco)"/>
    <n v="1000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2.01 - Productos de vidrio"/>
    <s v="(en blanco)"/>
    <s v="(en blanco)"/>
    <n v="85000"/>
    <n v="0"/>
    <n v="2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3.04 - Herramientas menores"/>
    <s v="(en blanco)"/>
    <s v="(en blanco)"/>
    <n v="55000"/>
    <n v="21261.24"/>
    <n v="55000"/>
    <n v="21261.2399999999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3.06 - Productos metálicos"/>
    <s v="(en blanco)"/>
    <s v="(en blanco)"/>
    <n v="50000"/>
    <n v="354"/>
    <n v="35000"/>
    <n v="35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2.3.6.9.01 - Otros productos no metálicos"/>
    <s v="(en blanco)"/>
    <s v="(en blanco)"/>
    <n v="15000"/>
    <n v="0"/>
    <n v="1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99 - MULTIPROVINCIAL"/>
    <s v="2.3.6.3.04 - Herramientas menores"/>
    <s v="(en blanco)"/>
    <s v="(en blanco)"/>
    <n v="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99 - MULTIPROVINCIAL"/>
    <s v="2.3.6.3.06 - Productos metálicos"/>
    <s v="(en blanco)"/>
    <s v="(en blanco)"/>
    <n v="0"/>
    <n v="0"/>
    <n v="2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99 - MULTIPROVINCIAL"/>
    <s v="2.3.6.9.01 - Otros productos no metálicos"/>
    <s v="(en blanco)"/>
    <s v="(en blanco)"/>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1.01 - Gasolina"/>
    <s v="(en blanco)"/>
    <s v="(en blanco)"/>
    <n v="1560000"/>
    <n v="1560000"/>
    <n v="1560000"/>
    <n v="12480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1.02 - Gasoil"/>
    <s v="(en blanco)"/>
    <s v="(en blanco)"/>
    <n v="2340000"/>
    <n v="2340000"/>
    <n v="2340000"/>
    <n v="18720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1.05 - Aceites y grasas"/>
    <s v="(en blanco)"/>
    <s v="(en blanco)"/>
    <n v="0"/>
    <n v="460.2"/>
    <n v="1500"/>
    <n v="460.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1.06 - Lubricantes"/>
    <s v="(en blanco)"/>
    <s v="(en blanco)"/>
    <n v="50000"/>
    <n v="0"/>
    <n v="485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2.01 - Productos explosivos y pirotecnia"/>
    <s v="(en blanco)"/>
    <s v="(en blanco)"/>
    <n v="0"/>
    <n v="0"/>
    <n v="15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2.03 - Productos químicos de uso personal y de laboratorios"/>
    <s v="(en blanco)"/>
    <s v="(en blanco)"/>
    <n v="5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2.05 - Insecticidas, fumigantes y otros"/>
    <s v="(en blanco)"/>
    <s v="(en blanco)"/>
    <n v="5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2.06 - Pinturas, lacas, barnices, diluyentes y absorbentes para pinturas"/>
    <s v="(en blanco)"/>
    <s v="(en blanco)"/>
    <n v="50000"/>
    <n v="18278.2"/>
    <n v="50000"/>
    <n v="18278.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2.3.7.2.99 - Otros productos químicos y conexos"/>
    <s v="(en blanco)"/>
    <s v="(en blanco)"/>
    <n v="50000"/>
    <n v="31031.85"/>
    <n v="50000"/>
    <n v="31031.85"/>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1.01 - Útiles y materiales de limpieza e higiene"/>
    <s v="(en blanco)"/>
    <s v="(en blanco)"/>
    <n v="75000"/>
    <n v="120531.46"/>
    <n v="155000"/>
    <n v="120531.46"/>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2.01 - Útiles  y materiales de escritorio, oficina e informática"/>
    <s v="(en blanco)"/>
    <s v="(en blanco)"/>
    <n v="500000"/>
    <n v="798329.88"/>
    <n v="775000"/>
    <n v="695482.9999999998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3.01 - Útiles menores médico, quirúrgicos o de laboratorio"/>
    <s v="(en blanco)"/>
    <s v="(en blanco)"/>
    <n v="50000"/>
    <n v="1770"/>
    <n v="50000"/>
    <n v="177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4.01 - Útiles destinados a actividades deportivas, culturales y recreativas"/>
    <s v="(en blanco)"/>
    <s v="(en blanco)"/>
    <n v="0"/>
    <n v="4500"/>
    <n v="5000"/>
    <n v="45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5.01 - Útiles de cocina y comedor"/>
    <s v="(en blanco)"/>
    <s v="(en blanco)"/>
    <n v="50000"/>
    <n v="32342.98"/>
    <n v="50000"/>
    <n v="30395.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6.01 - Productos eléctricos y afines"/>
    <s v="(en blanco)"/>
    <s v="(en blanco)"/>
    <n v="250000"/>
    <n v="106813.9"/>
    <n v="125000"/>
    <n v="106813.9"/>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8.01 - Repuestos"/>
    <s v="(en blanco)"/>
    <s v="(en blanco)"/>
    <n v="75000"/>
    <n v="32019.21"/>
    <n v="75000"/>
    <n v="27977.7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8.02 - Accesorios"/>
    <s v="(en blanco)"/>
    <s v="(en blanco)"/>
    <n v="25000"/>
    <n v="25217.78"/>
    <n v="25000"/>
    <n v="25217.7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2.3.9.9.04 - Productos y útiles de defensa y seguridad"/>
    <s v="(en blanco)"/>
    <s v="(en blanco)"/>
    <n v="150000"/>
    <n v="55766.799999999996"/>
    <n v="150000"/>
    <n v="55766.799999999996"/>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99 - MULTIPROVINCIAL"/>
    <s v="2.3.9.6.01 - Productos eléctricos y afines"/>
    <s v="(en blanco)"/>
    <s v="(en blanco)"/>
    <n v="0"/>
    <n v="0"/>
    <n v="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99 - MULTIPROVINCIAL"/>
    <s v="2.3.9.8.01 - Repuestos"/>
    <s v="(en blanco)"/>
    <s v="(en blanco)"/>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99 - MULTIPROVINCIAL"/>
    <s v="2.3.9.8.02 - Accesorios"/>
    <s v="(en blanco)"/>
    <s v="(en blanco)"/>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99 - MULTIPROVINCIAL"/>
    <s v="2.3.9.9.04 - Productos y útiles de defensa y seguridad"/>
    <s v="(en blanco)"/>
    <s v="(en blanco)"/>
    <n v="200000"/>
    <n v="31624"/>
    <n v="125000"/>
    <n v="3162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1.01 - Sueldos empleados fijos"/>
    <s v="(en blanco)"/>
    <s v="(en blanco)"/>
    <n v="855379291"/>
    <n v="604438274.04999995"/>
    <n v="640667302.49000001"/>
    <n v="492035004.4600000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2.05 - Periodo probatorio de ingreso a carrera"/>
    <s v="(en blanco)"/>
    <s v="(en blanco)"/>
    <n v="0"/>
    <n v="1280000"/>
    <n v="1280000"/>
    <n v="640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2.06 - Jornales"/>
    <s v="(en blanco)"/>
    <s v="(en blanco)"/>
    <n v="1000000"/>
    <n v="317838.40000000002"/>
    <n v="1000000"/>
    <n v="235838.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2.08 - Empleados temporales"/>
    <s v="(en blanco)"/>
    <s v="(en blanco)"/>
    <n v="242274000"/>
    <n v="422035000"/>
    <n v="440274000"/>
    <n v="362667166.7699999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2.09 - Personal de carácter eventual"/>
    <s v="(en blanco)"/>
    <s v="(en blanco)"/>
    <n v="18654168"/>
    <n v="33630168"/>
    <n v="33630168"/>
    <n v="2416514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2.11 - Interinato"/>
    <s v="(en blanco)"/>
    <s v="(en blanco)"/>
    <n v="0"/>
    <n v="639000"/>
    <n v="756000"/>
    <n v="471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3.01 - Sueldos al personal fijo en trámite de pensiones"/>
    <s v="(en blanco)"/>
    <s v="(en blanco)"/>
    <n v="7175347"/>
    <n v="2138808"/>
    <n v="5597075"/>
    <n v="104046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4.01 - Sueldo Anual No. 13"/>
    <s v="(en blanco)"/>
    <s v="(en blanco)"/>
    <n v="98646317"/>
    <n v="0"/>
    <n v="100265109"/>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5.03 - Prestación laboral por desvinculación"/>
    <s v="(en blanco)"/>
    <s v="(en blanco)"/>
    <n v="11161800"/>
    <n v="3367000"/>
    <n v="11161800"/>
    <n v="3367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2.1.1.5.04 - Proporción de vacaciones no disfrutadas"/>
    <s v="(en blanco)"/>
    <s v="(en blanco)"/>
    <n v="5000000"/>
    <n v="8022603.0300000012"/>
    <n v="8327886.8399999999"/>
    <n v="7677194.0700000003"/>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1.01 - Sueldos empleados fijos"/>
    <s v="(en blanco)"/>
    <s v="(en blanco)"/>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2.08 - Empleados temporales"/>
    <s v="(en blanco)"/>
    <s v="(en blanco)"/>
    <n v="2300000"/>
    <n v="0"/>
    <n v="2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2.09 - Personal de carácter eventual"/>
    <s v="(en blanco)"/>
    <s v="(en blanco)"/>
    <n v="1300000"/>
    <n v="0"/>
    <n v="1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4.01 - Sueldo Anual No. 13"/>
    <s v="(en blanco)"/>
    <s v="(en blanco)"/>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5.03 - Prestación laboral por desvinculación"/>
    <s v="(en blanco)"/>
    <s v="(en blanco)"/>
    <n v="10000000"/>
    <n v="2610000"/>
    <n v="10000000"/>
    <n v="2610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2.1.1.5.04 - Proporción de vacaciones no disfrutadas"/>
    <s v="(en blanco)"/>
    <s v="(en blanco)"/>
    <n v="3000000"/>
    <n v="1402631.1600000001"/>
    <n v="3000000"/>
    <n v="1402630.3599999999"/>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2.1.2.2.03 - Pago de horas extraordinarias"/>
    <s v="(en blanco)"/>
    <s v="(en blanco)"/>
    <n v="200000"/>
    <n v="805017.45"/>
    <n v="200000"/>
    <n v="805017.35"/>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2.1.2.2.05 - Compensación servicios de seguridad"/>
    <s v="(en blanco)"/>
    <s v="(en blanco)"/>
    <n v="60276000"/>
    <n v="61016000"/>
    <n v="62600000"/>
    <n v="51977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2.1.2.2.06 - Incentivo por Rendimiento Individual"/>
    <s v="(en blanco)"/>
    <s v="(en blanco)"/>
    <n v="98646317"/>
    <n v="82602948.939999998"/>
    <n v="98646317"/>
    <n v="82602948.93999999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2.1.2.2.03 - Pago de horas extraordinarias"/>
    <s v="(en blanco)"/>
    <s v="(en blanco)"/>
    <n v="1000000"/>
    <n v="0"/>
    <n v="1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2.1.2.2.05 - Compensación servicios de seguridad"/>
    <s v="(en blanco)"/>
    <s v="(en blanco)"/>
    <n v="1300000"/>
    <n v="0"/>
    <n v="1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2.1.2.2.06 - Incentivo por Rendimiento Individual"/>
    <s v="(en blanco)"/>
    <s v="(en blanco)"/>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2.1.2.2.10 - Compensación por cumplimiento de indicadores del MAP"/>
    <s v="(en blanco)"/>
    <s v="(en blanco)"/>
    <n v="98646317"/>
    <n v="92810121.290000007"/>
    <n v="98646317"/>
    <n v="84596524.019999996"/>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2.1.3.2.01 - Gastos de representación en el país"/>
    <s v="(en blanco)"/>
    <s v="(en blanco)"/>
    <n v="1321200"/>
    <n v="0"/>
    <n v="13212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2.1.3.2.01 - Gastos de representación en el país"/>
    <s v="(en blanco)"/>
    <s v="(en blanco)"/>
    <n v="50000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2.1.5.1.01 - Contribuciones al seguro de salud"/>
    <s v="(en blanco)"/>
    <s v="(en blanco)"/>
    <n v="78374464"/>
    <n v="73396793.099999994"/>
    <n v="74978135.789999992"/>
    <n v="61614328.719999976"/>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2.1.5.2.01 - Contribuciones al seguro de pensiones"/>
    <s v="(en blanco)"/>
    <s v="(en blanco)"/>
    <n v="79767066"/>
    <n v="74947259.160000011"/>
    <n v="76585312.659999996"/>
    <n v="62552333.420000002"/>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2.1.5.3.01 - Contribuciones al seguro de riesgo laboral"/>
    <s v="(en blanco)"/>
    <s v="(en blanco)"/>
    <n v="12221243"/>
    <n v="10459243.67"/>
    <n v="12806906.219999999"/>
    <n v="9850132.4500000011"/>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99 - MULTIPROVINCIAL"/>
    <s v="2.1.5.1.01 - Contribuciones al seguro de salud"/>
    <s v="(en blanco)"/>
    <s v="(en blanco)"/>
    <n v="25000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99 - MULTIPROVINCIAL"/>
    <s v="2.1.5.2.01 - Contribuciones al seguro de pensiones"/>
    <s v="(en blanco)"/>
    <s v="(en blanco)"/>
    <n v="3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99 - MULTIPROVINCIAL"/>
    <s v="2.1.5.3.01 - Contribuciones al seguro de riesgo laboral"/>
    <s v="(en blanco)"/>
    <s v="(en blanco)"/>
    <n v="50000"/>
    <n v="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2.2.1.3.01 - Teléfono local"/>
    <s v="(en blanco)"/>
    <s v="(en blanco)"/>
    <n v="22000000"/>
    <n v="20484000.400000002"/>
    <n v="21000000"/>
    <n v="17221958.88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2.2.1.6.01 - Energía eléctrica"/>
    <s v="(en blanco)"/>
    <s v="(en blanco)"/>
    <n v="25000000"/>
    <n v="22017516.510000002"/>
    <n v="25000000"/>
    <n v="18404849.54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2.2.1.7.01 - Agua"/>
    <s v="(en blanco)"/>
    <s v="(en blanco)"/>
    <n v="450000"/>
    <n v="642431.22"/>
    <n v="450000"/>
    <n v="551806.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2.2.1.8.01 - Recolección de residuos"/>
    <s v="(en blanco)"/>
    <s v="(en blanco)"/>
    <n v="382200"/>
    <n v="195000"/>
    <n v="382200"/>
    <n v="14585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2.2.1.3.01 - Teléfono local"/>
    <s v="(en blanco)"/>
    <s v="(en blanco)"/>
    <n v="3000000"/>
    <n v="0"/>
    <n v="20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2.2.1.5.01 - Servicio de internet y televisión por cable"/>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2.2.1.6.01 - Energía eléctrica"/>
    <s v="(en blanco)"/>
    <s v="(en blanco)"/>
    <n v="5000000"/>
    <n v="1376132.7399999998"/>
    <n v="5000000"/>
    <n v="1376132.739999999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2.2.1.7.01 - Agua"/>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2.2.1.8.01 - Recolección de residuos"/>
    <s v="(en blanco)"/>
    <s v="(en blanco)"/>
    <n v="10000"/>
    <n v="207466"/>
    <n v="10000"/>
    <n v="25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2.2.2.1.01 - Publicidad y propaganda"/>
    <s v="(en blanco)"/>
    <s v="(en blanco)"/>
    <n v="60000000"/>
    <n v="55138906"/>
    <n v="98333800"/>
    <n v="5125670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2.2.2.1.02 - Promoción y patrocinio"/>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2.2.2.1.03 - Publicaciones de avisos oficiales"/>
    <s v="(en blanco)"/>
    <s v="(en blanco)"/>
    <n v="2000000"/>
    <n v="1581200"/>
    <n v="3366200"/>
    <n v="1545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2.2.2.2.01 - Impresión, encuadernación y rotulación"/>
    <s v="(en blanco)"/>
    <s v="(en blanco)"/>
    <n v="1030817"/>
    <n v="2118404.0700000003"/>
    <n v="2119000"/>
    <n v="1615069.169999999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2.2.2.1.01 - Publicidad y propaganda"/>
    <s v="(en blanco)"/>
    <s v="(en blanco)"/>
    <n v="18000000"/>
    <n v="41642200"/>
    <n v="42000000"/>
    <n v="398073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2.2.2.1.02 - Promoción y patrocinio"/>
    <s v="(en blanco)"/>
    <s v="(en blanco)"/>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2.2.2.1.03 - Publicaciones de avisos oficiales"/>
    <s v="(en blanco)"/>
    <s v="(en blanco)"/>
    <n v="2500000"/>
    <n v="667128.57999999996"/>
    <n v="700000"/>
    <n v="454728.5799999999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2.2.2.2.01 - Impresión, encuadernación y rotulación"/>
    <s v="(en blanco)"/>
    <s v="(en blanco)"/>
    <n v="3500000"/>
    <n v="171572"/>
    <n v="600000"/>
    <n v="17157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2.2.3.1.01 - Viáticos dentro del país"/>
    <s v="(en blanco)"/>
    <s v="(en blanco)"/>
    <n v="13797877"/>
    <n v="10200984.5"/>
    <n v="13183708.93"/>
    <n v="10200984.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2.2.3.2.01 - Viaticos fuera del país"/>
    <s v="(en blanco)"/>
    <s v="(en blanco)"/>
    <n v="100000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2.2.3.1.01 - Viáticos dentro del país"/>
    <s v="(en blanco)"/>
    <s v="(en blanco)"/>
    <n v="30000000"/>
    <n v="15094707"/>
    <n v="17688694"/>
    <n v="1509470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2.2.3.2.01 - Viaticos fuera del país"/>
    <s v="(en blanco)"/>
    <s v="(en blanco)"/>
    <n v="20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2.2.3.1.01 - Viáticos dentro del país"/>
    <s v="(en blanco)"/>
    <s v="(en blanco)"/>
    <n v="0"/>
    <n v="428900"/>
    <n v="5000000"/>
    <n v="4289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2.2.4.1.01 - Pasajes y gastos de transporte"/>
    <s v="(en blanco)"/>
    <s v="(en blanco)"/>
    <n v="100000"/>
    <n v="29140"/>
    <n v="100000"/>
    <n v="2914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2.2.4.2.01 - Fletes"/>
    <s v="(en blanco)"/>
    <s v="(en blanco)"/>
    <n v="400000"/>
    <n v="0"/>
    <n v="3891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2.2.4.4.01 - Peaje"/>
    <s v="(en blanco)"/>
    <s v="(en blanco)"/>
    <n v="100000"/>
    <n v="35061.800000000003"/>
    <n v="100000"/>
    <n v="35061.80000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2.2.4.1.01 - Pasajes y gastos de transporte"/>
    <s v="(en blanco)"/>
    <s v="(en blanco)"/>
    <n v="71992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2.2.4.2.01 - Fletes"/>
    <s v="(en blanco)"/>
    <s v="(en blanco)"/>
    <n v="1050000"/>
    <n v="8531243.8000000007"/>
    <n v="10121980"/>
    <n v="8531243.800000000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2.2.4.4.01 - Peaje"/>
    <s v="(en blanco)"/>
    <s v="(en blanco)"/>
    <n v="500000"/>
    <n v="2000000"/>
    <n v="1100000"/>
    <n v="2000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2.2.4.2.01 - Fletes"/>
    <s v="(en blanco)"/>
    <s v="(en blanco)"/>
    <n v="0"/>
    <n v="4855570"/>
    <n v="20000000"/>
    <n v="485557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1.01 - Alquileres y rentas de edificaciones y locales"/>
    <s v="(en blanco)"/>
    <s v="(en blanco)"/>
    <n v="50000000"/>
    <n v="41062037.019999996"/>
    <n v="44500000"/>
    <n v="34250339.95999998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3.02 - Alquiler de equipo de tecnología y almacenamiento de datos"/>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3.03 - Alquiler de equipo de comunicación"/>
    <s v="(en blanco)"/>
    <s v="(en blanco)"/>
    <n v="0"/>
    <n v="11800"/>
    <n v="18000"/>
    <n v="11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3.04 - Alquiler de equipo de oficina y muebles"/>
    <s v="(en blanco)"/>
    <s v="(en blanco)"/>
    <n v="500000"/>
    <n v="7688968.5899999999"/>
    <n v="5000000"/>
    <n v="4554813.9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4.01 - Alquileres de equipos de transporte, tracción y elevación"/>
    <s v="(en blanco)"/>
    <s v="(en blanco)"/>
    <n v="0"/>
    <n v="27794.41"/>
    <n v="30000"/>
    <n v="27794.4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5.01 - Alquiler de tierras"/>
    <s v="(en blanco)"/>
    <s v="(en blanco)"/>
    <n v="9053904"/>
    <n v="7544920"/>
    <n v="9030934"/>
    <n v="754492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6.01 - Alquileres de terrenos"/>
    <s v="(en blanco)"/>
    <s v="(en blanco)"/>
    <n v="1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7.01 - Alquileres de equipos de construcción y movimiento de tierras"/>
    <s v="(en blanco)"/>
    <s v="(en blanco)"/>
    <n v="3310160"/>
    <n v="0"/>
    <n v="2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8.01 - Otros alquileres y arrendamientos por derechos de usos"/>
    <s v="(en blanco)"/>
    <s v="(en blanco)"/>
    <n v="10000"/>
    <n v="6589000"/>
    <n v="7769000"/>
    <n v="5990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2.2.5.9.01 - Licencias Informáticas"/>
    <s v="(en blanco)"/>
    <s v="(en blanco)"/>
    <n v="5000000"/>
    <n v="413359.15"/>
    <n v="452000"/>
    <n v="413359.1499999999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1.01 - Alquileres y rentas de edificaciones y locales"/>
    <s v="(en blanco)"/>
    <s v="(en blanco)"/>
    <n v="34000000"/>
    <n v="177000"/>
    <n v="677000"/>
    <n v="177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1.02 - Hospedaje"/>
    <s v="(en blanco)"/>
    <s v="(en blanco)"/>
    <n v="0"/>
    <n v="7424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3.02 - Alquiler de equipo de tecnología y almacenamiento de datos"/>
    <s v="(en blanco)"/>
    <s v="(en blanco)"/>
    <n v="1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3.04 - Alquiler de equipo de oficina y muebles"/>
    <s v="(en blanco)"/>
    <s v="(en blanco)"/>
    <n v="1000000"/>
    <n v="67922.960000000006"/>
    <n v="500000"/>
    <n v="67922.96000000000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7.01 - Alquileres de equipos de construcción y movimiento de tierras"/>
    <s v="(en blanco)"/>
    <s v="(en blanco)"/>
    <n v="2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8.01 - Otros alquileres y arrendamientos por derechos de usos"/>
    <s v="(en blanco)"/>
    <s v="(en blanco)"/>
    <n v="1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2.2.5.9.01 - Licencias Informáticas"/>
    <s v="(en blanco)"/>
    <s v="(en blanco)"/>
    <n v="20533686"/>
    <n v="53267964.149999999"/>
    <n v="74197934"/>
    <n v="53267964.149999999"/>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2.2.5.1.02 - Hospedaje"/>
    <s v="(en blanco)"/>
    <s v="(en blanco)"/>
    <n v="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2.2.6.1.01 - Seguro de bienes inmuebles e infraestructura"/>
    <s v="(en blanco)"/>
    <s v="(en blanco)"/>
    <n v="1153563"/>
    <n v="0"/>
    <n v="1045382.29"/>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2.2.6.2.01 - Seguro de bienes muebles"/>
    <s v="(en blanco)"/>
    <s v="(en blanco)"/>
    <n v="8371166"/>
    <n v="18001582.080000002"/>
    <n v="14771166"/>
    <n v="18001582.08000000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2.2.6.3.01 - Seguros de personas"/>
    <s v="(en blanco)"/>
    <s v="(en blanco)"/>
    <n v="40679339"/>
    <n v="32058377.459999997"/>
    <n v="38374388.870000005"/>
    <n v="26464138.06000000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2.2.6.9.01 - Otros seguros"/>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2.2.6.1.01 - Seguro de bienes inmuebles e infraestructura"/>
    <s v="(en blanco)"/>
    <s v="(en blanco)"/>
    <n v="1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2.2.6.2.01 - Seguro de bienes muebles"/>
    <s v="(en blanco)"/>
    <s v="(en blanco)"/>
    <n v="3000000"/>
    <n v="1389399.88"/>
    <n v="2000000"/>
    <n v="1389399.8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2.2.6.3.01 - Seguros de personas"/>
    <s v="(en blanco)"/>
    <s v="(en blanco)"/>
    <n v="18404124"/>
    <n v="2130798.25"/>
    <n v="2704124"/>
    <n v="2130798.2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2.2.6.9.01 - Otros seguros"/>
    <s v="(en blanco)"/>
    <s v="(en blanco)"/>
    <n v="68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1.01 - Reparaciones y mantenimientos menores en edificaciones"/>
    <s v="(en blanco)"/>
    <s v="(en blanco)"/>
    <n v="2143748"/>
    <n v="30461.360000000001"/>
    <n v="2000000"/>
    <n v="30461.3600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43017.67"/>
    <n v="43070"/>
    <n v="43017.6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0000"/>
    <n v="607848.16"/>
    <n v="607900"/>
    <n v="607848.1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22629"/>
    <n v="10991560.069999998"/>
    <n v="11068200"/>
    <n v="4239290.600000000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1015714.5"/>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778540"/>
    <n v="343148.1"/>
    <n v="1426175"/>
    <n v="343148.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500000"/>
    <n v="0"/>
    <n v="18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20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1222335.3400000001"/>
    <n v="1482000"/>
    <n v="1222335.34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50000"/>
    <n v="141600"/>
    <n v="180000"/>
    <n v="1416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0"/>
    <n v="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50000"/>
    <n v="1167990"/>
    <n v="50000"/>
    <n v="116799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0"/>
    <n v="14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8000000"/>
    <n v="20190027.489999998"/>
    <n v="19965000"/>
    <n v="13586379.39999999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881513.45"/>
    <n v="3435000"/>
    <n v="1099901.60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740221.08000000007"/>
    <n v="1905000"/>
    <n v="694543.2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2.01 - Comisiones y gastos"/>
    <s v="(en blanco)"/>
    <s v="(en blanco)"/>
    <n v="1000"/>
    <n v="920.68"/>
    <n v="1000"/>
    <n v="920.6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5.01 - Fumigación"/>
    <s v="(en blanco)"/>
    <s v="(en blanco)"/>
    <n v="1000000"/>
    <n v="247800"/>
    <n v="600000"/>
    <n v="247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5.02 - Lavandería"/>
    <s v="(en blanco)"/>
    <s v="(en blanco)"/>
    <n v="222359"/>
    <n v="87243.3"/>
    <n v="100000"/>
    <n v="87243.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5.03 - Limpieza e higiene"/>
    <s v="(en blanco)"/>
    <s v="(en blanco)"/>
    <n v="5000"/>
    <n v="2969.8999999999996"/>
    <n v="5000"/>
    <n v="2969.899999999999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6.01 - Eventos generales"/>
    <s v="(en blanco)"/>
    <s v="(en blanco)"/>
    <n v="20000000"/>
    <n v="41965225.010000005"/>
    <n v="58000000"/>
    <n v="27100409.11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7.01 - Servicios técnicos y profesionales"/>
    <s v="(en blanco)"/>
    <s v="(en blanco)"/>
    <n v="18000000"/>
    <n v="24780"/>
    <n v="43085700"/>
    <n v="2478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7.02 - Servicios jurídicos"/>
    <s v="(en blanco)"/>
    <s v="(en blanco)"/>
    <n v="1500000"/>
    <n v="3658708"/>
    <n v="2627388"/>
    <n v="365870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7.04 - Servicios de capacitación"/>
    <s v="(en blanco)"/>
    <s v="(en blanco)"/>
    <n v="750000"/>
    <n v="150800"/>
    <n v="66000"/>
    <n v="150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7.05 - Servicios de informática y sistemas computarizados"/>
    <s v="(en blanco)"/>
    <s v="(en blanco)"/>
    <n v="1929040"/>
    <n v="577008.91"/>
    <n v="575858.91"/>
    <n v="577008.9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7.06 - Otros servicios técnicos profesionales"/>
    <s v="(en blanco)"/>
    <s v="(en blanco)"/>
    <n v="15000000"/>
    <n v="14313070.689999999"/>
    <n v="11442389.5"/>
    <n v="9746136.7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2.2.8.8.01 - Impuestos"/>
    <s v="(en blanco)"/>
    <s v="(en blanco)"/>
    <n v="2000000"/>
    <n v="315885.12"/>
    <n v="1450000"/>
    <n v="315885.1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2.01 - Comisiones y gastos"/>
    <s v="(en blanco)"/>
    <s v="(en blanco)"/>
    <n v="5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5.01 - Fumigación"/>
    <s v="(en blanco)"/>
    <s v="(en blanco)"/>
    <n v="2000000"/>
    <n v="424800"/>
    <n v="600000"/>
    <n v="354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5.02 - Lavandería"/>
    <s v="(en blanco)"/>
    <s v="(en blanco)"/>
    <n v="800000"/>
    <n v="441000.81"/>
    <n v="900000"/>
    <n v="248416.7899999999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5.03 - Limpieza e higiene"/>
    <s v="(en blanco)"/>
    <s v="(en blanco)"/>
    <n v="30000"/>
    <n v="45375.72"/>
    <n v="3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6.01 - Eventos generales"/>
    <s v="(en blanco)"/>
    <s v="(en blanco)"/>
    <n v="0"/>
    <n v="789999.99"/>
    <n v="9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7.01 - Servicios técnicos y profesionales"/>
    <s v="(en blanco)"/>
    <s v="(en blanco)"/>
    <n v="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7.02 - Servicios jurídicos"/>
    <s v="(en blanco)"/>
    <s v="(en blanco)"/>
    <n v="3000000"/>
    <n v="4309714"/>
    <n v="7747754.370000001"/>
    <n v="364537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7.04 - Servicios de capacitación"/>
    <s v="(en blanco)"/>
    <s v="(en blanco)"/>
    <n v="0"/>
    <n v="574416"/>
    <n v="3250000"/>
    <n v="519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7.05 - Servicios de informática y sistemas computarizados"/>
    <s v="(en blanco)"/>
    <s v="(en blanco)"/>
    <n v="1000000"/>
    <n v="108999.94"/>
    <n v="500000"/>
    <n v="108999.9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7.06 - Otros servicios técnicos profesionales"/>
    <s v="(en blanco)"/>
    <s v="(en blanco)"/>
    <n v="0"/>
    <n v="6504817.54"/>
    <n v="6450000"/>
    <n v="4195555.5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2.2.8.8.01 - Impuestos"/>
    <s v="(en blanco)"/>
    <s v="(en blanco)"/>
    <n v="5000000"/>
    <n v="0"/>
    <n v="418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2.2.9.1.01 - Otras contrataciones de servicios"/>
    <s v="(en blanco)"/>
    <s v="(en blanco)"/>
    <n v="12000000"/>
    <n v="2034104"/>
    <n v="7000000"/>
    <n v="203410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2.2.9.2.01 - Servicios de alimentación"/>
    <s v="(en blanco)"/>
    <s v="(en blanco)"/>
    <n v="13000000"/>
    <n v="19176770.82"/>
    <n v="21935529"/>
    <n v="15859402.60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2.2.9.2.03 - Servicios de Catering"/>
    <s v="(en blanco)"/>
    <s v="(en blanco)"/>
    <n v="1500000"/>
    <n v="2712451.3499999996"/>
    <n v="1400000"/>
    <n v="1923916.3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2.2.9.1.01 - Otras contrataciones de servicios"/>
    <s v="(en blanco)"/>
    <s v="(en blanco)"/>
    <n v="0"/>
    <n v="1396355.01"/>
    <n v="1500000"/>
    <n v="105781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2.2.9.2.01 - Servicios de alimentación"/>
    <s v="(en blanco)"/>
    <s v="(en blanco)"/>
    <n v="6613244"/>
    <n v="6541371.7700000005"/>
    <n v="7313244"/>
    <n v="6541371.770000000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2.2.9.2.03 - Servicios de Catering"/>
    <s v="(en blanco)"/>
    <s v="(en blanco)"/>
    <n v="1000000"/>
    <n v="596395.6"/>
    <n v="905000"/>
    <n v="596395.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2.3.1.1.01 - Alimentos y bebidas para personas"/>
    <s v="(en blanco)"/>
    <s v="(en blanco)"/>
    <n v="2500000"/>
    <n v="1098375.77"/>
    <n v="1461300"/>
    <n v="790290.190000000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2.3.1.3.03 - Productos forestales"/>
    <s v="(en blanco)"/>
    <s v="(en blanco)"/>
    <n v="1000"/>
    <n v="154315.97999999998"/>
    <n v="175000"/>
    <n v="154315.9799999999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2.3.1.4.01 - Madera, corcho y sus manufacturas"/>
    <s v="(en blanco)"/>
    <s v="(en blanco)"/>
    <n v="1000"/>
    <n v="384002.21"/>
    <n v="1000"/>
    <n v="384002.2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2.3.1.1.01 - Alimentos y bebidas para personas"/>
    <s v="(en blanco)"/>
    <s v="(en blanco)"/>
    <n v="2000000"/>
    <n v="3113823.9"/>
    <n v="3308066"/>
    <n v="1797156.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2.3.1.3.03 - Productos forestales"/>
    <s v="(en blanco)"/>
    <s v="(en blanco)"/>
    <n v="100000"/>
    <n v="122504.06"/>
    <n v="90000"/>
    <n v="122504.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2.3.1.4.01 - Madera, corcho y sus manufacturas"/>
    <s v="(en blanco)"/>
    <s v="(en blanco)"/>
    <n v="105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2.3.1.4.01 - Madera, corcho y sus manufacturas"/>
    <s v="(en blanco)"/>
    <s v="(en blanco)"/>
    <n v="0"/>
    <n v="73106435.510000005"/>
    <n v="75418508.420000002"/>
    <n v="32229777.9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2.3.2.2.01 - Acabados textiles"/>
    <s v="(en blanco)"/>
    <s v="(en blanco)"/>
    <n v="1000"/>
    <n v="15109.679999999997"/>
    <n v="15200"/>
    <n v="15109.67999999999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2.3.2.3.01 - Prendas y accesorios de vestir"/>
    <s v="(en blanco)"/>
    <s v="(en blanco)"/>
    <n v="1162583"/>
    <n v="1293752"/>
    <n v="2992583"/>
    <n v="125658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2.3.2.1.01 - Hilados, fibras, telas y útiles de costura"/>
    <s v="(en blanco)"/>
    <s v="(en blanco)"/>
    <n v="0"/>
    <n v="1154.6300000000001"/>
    <n v="1200"/>
    <n v="1154.6199999999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2.3.2.2.01 - Acabados textiles"/>
    <s v="(en blanco)"/>
    <s v="(en blanco)"/>
    <n v="1050000"/>
    <n v="648827.43999999994"/>
    <n v="500000"/>
    <n v="19611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2.3.2.3.01 - Prendas y accesorios de vestir"/>
    <s v="(en blanco)"/>
    <s v="(en blanco)"/>
    <n v="2041191"/>
    <n v="2289807.7000000002"/>
    <n v="2795000"/>
    <n v="63613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2.3.2.3.01 - Prendas y accesorios de vestir"/>
    <s v="(en blanco)"/>
    <s v="(en blanco)"/>
    <n v="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2.3.3.1.01 - Papel de escritorio"/>
    <s v="(en blanco)"/>
    <s v="(en blanco)"/>
    <n v="1000000"/>
    <n v="173548.5"/>
    <n v="437508.69"/>
    <n v="173548.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2.3.3.2.01 - Papel y cartón"/>
    <s v="(en blanco)"/>
    <s v="(en blanco)"/>
    <n v="600006"/>
    <n v="175832.99"/>
    <n v="183117.00000000003"/>
    <n v="175832.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2.3.3.3.01 - Productos de artes gráficas"/>
    <s v="(en blanco)"/>
    <s v="(en blanco)"/>
    <n v="100000"/>
    <n v="19706"/>
    <n v="52000"/>
    <n v="197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2.3.3.4.01 - Libros, revistas y periódicos"/>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2.3.3.1.01 - Papel de escritorio"/>
    <s v="(en blanco)"/>
    <s v="(en blanco)"/>
    <n v="1000000"/>
    <n v="894440.71"/>
    <n v="829500"/>
    <n v="894440.7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2.3.3.2.01 - Papel y cartón"/>
    <s v="(en blanco)"/>
    <s v="(en blanco)"/>
    <n v="600000"/>
    <n v="1564043.3900000001"/>
    <n v="1915000"/>
    <n v="1537643.4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2.3.3.3.01 - Productos de artes gráficas"/>
    <s v="(en blanco)"/>
    <s v="(en blanco)"/>
    <n v="700000"/>
    <n v="335391.40000000002"/>
    <n v="500000"/>
    <n v="315508.4000000000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2.3.3.4.01 - Libros, revistas y periódicos"/>
    <s v="(en blanco)"/>
    <s v="(en blanco)"/>
    <n v="5000"/>
    <n v="450000"/>
    <n v="520000"/>
    <n v="45000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2.3.4.1.01 - Productos medicinales para uso humano"/>
    <s v="(en blanco)"/>
    <s v="(en blanco)"/>
    <n v="10000"/>
    <n v="67336.5"/>
    <n v="78000"/>
    <n v="67336.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2.3.4.1.01 - Productos medicinales para uso humano"/>
    <s v="(en blanco)"/>
    <s v="(en blanco)"/>
    <n v="50000"/>
    <n v="24696"/>
    <n v="30000"/>
    <n v="246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2.3.5.3.01 - Llantas y neumáticos"/>
    <s v="(en blanco)"/>
    <s v="(en blanco)"/>
    <n v="500000"/>
    <n v="10106"/>
    <n v="10106"/>
    <n v="101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2.3.5.4.01 - Artículos de caucho"/>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2.3.5.5.01 - Plástico"/>
    <s v="(en blanco)"/>
    <s v="(en blanco)"/>
    <n v="1000"/>
    <n v="38304.21"/>
    <n v="39000"/>
    <n v="38304.2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2.3.5.3.01 - Llantas y neumáticos"/>
    <s v="(en blanco)"/>
    <s v="(en blanco)"/>
    <n v="15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2.3.5.4.01 - Artículos de caucho"/>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2.3.5.5.01 - Plástico"/>
    <s v="(en blanco)"/>
    <s v="(en blanco)"/>
    <n v="150000"/>
    <n v="11057.43"/>
    <n v="10000"/>
    <n v="11057.4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1.01 - Productos de cemento"/>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1.04 - Productos de yeso"/>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1.05 - Productos de arcilla y derivados"/>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2.01 - Productos de vidrio"/>
    <s v="(en blanco)"/>
    <s v="(en blanco)"/>
    <n v="0"/>
    <n v="2096"/>
    <n v="2100"/>
    <n v="20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2.02 - Productos de loza"/>
    <s v="(en blanco)"/>
    <s v="(en blanco)"/>
    <n v="10000"/>
    <n v="6070"/>
    <n v="10000"/>
    <n v="607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3.04 - Herramientas menores"/>
    <s v="(en blanco)"/>
    <s v="(en blanco)"/>
    <n v="50000"/>
    <n v="303047.78999999998"/>
    <n v="303400"/>
    <n v="295873.3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3.05 - Productos de hojalata"/>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3.06 - Productos metálicos"/>
    <s v="(en blanco)"/>
    <s v="(en blanco)"/>
    <n v="10000"/>
    <n v="80373.33"/>
    <n v="123000"/>
    <n v="75889.3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2.3.6.4.04 - Piedra, arcilla y arena"/>
    <s v="(en blanco)"/>
    <s v="(en blanco)"/>
    <n v="1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1.01 - Productos de cemento"/>
    <s v="(en blanco)"/>
    <s v="(en blanco)"/>
    <n v="20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1.04 - Productos de yeso"/>
    <s v="(en blanco)"/>
    <s v="(en blanco)"/>
    <n v="3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1.05 - Productos de arcilla y derivados"/>
    <s v="(en blanco)"/>
    <s v="(en blanco)"/>
    <n v="5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2.01 - Productos de vidrio"/>
    <s v="(en blanco)"/>
    <s v="(en blanco)"/>
    <n v="0"/>
    <n v="58323.96"/>
    <n v="70500"/>
    <n v="58323.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2.02 - Productos de loza"/>
    <s v="(en blanco)"/>
    <s v="(en blanco)"/>
    <n v="20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3.04 - Herramientas menores"/>
    <s v="(en blanco)"/>
    <s v="(en blanco)"/>
    <n v="1500000"/>
    <n v="91228.160000000003"/>
    <n v="95344.149999999907"/>
    <n v="91228.16000000000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3.05 - Productos de hojalata"/>
    <s v="(en blanco)"/>
    <s v="(en blanco)"/>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3.06 - Productos metálicos"/>
    <s v="(en blanco)"/>
    <s v="(en blanco)"/>
    <n v="20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2.3.6.4.06 - Productos abrasivos"/>
    <s v="(en blanco)"/>
    <s v="(en blanco)"/>
    <n v="0"/>
    <n v="25429.95"/>
    <n v="50000"/>
    <n v="25429.9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1.01 - Productos de cemento"/>
    <s v="(en blanco)"/>
    <s v="(en blanco)"/>
    <n v="0"/>
    <n v="55899685.939999998"/>
    <n v="72349662.440000013"/>
    <n v="30660673.039999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1.02 - Productos de cal"/>
    <s v="(en blanco)"/>
    <s v="(en blanco)"/>
    <n v="0"/>
    <n v="202170.82"/>
    <n v="202170.82"/>
    <n v="101085.4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2.02 - Productos de loza"/>
    <s v="(en blanco)"/>
    <s v="(en blanco)"/>
    <n v="0"/>
    <n v="355132.8"/>
    <n v="355132.8"/>
    <n v="355132.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3.04 - Herramientas menores"/>
    <s v="(en blanco)"/>
    <s v="(en blanco)"/>
    <n v="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3.06 - Productos metálicos"/>
    <s v="(en blanco)"/>
    <s v="(en blanco)"/>
    <n v="0"/>
    <n v="37152198.280000001"/>
    <n v="46976646.850000001"/>
    <n v="19480005.45999999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2.3.6.4.04 - Piedra, arcilla y arena"/>
    <s v="(en blanco)"/>
    <s v="(en blanco)"/>
    <n v="0"/>
    <n v="22786364.489999998"/>
    <n v="22590742.32"/>
    <n v="12875116.6000000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1.01 - Gasolina"/>
    <s v="(en blanco)"/>
    <s v="(en blanco)"/>
    <n v="24999999"/>
    <n v="7915940.7999999998"/>
    <n v="15000000"/>
    <n v="7915940.799999999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1.02 - Gasoil"/>
    <s v="(en blanco)"/>
    <s v="(en blanco)"/>
    <n v="300000"/>
    <n v="0"/>
    <n v="2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1.05 - Aceites y grasas"/>
    <s v="(en blanco)"/>
    <s v="(en blanco)"/>
    <n v="5750"/>
    <n v="3899.9"/>
    <n v="5750"/>
    <n v="38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1.99 - Otros combustibles"/>
    <s v="(en blanco)"/>
    <s v="(en blanco)"/>
    <n v="4500"/>
    <n v="9000.1"/>
    <n v="4500"/>
    <n v="900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2.04 - Abonos y fertilizantes"/>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2.05 - Insecticidas, fumigantes y otros"/>
    <s v="(en blanco)"/>
    <s v="(en blanco)"/>
    <n v="1000"/>
    <n v="57170.1"/>
    <n v="58000"/>
    <n v="5717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2.06 - Pinturas, lacas, barnices, diluyentes y absorbentes para pinturas"/>
    <s v="(en blanco)"/>
    <s v="(en blanco)"/>
    <n v="400000"/>
    <n v="4590.0200000000004"/>
    <n v="4967.609999999986"/>
    <n v="4590.020000000000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2.3.7.2.99 - Otros productos químicos y conexos"/>
    <s v="(en blanco)"/>
    <s v="(en blanco)"/>
    <n v="200000"/>
    <n v="88935.18"/>
    <n v="115000"/>
    <n v="88935.1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1.01 - Gasolina"/>
    <s v="(en blanco)"/>
    <s v="(en blanco)"/>
    <n v="34942528"/>
    <n v="4392844.22"/>
    <n v="5000000"/>
    <n v="4392844.2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1.02 - Gasoil"/>
    <s v="(en blanco)"/>
    <s v="(en blanco)"/>
    <n v="1000000"/>
    <n v="1189084.3"/>
    <n v="2200000"/>
    <n v="890767.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01 - Productos explosivos y pirotecnia"/>
    <s v="(en blanco)"/>
    <s v="(en blanco)"/>
    <n v="0"/>
    <n v="76700"/>
    <n v="80000"/>
    <n v="7670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03 - Productos químicos de uso personal y de laboratorios"/>
    <s v="(en blanco)"/>
    <s v="(en blanco)"/>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04 - Abonos y fertilizantes"/>
    <s v="(en blanco)"/>
    <s v="(en blanco)"/>
    <n v="5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05 - Insecticidas, fumigantes y otros"/>
    <s v="(en blanco)"/>
    <s v="(en blanco)"/>
    <n v="50000"/>
    <n v="8118.6"/>
    <n v="10000"/>
    <n v="8118.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06 - Pinturas, lacas, barnices, diluyentes y absorbentes para pinturas"/>
    <s v="(en blanco)"/>
    <s v="(en blanco)"/>
    <n v="2600000"/>
    <n v="657388.86"/>
    <n v="220000"/>
    <n v="657388.8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2.3.7.2.99 - Otros productos químicos y conexos"/>
    <s v="(en blanco)"/>
    <s v="(en blanco)"/>
    <n v="400000"/>
    <n v="34585.919999999998"/>
    <n v="10000"/>
    <n v="34585.91999999999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2.3.7.2.06 - Pinturas, lacas, barnices, diluyentes y absorbentes para pinturas"/>
    <s v="(en blanco)"/>
    <s v="(en blanco)"/>
    <n v="0"/>
    <n v="2302187.09"/>
    <n v="2302187.09"/>
    <n v="2302187.0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1.01 - Útiles y materiales de limpieza e higiene"/>
    <s v="(en blanco)"/>
    <s v="(en blanco)"/>
    <n v="1000000"/>
    <n v="943845.7"/>
    <n v="1146080.01"/>
    <n v="943845.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2.01 - Útiles  y materiales de escritorio, oficina e informática"/>
    <s v="(en blanco)"/>
    <s v="(en blanco)"/>
    <n v="1000000"/>
    <n v="460885.85"/>
    <n v="638421.69000000018"/>
    <n v="426075.8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2.02 - Útiles y materiales  escolares y de enseñanzas"/>
    <s v="(en blanco)"/>
    <s v="(en blanco)"/>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3.01 - Útiles menores médico, quirúrgicos o de laboratorio"/>
    <s v="(en blanco)"/>
    <s v="(en blanco)"/>
    <n v="1000"/>
    <n v="79402"/>
    <n v="79407"/>
    <n v="7940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5.01 - Útiles de cocina y comedor"/>
    <s v="(en blanco)"/>
    <s v="(en blanco)"/>
    <n v="250000"/>
    <n v="28335.9"/>
    <n v="50000"/>
    <n v="28335.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6.01 - Productos eléctricos y afines"/>
    <s v="(en blanco)"/>
    <s v="(en blanco)"/>
    <n v="1146242"/>
    <n v="247316.90999999997"/>
    <n v="472500"/>
    <n v="223598.9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8.01 - Repuestos"/>
    <s v="(en blanco)"/>
    <s v="(en blanco)"/>
    <n v="200000"/>
    <n v="34952.19"/>
    <n v="50000"/>
    <n v="33901.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8.02 - Accesorios"/>
    <s v="(en blanco)"/>
    <s v="(en blanco)"/>
    <n v="100000"/>
    <n v="553297.54"/>
    <n v="670000"/>
    <n v="553297.5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9.01 - Productos y Utiles Varios  n.i.p"/>
    <s v="(en blanco)"/>
    <s v="(en blanco)"/>
    <n v="300000"/>
    <n v="2814.49"/>
    <n v="255000"/>
    <n v="2814.4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9.04 - Productos y útiles de defensa y seguridad"/>
    <s v="(en blanco)"/>
    <s v="(en blanco)"/>
    <n v="200000"/>
    <n v="70255.91"/>
    <n v="172105"/>
    <n v="70255.91"/>
  </r>
  <r>
    <s v="2023"/>
    <x v="0"/>
    <x v="0"/>
    <x v="1"/>
    <x v="1"/>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2.3.9.9.05 - Productos y útiles diversos"/>
    <s v="(en blanco)"/>
    <s v="(en blanco)"/>
    <n v="49999"/>
    <n v="1222218.0000000002"/>
    <n v="2724000"/>
    <n v="1222218.000000000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1.01 - Útiles y materiales de limpieza e higiene"/>
    <s v="(en blanco)"/>
    <s v="(en blanco)"/>
    <n v="2500000"/>
    <n v="829372.45000000007"/>
    <n v="1414389.85"/>
    <n v="817902.8500000000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2.01 - Útiles  y materiales de escritorio, oficina e informática"/>
    <s v="(en blanco)"/>
    <s v="(en blanco)"/>
    <n v="2000000"/>
    <n v="3376313.2199999997"/>
    <n v="2757000"/>
    <n v="2222321.7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2.02 - Útiles y materiales  escolares y de enseñanzas"/>
    <s v="(en blanco)"/>
    <s v="(en blanco)"/>
    <n v="40000"/>
    <n v="4903.8999999999996"/>
    <n v="25000"/>
    <n v="4903.89999999999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3.01 - Útiles menores médico, quirúrgicos o de laboratorio"/>
    <s v="(en blanco)"/>
    <s v="(en blanco)"/>
    <n v="97350"/>
    <n v="0"/>
    <n v="2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4.01 - Útiles destinados a actividades deportivas, culturales y recreativas"/>
    <s v="(en blanco)"/>
    <s v="(en blanco)"/>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5.01 - Útiles de cocina y comedor"/>
    <s v="(en blanco)"/>
    <s v="(en blanco)"/>
    <n v="240000"/>
    <n v="309667.25"/>
    <n v="550000"/>
    <n v="149187.2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6.01 - Productos eléctricos y afines"/>
    <s v="(en blanco)"/>
    <s v="(en blanco)"/>
    <n v="1000000"/>
    <n v="486715.25"/>
    <n v="350000"/>
    <n v="296994.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8.01 - Repuestos"/>
    <s v="(en blanco)"/>
    <s v="(en blanco)"/>
    <n v="500000"/>
    <n v="37113.599999999999"/>
    <n v="100000"/>
    <n v="37113.599999999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8.02 - Accesorios"/>
    <s v="(en blanco)"/>
    <s v="(en blanco)"/>
    <n v="300000"/>
    <n v="339761.5"/>
    <n v="350000"/>
    <n v="332327.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9.01 - Productos y Utiles Varios  n.i.p"/>
    <s v="(en blanco)"/>
    <s v="(en blanco)"/>
    <n v="278729"/>
    <n v="104190.46"/>
    <n v="50000"/>
    <n v="103743.2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9.04 - Productos y útiles de defensa y seguridad"/>
    <s v="(en blanco)"/>
    <s v="(en blanco)"/>
    <n v="488759"/>
    <n v="842694.42"/>
    <n v="1188759"/>
    <n v="797854.42"/>
  </r>
  <r>
    <s v="2023"/>
    <x v="0"/>
    <x v="0"/>
    <x v="1"/>
    <x v="1"/>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2.3.9.9.05 - Productos y útiles diversos"/>
    <s v="(en blanco)"/>
    <s v="(en blanco)"/>
    <n v="1800000"/>
    <n v="524577.80000000005"/>
    <n v="1000000"/>
    <n v="124756.0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2.3.9.6.01 - Productos eléctricos y afines"/>
    <s v="(en blanco)"/>
    <s v="(en blanco)"/>
    <n v="0"/>
    <n v="747458.26"/>
    <n v="747458.26"/>
    <n v="453683.5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2.3.9.9.01 - Productos y Utiles Varios  n.i.p"/>
    <s v="(en blanco)"/>
    <s v="(en blanco)"/>
    <n v="0"/>
    <n v="101952"/>
    <n v="101952"/>
    <n v="101952"/>
  </r>
  <r>
    <s v="2023"/>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3701712"/>
    <n v="2887272.8299999996"/>
    <n v="3701712"/>
    <n v="2887272.8299999996"/>
  </r>
  <r>
    <s v="2023"/>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0"/>
    <n v="0"/>
    <n v="0"/>
    <n v="0"/>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4369563151"/>
    <n v="4002971869.02"/>
    <n v="4369563151"/>
    <n v="4002971869.02"/>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2.03 - Suplencias"/>
    <s v="(en blanco)"/>
    <s v="(en blanco)"/>
    <n v="91162532"/>
    <n v="83786625.569999993"/>
    <n v="91162532"/>
    <n v="83786625.569999993"/>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2.08 - Empleados temporales"/>
    <s v="(en blanco)"/>
    <s v="(en blanco)"/>
    <n v="89888641"/>
    <n v="84561989.810000017"/>
    <n v="89888641"/>
    <n v="84561989.810000017"/>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3.01 - Sueldos al personal fijo en trámite de pensiones"/>
    <s v="(en blanco)"/>
    <s v="(en blanco)"/>
    <n v="17279178"/>
    <n v="15839245.369999999"/>
    <n v="17279178"/>
    <n v="15839245.369999999"/>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362990465"/>
    <n v="333570074.13999999"/>
    <n v="362990465"/>
    <n v="333570074.13999999"/>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2.1.1.6.01 - Vacaciones"/>
    <s v="(en blanco)"/>
    <s v="(en blanco)"/>
    <n v="339711388"/>
    <n v="312034314.50000012"/>
    <n v="339711388"/>
    <n v="312034314.50000012"/>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1.01 - Primas por antigüedad"/>
    <s v="(en blanco)"/>
    <s v="(en blanco)"/>
    <n v="7984126"/>
    <n v="7318618.3299999982"/>
    <n v="7984126"/>
    <n v="7318618.3299999982"/>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2.01 - Compensación por gastos de alimentación"/>
    <s v="(en blanco)"/>
    <s v="(en blanco)"/>
    <n v="112385000"/>
    <n v="102704733.53"/>
    <n v="112385000"/>
    <n v="102704733.53"/>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2.03 - Pago de horas extraordinarias"/>
    <s v="(en blanco)"/>
    <s v="(en blanco)"/>
    <n v="10504034"/>
    <n v="9586140.7200000007"/>
    <n v="10504034"/>
    <n v="9586140.7200000007"/>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2.04 - Prima de transporte"/>
    <s v="(en blanco)"/>
    <s v="(en blanco)"/>
    <n v="215980905"/>
    <n v="198030310.34"/>
    <n v="215980905"/>
    <n v="198030310.34"/>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78058191"/>
    <n v="71701182.799999997"/>
    <n v="78058191"/>
    <n v="71701182.799999997"/>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2.1.2.2.09 - Bono por desempeño a servidores de carrera"/>
    <s v="(en blanco)"/>
    <s v="(en blanco)"/>
    <n v="13183200"/>
    <n v="12084629.34"/>
    <n v="13183200"/>
    <n v="12084629.34"/>
  </r>
  <r>
    <s v="2023"/>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2.1.3.1.01 - Dietas en el país"/>
    <s v="(en blanco)"/>
    <s v="(en blanco)"/>
    <n v="11677881"/>
    <n v="10766947.880000001"/>
    <n v="11677881"/>
    <n v="10766947.880000001"/>
  </r>
  <r>
    <s v="2023"/>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2.1.3.2.01 - Gastos de representación en el país"/>
    <s v="(en blanco)"/>
    <s v="(en blanco)"/>
    <n v="199556273"/>
    <n v="183016620.81"/>
    <n v="199556273"/>
    <n v="183016620.81"/>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2.1.4.2.01 - Bono escolar"/>
    <s v="(en blanco)"/>
    <s v="(en blanco)"/>
    <n v="59091499"/>
    <n v="54245552.839999996"/>
    <n v="59091499"/>
    <n v="54245552.839999996"/>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2.1.4.2.02 - Gratificaciones por pasantías"/>
    <s v="(en blanco)"/>
    <s v="(en blanco)"/>
    <n v="4030899"/>
    <n v="3720810.67"/>
    <n v="4030899"/>
    <n v="3720810.67"/>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2.1.4.2.03 - Gratificaciones por aniversario de institución"/>
    <s v="(en blanco)"/>
    <s v="(en blanco)"/>
    <n v="363586084"/>
    <n v="332896613.36000001"/>
    <n v="363586084"/>
    <n v="332896613.36000001"/>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2.1.4.2.04 - Otras gratificaciones"/>
    <s v="(en blanco)"/>
    <s v="(en blanco)"/>
    <n v="64000000"/>
    <n v="59499249.329999998"/>
    <n v="64000000"/>
    <n v="59499249.329999998"/>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2.01 - Servicios telefónico de larga distancia"/>
    <s v="(en blanco)"/>
    <s v="(en blanco)"/>
    <n v="3405800"/>
    <n v="3151543.22"/>
    <n v="3405800"/>
    <n v="3151543.22"/>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55988883"/>
    <n v="51464157.18"/>
    <n v="55988883"/>
    <n v="51464157.18"/>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4.01 - Telefax y correos"/>
    <s v="(en blanco)"/>
    <s v="(en blanco)"/>
    <n v="794924"/>
    <n v="728950.47"/>
    <n v="794924"/>
    <n v="728950.47"/>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5.01 - Servicio de internet y televisión por cable"/>
    <s v="(en blanco)"/>
    <s v="(en blanco)"/>
    <n v="79703631"/>
    <n v="72929207.659999996"/>
    <n v="79703631"/>
    <n v="72929207.659999996"/>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6.01 - Energía eléctrica"/>
    <s v="(en blanco)"/>
    <s v="(en blanco)"/>
    <n v="143541015"/>
    <n v="131477192.87"/>
    <n v="143541015"/>
    <n v="131477192.87"/>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7.01 - Agua"/>
    <s v="(en blanco)"/>
    <s v="(en blanco)"/>
    <n v="5868559"/>
    <n v="5388119.5000000009"/>
    <n v="5868559"/>
    <n v="5388119.5000000009"/>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2.2.1.8.01 - Recolección de residuos"/>
    <s v="(en blanco)"/>
    <s v="(en blanco)"/>
    <n v="2028086"/>
    <n v="1858821.83"/>
    <n v="2028086"/>
    <n v="1858821.83"/>
  </r>
  <r>
    <s v="2023"/>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2.2.2.1.01 - Publicidad y propaganda"/>
    <s v="(en blanco)"/>
    <s v="(en blanco)"/>
    <n v="3213929"/>
    <n v="2919485.38"/>
    <n v="3213929"/>
    <n v="2919485.38"/>
  </r>
  <r>
    <s v="2023"/>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2.2.2.2.01 - Impresión, encuadernación y rotulación"/>
    <s v="(en blanco)"/>
    <s v="(en blanco)"/>
    <n v="1864219"/>
    <n v="1712971.7"/>
    <n v="1864219"/>
    <n v="1712971.7"/>
  </r>
  <r>
    <s v="2023"/>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2.2.3.1.01 - Viáticos dentro del país"/>
    <s v="(en blanco)"/>
    <s v="(en blanco)"/>
    <n v="19417934"/>
    <n v="18186528.650000002"/>
    <n v="19417934"/>
    <n v="18186528.650000002"/>
  </r>
  <r>
    <s v="2023"/>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2.2.3.2.01 - Viaticos fuera del país"/>
    <s v="(en blanco)"/>
    <s v="(en blanco)"/>
    <n v="2997145"/>
    <n v="2916022"/>
    <n v="2997145"/>
    <n v="2916022"/>
  </r>
  <r>
    <s v="2023"/>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2.2.4.1.01 - Pasajes y gastos de transporte"/>
    <s v="(en blanco)"/>
    <s v="(en blanco)"/>
    <n v="7588013"/>
    <n v="7312120.0900000008"/>
    <n v="7588013"/>
    <n v="7312120.0900000008"/>
  </r>
  <r>
    <s v="2023"/>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2.2.4.4.01 - Peaje"/>
    <s v="(en blanco)"/>
    <s v="(en blanco)"/>
    <n v="1780878"/>
    <n v="1632401.67"/>
    <n v="1780878"/>
    <n v="1632401.67"/>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2.2.5.1.01 - Alquileres y rentas de edificaciones y locales"/>
    <s v="(en blanco)"/>
    <s v="(en blanco)"/>
    <n v="66316131"/>
    <n v="60668772.649999999"/>
    <n v="66316131"/>
    <n v="60668772.649999999"/>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2.2.5.4.01 - Alquileres de equipos de transporte, tracción y elevación"/>
    <s v="(en blanco)"/>
    <s v="(en blanco)"/>
    <n v="2700542"/>
    <n v="2309077.46"/>
    <n v="2700542"/>
    <n v="2309077.46"/>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2.2.5.8.01 - Otros alquileres y arrendamientos por derechos de usos"/>
    <s v="(en blanco)"/>
    <s v="(en blanco)"/>
    <n v="858823"/>
    <n v="780240.04999999993"/>
    <n v="858823"/>
    <n v="780240.04999999993"/>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2.2.5.9.01 - Licencias Informáticas"/>
    <s v="(en blanco)"/>
    <s v="(en blanco)"/>
    <n v="85667382"/>
    <n v="77546439.820000008"/>
    <n v="85667382"/>
    <n v="77546439.820000008"/>
  </r>
  <r>
    <s v="2023"/>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2.2.6.1.01 - Seguro de bienes inmuebles e infraestructura"/>
    <s v="(en blanco)"/>
    <s v="(en blanco)"/>
    <n v="1500000"/>
    <n v="1375000"/>
    <n v="1500000"/>
    <n v="1375000"/>
  </r>
  <r>
    <s v="2023"/>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702136356"/>
    <n v="643712128.54999995"/>
    <n v="702136356"/>
    <n v="643712128.54999995"/>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1 - Reparaciones y mantenimientos menores en edificaciones"/>
    <s v="(en blanco)"/>
    <s v="(en blanco)"/>
    <n v="28081054"/>
    <n v="26678019.550000004"/>
    <n v="28081054"/>
    <n v="26678019.550000004"/>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2 - Mantenimientos y reparaciones especiales"/>
    <s v="(en blanco)"/>
    <s v="(en blanco)"/>
    <n v="23671210"/>
    <n v="19794873.990000002"/>
    <n v="23671210"/>
    <n v="19794873.990000002"/>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425096"/>
    <n v="16778138.699999999"/>
    <n v="19425096"/>
    <n v="16778138.699999999"/>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614181"/>
    <n v="1243033.67"/>
    <n v="1614181"/>
    <n v="1243033.67"/>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2.01 - Comisiones y gastos"/>
    <s v="(en blanco)"/>
    <s v="(en blanco)"/>
    <n v="13921734"/>
    <n v="12819136"/>
    <n v="13921734"/>
    <n v="12819136"/>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3.01 - Servicios sanitarios médicos y veterinarios"/>
    <s v="(en blanco)"/>
    <s v="(en blanco)"/>
    <n v="1183100"/>
    <n v="1080142"/>
    <n v="1183100"/>
    <n v="1080142"/>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815120"/>
    <n v="762208.66999999993"/>
    <n v="815120"/>
    <n v="762208.6699999999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2 - Lavandería"/>
    <s v="(en blanco)"/>
    <s v="(en blanco)"/>
    <n v="226548"/>
    <n v="205056"/>
    <n v="226548"/>
    <n v="205056"/>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3 - Limpieza e higiene"/>
    <s v="(en blanco)"/>
    <s v="(en blanco)"/>
    <n v="55760104"/>
    <n v="51273222.5"/>
    <n v="55760104"/>
    <n v="51273222.5"/>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1 - Eventos generales"/>
    <s v="(en blanco)"/>
    <s v="(en blanco)"/>
    <n v="1914573"/>
    <n v="1734627"/>
    <n v="1914573"/>
    <n v="1734627"/>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2 - Festividades"/>
    <s v="(en blanco)"/>
    <s v="(en blanco)"/>
    <n v="6957534"/>
    <n v="6206946.6699999999"/>
    <n v="6957534"/>
    <n v="6206946.6699999999"/>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1 - Servicios técnicos y profesionales"/>
    <s v="(en blanco)"/>
    <s v="(en blanco)"/>
    <n v="822599"/>
    <n v="754048"/>
    <n v="822599"/>
    <n v="754048"/>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2 - Servicios jurídicos"/>
    <s v="(en blanco)"/>
    <s v="(en blanco)"/>
    <n v="18607298"/>
    <n v="17167054.91"/>
    <n v="18607298"/>
    <n v="17167054.91"/>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4 - Servicios de capacitación"/>
    <s v="(en blanco)"/>
    <s v="(en blanco)"/>
    <n v="2400000"/>
    <n v="2115157.33"/>
    <n v="2400000"/>
    <n v="2115157.3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5 - Servicios de informática y sistemas computarizados"/>
    <s v="(en blanco)"/>
    <s v="(en blanco)"/>
    <n v="15096274"/>
    <n v="14002947.73"/>
    <n v="15096274"/>
    <n v="14002947.7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6 - Otros servicios técnicos profesionales"/>
    <s v="(en blanco)"/>
    <s v="(en blanco)"/>
    <n v="91617999"/>
    <n v="82809551.810000017"/>
    <n v="91617999"/>
    <n v="82809551.810000017"/>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2.2.8.8.01 - Impuestos"/>
    <s v="(en blanco)"/>
    <s v="(en blanco)"/>
    <n v="6162663"/>
    <n v="5556054.6699999999"/>
    <n v="6162663"/>
    <n v="5556054.6699999999"/>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2.3.1.1.01 - Alimentos y bebidas para personas"/>
    <s v="(en blanco)"/>
    <s v="(en blanco)"/>
    <n v="32620613"/>
    <n v="30081332.350000009"/>
    <n v="32620613"/>
    <n v="30081332.350000009"/>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2.3.1.3.03 - Productos forestales"/>
    <s v="(en blanco)"/>
    <s v="(en blanco)"/>
    <n v="451618"/>
    <n v="415491.78"/>
    <n v="451618"/>
    <n v="415491.78"/>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2.3.1.4.01 - Madera, corcho y sus manufacturas"/>
    <s v="(en blanco)"/>
    <s v="(en blanco)"/>
    <n v="4195777"/>
    <n v="3845407"/>
    <n v="4195777"/>
    <n v="3845407"/>
  </r>
  <r>
    <s v="2023"/>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2.3.2.3.01 - Prendas y accesorios de vestir"/>
    <s v="(en blanco)"/>
    <s v="(en blanco)"/>
    <n v="4106800"/>
    <n v="3993863.5"/>
    <n v="4106800"/>
    <n v="3993863.5"/>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2.3.3.1.01 - Papel de escritorio"/>
    <s v="(en blanco)"/>
    <s v="(en blanco)"/>
    <n v="4188706"/>
    <n v="3674661.16"/>
    <n v="4188706"/>
    <n v="3674661.16"/>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2.3.3.2.01 - Papel y cartón"/>
    <s v="(en blanco)"/>
    <s v="(en blanco)"/>
    <n v="16518668"/>
    <n v="14159195.1"/>
    <n v="16518668"/>
    <n v="14159195.1"/>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2.3.3.3.01 - Productos de artes gráficas"/>
    <s v="(en blanco)"/>
    <s v="(en blanco)"/>
    <n v="326549"/>
    <n v="326549"/>
    <n v="326549"/>
    <n v="326549"/>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2.3.3.4.01 - Libros, revistas y periódicos"/>
    <s v="(en blanco)"/>
    <s v="(en blanco)"/>
    <n v="2010662"/>
    <n v="1778968"/>
    <n v="2010662"/>
    <n v="1778968"/>
  </r>
  <r>
    <s v="2023"/>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2.3.5.3.01 - Llantas y neumáticos"/>
    <s v="(en blanco)"/>
    <s v="(en blanco)"/>
    <n v="3048495"/>
    <n v="2832904.3000000007"/>
    <n v="3048495"/>
    <n v="2832904.3000000007"/>
  </r>
  <r>
    <s v="2023"/>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2.3.5.5.01 - Plástico"/>
    <s v="(en blanco)"/>
    <s v="(en blanco)"/>
    <n v="4677524"/>
    <n v="4261075"/>
    <n v="4677524"/>
    <n v="4261075"/>
  </r>
  <r>
    <s v="2023"/>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2.3.6.3.06 - Productos metálicos"/>
    <s v="(en blanco)"/>
    <s v="(en blanco)"/>
    <n v="3419100"/>
    <n v="3137159.83"/>
    <n v="3419100"/>
    <n v="3137159.83"/>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1 - Gasolina"/>
    <s v="(en blanco)"/>
    <s v="(en blanco)"/>
    <n v="31279199"/>
    <n v="28623965.260000009"/>
    <n v="31279199"/>
    <n v="28623965.260000009"/>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2 - Gasoil"/>
    <s v="(en blanco)"/>
    <s v="(en blanco)"/>
    <n v="4715845"/>
    <n v="4326027.04"/>
    <n v="4715845"/>
    <n v="4326027.04"/>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3 - Productos químicos de uso personal y de laboratorios"/>
    <s v="(en blanco)"/>
    <s v="(en blanco)"/>
    <n v="4823580"/>
    <n v="4585962"/>
    <n v="4823580"/>
    <n v="4585962"/>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2.3.9.1.01 - Útiles y materiales de limpieza e higiene"/>
    <s v="(en blanco)"/>
    <s v="(en blanco)"/>
    <n v="3521932"/>
    <n v="3037668.44"/>
    <n v="3521932"/>
    <n v="3037668.44"/>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2.3.9.2.01 - Útiles  y materiales de escritorio, oficina e informática"/>
    <s v="(en blanco)"/>
    <s v="(en blanco)"/>
    <n v="28054637"/>
    <n v="24922387.450000003"/>
    <n v="28054637"/>
    <n v="24922387.450000003"/>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2.3.9.3.01 - Útiles menores médico, quirúrgicos o de laboratorio"/>
    <s v="(en blanco)"/>
    <s v="(en blanco)"/>
    <n v="7264883"/>
    <n v="6805074"/>
    <n v="7264883"/>
    <n v="6805074"/>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2.3.9.6.01 - Productos eléctricos y afines"/>
    <s v="(en blanco)"/>
    <s v="(en blanco)"/>
    <n v="13140505"/>
    <n v="12664949.51"/>
    <n v="13140505"/>
    <n v="12664949.51"/>
  </r>
  <r>
    <s v="2023"/>
    <x v="0"/>
    <x v="0"/>
    <x v="1"/>
    <x v="1"/>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99 - MULTIPROVINCIAL"/>
    <s v="2.3.9.9.05 - Productos y útiles diversos"/>
    <s v="(en blanco)"/>
    <s v="(en blanco)"/>
    <n v="2692956"/>
    <n v="0"/>
    <n v="2692956"/>
    <n v="0"/>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2.1.1.1.01 - Sueldos empleados fijos"/>
    <s v="(en blanco)"/>
    <s v="(en blanco)"/>
    <n v="2808892920"/>
    <n v="2564816179"/>
    <n v="2808892920"/>
    <n v="2564816179"/>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2.1.1.2.03 - Suplencias"/>
    <s v="(en blanco)"/>
    <s v="(en blanco)"/>
    <n v="10719036"/>
    <n v="8633303"/>
    <n v="10719036"/>
    <n v="8633303"/>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2.1.1.2.08 - Empleados temporales"/>
    <s v="(en blanco)"/>
    <s v="(en blanco)"/>
    <n v="369350800"/>
    <n v="327131607"/>
    <n v="369350800"/>
    <n v="327131607"/>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2.1.2.2.03 - Pago de horas extraordinarias"/>
    <s v="(en blanco)"/>
    <s v="(en blanco)"/>
    <n v="962000000"/>
    <n v="1152758950"/>
    <n v="1212000000"/>
    <n v="1152758950"/>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2.1.2.2.05 - Compensación servicios de seguridad"/>
    <s v="(en blanco)"/>
    <s v="(en blanco)"/>
    <n v="47800080"/>
    <n v="174189496"/>
    <n v="176666980"/>
    <n v="174189496"/>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99 - MULTIPROVINCIAL"/>
    <s v="2.1.5.2.01 - Contribuciones al seguro de pensiones"/>
    <s v="(en blanco)"/>
    <s v="(en blanco)"/>
    <n v="63372840"/>
    <n v="63372822"/>
    <n v="63372840"/>
    <n v="63372822"/>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2.2.1.3.01 - Teléfono local"/>
    <s v="(en blanco)"/>
    <s v="(en blanco)"/>
    <n v="150685619"/>
    <n v="137795270"/>
    <n v="150685619"/>
    <n v="137795270"/>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2.2.1.6.01 - Energía eléctrica"/>
    <s v="(en blanco)"/>
    <s v="(en blanco)"/>
    <n v="109791021"/>
    <n v="107276269"/>
    <n v="109791021"/>
    <n v="107276269"/>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2.2.3.1.01 - Viáticos dentro del país"/>
    <s v="(en blanco)"/>
    <s v="(en blanco)"/>
    <n v="121685437"/>
    <n v="1120800255"/>
    <n v="1130289637"/>
    <n v="1120800255"/>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2.2.5.1.01 - Alquileres y rentas de edificaciones y locales"/>
    <s v="(en blanco)"/>
    <s v="(en blanco)"/>
    <n v="208488928"/>
    <n v="193376083"/>
    <n v="208488928"/>
    <n v="193376083"/>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2.2.5.4.01 - Alquileres de equipos de transporte, tracción y elevación"/>
    <s v="(en blanco)"/>
    <s v="(en blanco)"/>
    <n v="15000000"/>
    <n v="12633340"/>
    <n v="15000000"/>
    <n v="12633340"/>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2.2.5.9.01 - Licencias Informáticas"/>
    <s v="(en blanco)"/>
    <s v="(en blanco)"/>
    <n v="54216931"/>
    <n v="50286883"/>
    <n v="54216931"/>
    <n v="50286883"/>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2.2.6.3.01 - Seguros de personas"/>
    <s v="(en blanco)"/>
    <s v="(en blanco)"/>
    <n v="218090265"/>
    <n v="198238116"/>
    <n v="218090265"/>
    <n v="198238116"/>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7.03 - Servicios de contabilidad y auditoría"/>
    <s v="(en blanco)"/>
    <s v="(en blanco)"/>
    <n v="5800000"/>
    <n v="5259351"/>
    <n v="5800000"/>
    <n v="5259351"/>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2.3.1.1.01 - Alimentos y bebidas para personas"/>
    <s v="(en blanco)"/>
    <s v="(en blanco)"/>
    <n v="113189910"/>
    <n v="104126960"/>
    <n v="113189910"/>
    <n v="10412696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2.3.3.2.01 - Papel y cartón"/>
    <s v="(en blanco)"/>
    <s v="(en blanco)"/>
    <n v="0"/>
    <n v="137528900"/>
    <n v="137528900"/>
    <n v="13752890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2.3.5.5.01 - Plástico"/>
    <s v="(en blanco)"/>
    <s v="(en blanco)"/>
    <n v="94575811"/>
    <n v="85627508"/>
    <n v="94575811"/>
    <n v="85627508"/>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2.3.7.1.02 - Gasoil"/>
    <s v="(en blanco)"/>
    <s v="(en blanco)"/>
    <n v="56167208"/>
    <n v="51063360"/>
    <n v="56167208"/>
    <n v="5106336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2.3.9.2.01 - Útiles  y materiales de escritorio, oficina e informática"/>
    <s v="(en blanco)"/>
    <s v="(en blanco)"/>
    <n v="311809911"/>
    <n v="281342874"/>
    <n v="311809911"/>
    <n v="281342874"/>
  </r>
  <r>
    <s v="2023"/>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2.1.1.1.01 - Sueldos empleados fijos"/>
    <s v="(en blanco)"/>
    <s v="(en blanco)"/>
    <n v="4356720"/>
    <n v="4021036"/>
    <n v="4356720"/>
    <n v="402103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1.01 - Sueldos empleados fijos"/>
    <s v="(en blanco)"/>
    <s v="(en blanco)"/>
    <n v="643215464"/>
    <n v="583232728.23999977"/>
    <n v="643215464"/>
    <n v="583232728.2399997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1.05 - Incentivos y escalafón"/>
    <s v="(en blanco)"/>
    <s v="(en blanco)"/>
    <n v="768000"/>
    <n v="704000"/>
    <n v="768000"/>
    <n v="704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3.01 - Sueldos al personal fijo en trámite de pensiones"/>
    <s v="(en blanco)"/>
    <s v="(en blanco)"/>
    <n v="12769433"/>
    <n v="12129928.040000001"/>
    <n v="12769433"/>
    <n v="12129928.04000000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4.01 - Sueldo Anual No. 13"/>
    <s v="(en blanco)"/>
    <s v="(en blanco)"/>
    <n v="54665408"/>
    <n v="40555695.030000001"/>
    <n v="54665408"/>
    <n v="40555695.03000000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5.03 - Prestación laboral por desvinculación"/>
    <s v="(en blanco)"/>
    <s v="(en blanco)"/>
    <n v="20000000"/>
    <n v="20000000"/>
    <n v="20000000"/>
    <n v="200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2.1.1.5.04 - Proporción de vacaciones no disfrutadas"/>
    <s v="(en blanco)"/>
    <s v="(en blanco)"/>
    <n v="9000000"/>
    <n v="8543391"/>
    <n v="9000000"/>
    <n v="854339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2.1.2.2.03 - Pago de horas extraordinarias"/>
    <s v="(en blanco)"/>
    <s v="(en blanco)"/>
    <n v="2043997"/>
    <n v="1843299.2500000005"/>
    <n v="2043997"/>
    <n v="1843299.250000000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2.1.2.2.05 - Compensación servicios de seguridad"/>
    <s v="(en blanco)"/>
    <s v="(en blanco)"/>
    <n v="35714000"/>
    <n v="31140178.009999998"/>
    <n v="35714000"/>
    <n v="31140178.00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2.1.2.2.09 - Bono por desempeño a servidores de carrera"/>
    <s v="(en blanco)"/>
    <s v="(en blanco)"/>
    <n v="53601288"/>
    <n v="51990563.500000007"/>
    <n v="53601288"/>
    <n v="51990563.50000000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2.1.2.2.15 - Compensación extraordinaria anual"/>
    <s v="(en blanco)"/>
    <s v="(en blanco)"/>
    <n v="160803863"/>
    <n v="136057563.75999999"/>
    <n v="160803863"/>
    <n v="136057563.75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1.01 - Dietas en el país"/>
    <s v="(en blanco)"/>
    <s v="(en blanco)"/>
    <n v="3259080"/>
    <n v="2987490"/>
    <n v="3259080"/>
    <n v="298749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2.1.3.2.01 - Gastos de representación en el país"/>
    <s v="(en blanco)"/>
    <s v="(en blanco)"/>
    <n v="2885808"/>
    <n v="2645324"/>
    <n v="2885808"/>
    <n v="264532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1 - Bono escolar"/>
    <s v="(en blanco)"/>
    <s v="(en blanco)"/>
    <n v="9800000"/>
    <n v="9800000"/>
    <n v="9800000"/>
    <n v="98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2.1.4.2.03 - Gratificaciones por aniversario de institución"/>
    <s v="(en blanco)"/>
    <s v="(en blanco)"/>
    <n v="10435881"/>
    <n v="10435881"/>
    <n v="10435881"/>
    <n v="1043588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1.01 - Contribuciones al seguro de salud"/>
    <s v="(en blanco)"/>
    <s v="(en blanco)"/>
    <n v="44815082"/>
    <n v="41031382.800000004"/>
    <n v="44815082"/>
    <n v="41031382.80000000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2.01 - Contribuciones al seguro de pensiones"/>
    <s v="(en blanco)"/>
    <s v="(en blanco)"/>
    <n v="46444918"/>
    <n v="42154269.119999982"/>
    <n v="46444918"/>
    <n v="42154269.11999998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2.1.5.3.01 - Contribuciones al seguro de riesgo laboral"/>
    <s v="(en blanco)"/>
    <s v="(en blanco)"/>
    <n v="5203153"/>
    <n v="4760660.8300000019"/>
    <n v="5203153"/>
    <n v="4760660.830000001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3.01 - Teléfono local"/>
    <s v="(en blanco)"/>
    <s v="(en blanco)"/>
    <n v="5218402"/>
    <n v="5334799.3499999996"/>
    <n v="5465101.25"/>
    <n v="5334799.349999999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4.01 - Telefax y correos"/>
    <s v="(en blanco)"/>
    <s v="(en blanco)"/>
    <n v="25550"/>
    <n v="23420.849999999991"/>
    <n v="25550"/>
    <n v="23420.84999999999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5.01 - Servicio de internet y televisión por cable"/>
    <s v="(en blanco)"/>
    <s v="(en blanco)"/>
    <n v="6147432"/>
    <n v="5635146"/>
    <n v="6147432"/>
    <n v="563514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6.01 - Energía eléctrica"/>
    <s v="(en blanco)"/>
    <s v="(en blanco)"/>
    <n v="13000000"/>
    <n v="11957395.9"/>
    <n v="13000000"/>
    <n v="11957395.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7.01 - Agua"/>
    <s v="(en blanco)"/>
    <s v="(en blanco)"/>
    <n v="9600"/>
    <n v="8800"/>
    <n v="9600"/>
    <n v="88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2.2.1.8.01 - Recolección de residuos"/>
    <s v="(en blanco)"/>
    <s v="(en blanco)"/>
    <n v="204000"/>
    <n v="187000"/>
    <n v="204000"/>
    <n v="187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1.01 - Publicidad y propaganda"/>
    <s v="(en blanco)"/>
    <s v="(en blanco)"/>
    <n v="15256000"/>
    <n v="15629800.02"/>
    <n v="15433989.02"/>
    <n v="15629800.0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2.2.2.2.01 - Impresión, encuadernación y rotulación"/>
    <s v="(en blanco)"/>
    <s v="(en blanco)"/>
    <n v="9384651"/>
    <n v="8642872.2899999991"/>
    <n v="9384651"/>
    <n v="8642872.289999999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2.2.3.1.01 - Viáticos dentro del país"/>
    <s v="(en blanco)"/>
    <s v="(en blanco)"/>
    <n v="32523035"/>
    <n v="31292754.909999996"/>
    <n v="32523035"/>
    <n v="31292754.90999999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2.2.3.2.01 - Viaticos fuera del país"/>
    <s v="(en blanco)"/>
    <s v="(en blanco)"/>
    <n v="5068132"/>
    <n v="4363921.34"/>
    <n v="5068132"/>
    <n v="4363921.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2.2.4.1.01 - Pasajes y gastos de transporte"/>
    <s v="(en blanco)"/>
    <s v="(en blanco)"/>
    <n v="2370985"/>
    <n v="2286685.02"/>
    <n v="2370985"/>
    <n v="2286685.0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2.2.4.2.01 - Fletes"/>
    <s v="(en blanco)"/>
    <s v="(en blanco)"/>
    <n v="166598"/>
    <n v="141598"/>
    <n v="166598"/>
    <n v="1415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2.2.4.4.01 - Peaje"/>
    <s v="(en blanco)"/>
    <s v="(en blanco)"/>
    <n v="117745"/>
    <n v="111495.01999999999"/>
    <n v="117745"/>
    <n v="111495.019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2.2.5.4.01 - Alquileres de equipos de transporte, tracción y elevación"/>
    <s v="(en blanco)"/>
    <s v="(en blanco)"/>
    <n v="50025"/>
    <n v="41683.339999999997"/>
    <n v="50025"/>
    <n v="41683.33999999999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2.2.5.8.01 - Otros alquileres y arrendamientos por derechos de usos"/>
    <s v="(en blanco)"/>
    <s v="(en blanco)"/>
    <n v="341510"/>
    <n v="303848.67"/>
    <n v="341510"/>
    <n v="303848.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2.2.5.9.01 - Licencias Informáticas"/>
    <s v="(en blanco)"/>
    <s v="(en blanco)"/>
    <n v="37305482"/>
    <n v="37305482"/>
    <n v="37305482"/>
    <n v="3730548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2.2.6.1.01 - Seguro de bienes inmuebles e infraestructura"/>
    <s v="(en blanco)"/>
    <s v="(en blanco)"/>
    <n v="2760000"/>
    <n v="2330000"/>
    <n v="2760000"/>
    <n v="233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2.2.6.2.01 - Seguro de bienes muebles"/>
    <s v="(en blanco)"/>
    <s v="(en blanco)"/>
    <n v="5109657"/>
    <n v="5109657"/>
    <n v="5109657"/>
    <n v="510965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2.2.6.3.01 - Seguros de personas"/>
    <s v="(en blanco)"/>
    <s v="(en blanco)"/>
    <n v="36476925"/>
    <n v="34074744.670000024"/>
    <n v="36503925"/>
    <n v="34074744.67000002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1 - Reparaciones y mantenimientos menores en edificaciones"/>
    <s v="(en blanco)"/>
    <s v="(en blanco)"/>
    <n v="1063540"/>
    <n v="1050860"/>
    <n v="1063540"/>
    <n v="105086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2 - Mantenimientos y reparaciones especiales"/>
    <s v="(en blanco)"/>
    <s v="(en blanco)"/>
    <n v="32083"/>
    <n v="32083"/>
    <n v="32083"/>
    <n v="3208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1.06 - Mantenimiento y reparación de instalaciones eléctricas"/>
    <s v="(en blanco)"/>
    <s v="(en blanco)"/>
    <n v="260000"/>
    <n v="236666.67"/>
    <n v="260000"/>
    <n v="236666.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153836"/>
    <n v="1994414.3599999994"/>
    <n v="2178836"/>
    <n v="1994414.359999999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071"/>
    <n v="694237.68"/>
    <n v="775071"/>
    <n v="694237.6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767412"/>
    <n v="6442134.5"/>
    <n v="6767412"/>
    <n v="6442134.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2.01 - Comisiones y gastos"/>
    <s v="(en blanco)"/>
    <s v="(en blanco)"/>
    <n v="65000"/>
    <n v="56264.06"/>
    <n v="65000"/>
    <n v="56264.0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1 - Fumigación"/>
    <s v="(en blanco)"/>
    <s v="(en blanco)"/>
    <n v="1050840"/>
    <n v="788130"/>
    <n v="1050840"/>
    <n v="78813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2 - Lavandería"/>
    <s v="(en blanco)"/>
    <s v="(en blanco)"/>
    <n v="240000"/>
    <n v="200000"/>
    <n v="240000"/>
    <n v="2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5.03 - Limpieza e higiene"/>
    <s v="(en blanco)"/>
    <s v="(en blanco)"/>
    <n v="120916"/>
    <n v="339841"/>
    <n v="208486"/>
    <n v="33984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6.01 - Eventos generales"/>
    <s v="(en blanco)"/>
    <s v="(en blanco)"/>
    <n v="6056111"/>
    <n v="5331794.34"/>
    <n v="6056111"/>
    <n v="5331794.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1 - Servicios técnicos y profesionales"/>
    <s v="(en blanco)"/>
    <s v="(en blanco)"/>
    <n v="26347804"/>
    <n v="21831259.289999999"/>
    <n v="22381677.740000002"/>
    <n v="21831259.28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2 - Servicios jurídicos"/>
    <s v="(en blanco)"/>
    <s v="(en blanco)"/>
    <n v="257071"/>
    <n v="238737.66999999998"/>
    <n v="257071"/>
    <n v="238737.6699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3 - Servicios de contabilidad y auditoría"/>
    <s v="(en blanco)"/>
    <s v="(en blanco)"/>
    <n v="3500000"/>
    <n v="3500000"/>
    <n v="3500000"/>
    <n v="35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4 - Servicios de capacitación"/>
    <s v="(en blanco)"/>
    <s v="(en blanco)"/>
    <n v="12688642"/>
    <n v="12404343.399999999"/>
    <n v="12688642"/>
    <n v="12404343.3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7.05 - Servicios de informática y sistemas computarizados"/>
    <s v="(en blanco)"/>
    <s v="(en blanco)"/>
    <n v="2000000"/>
    <n v="1955000"/>
    <n v="2000000"/>
    <n v="1955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8.01 - Impuestos"/>
    <s v="(en blanco)"/>
    <s v="(en blanco)"/>
    <n v="2298372"/>
    <n v="2448884.98"/>
    <n v="2448884.98"/>
    <n v="2448884.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2.2.9.2.01 - Servicios de alimentación"/>
    <s v="(en blanco)"/>
    <s v="(en blanco)"/>
    <n v="18852341"/>
    <n v="16872143.049999997"/>
    <n v="17852341"/>
    <n v="16872143.04999999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1.01 - Alimentos y bebidas para personas"/>
    <s v="(en blanco)"/>
    <s v="(en blanco)"/>
    <n v="2179233"/>
    <n v="1997630.26"/>
    <n v="2179233"/>
    <n v="1997630.2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2.3.1.3.03 - Productos forestales"/>
    <s v="(en blanco)"/>
    <s v="(en blanco)"/>
    <n v="125680"/>
    <n v="114013.34"/>
    <n v="125680"/>
    <n v="114013.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2.3.2.1.01 - Hilados, fibras, telas y útiles de costura"/>
    <s v="(en blanco)"/>
    <s v="(en blanco)"/>
    <n v="3626"/>
    <n v="3626"/>
    <n v="3626"/>
    <n v="362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2.3.2.2.01 - Acabados textiles"/>
    <s v="(en blanco)"/>
    <s v="(en blanco)"/>
    <n v="1601414"/>
    <n v="1601414"/>
    <n v="1601414"/>
    <n v="160141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2.3.2.3.01 - Prendas y accesorios de vestir"/>
    <s v="(en blanco)"/>
    <s v="(en blanco)"/>
    <n v="430532"/>
    <n v="430532"/>
    <n v="430532"/>
    <n v="43053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2.3.2.4.01 - Calzados"/>
    <s v="(en blanco)"/>
    <s v="(en blanco)"/>
    <n v="90000"/>
    <n v="90000"/>
    <n v="90000"/>
    <n v="9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2.3.3.1.01 - Papel de escritorio"/>
    <s v="(en blanco)"/>
    <s v="(en blanco)"/>
    <n v="788808"/>
    <n v="756182.12000000011"/>
    <n v="790526.78"/>
    <n v="756182.1200000001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2.3.3.2.01 - Papel y cartón"/>
    <s v="(en blanco)"/>
    <s v="(en blanco)"/>
    <n v="2733049"/>
    <n v="2754515.9300000006"/>
    <n v="2794953.39"/>
    <n v="2754515.930000000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2.3.3.3.01 - Productos de artes gráficas"/>
    <s v="(en blanco)"/>
    <s v="(en blanco)"/>
    <n v="1013042"/>
    <n v="944865.34000000008"/>
    <n v="1013042"/>
    <n v="944865.3400000000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2.3.3.4.01 - Libros, revistas y periódicos"/>
    <s v="(en blanco)"/>
    <s v="(en blanco)"/>
    <n v="207850"/>
    <n v="196062.49000000005"/>
    <n v="207850"/>
    <n v="196062.4900000000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2.3.3.5.01 - Textos de enseñanza"/>
    <s v="(en blanco)"/>
    <s v="(en blanco)"/>
    <n v="104125"/>
    <n v="105118.67"/>
    <n v="113452"/>
    <n v="105118.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2.3.4.1.01 - Productos medicinales para uso humano"/>
    <s v="(en blanco)"/>
    <s v="(en blanco)"/>
    <n v="864000"/>
    <n v="864000"/>
    <n v="864000"/>
    <n v="864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2.3.5.3.01 - Llantas y neumáticos"/>
    <s v="(en blanco)"/>
    <s v="(en blanco)"/>
    <n v="1253800"/>
    <n v="1249133.3399999999"/>
    <n v="1253800"/>
    <n v="1249133.33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2.3.5.4.01 - Artículos de caucho"/>
    <s v="(en blanco)"/>
    <s v="(en blanco)"/>
    <n v="30208"/>
    <n v="30208"/>
    <n v="30208"/>
    <n v="3020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2.3.5.5.01 - Plástico"/>
    <s v="(en blanco)"/>
    <s v="(en blanco)"/>
    <n v="2063218"/>
    <n v="1930837.74"/>
    <n v="2063218"/>
    <n v="1930837.7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1 - Productos de vidrio"/>
    <s v="(en blanco)"/>
    <s v="(en blanco)"/>
    <n v="8400"/>
    <n v="8400"/>
    <n v="8400"/>
    <n v="84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2.03 - Productos de porcelana"/>
    <s v="(en blanco)"/>
    <s v="(en blanco)"/>
    <n v="80000"/>
    <n v="80000"/>
    <n v="80000"/>
    <n v="8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4 - Herramientas menores"/>
    <s v="(en blanco)"/>
    <s v="(en blanco)"/>
    <n v="7255"/>
    <n v="7255"/>
    <n v="7255"/>
    <n v="725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3.06 - Productos metálicos"/>
    <s v="(en blanco)"/>
    <s v="(en blanco)"/>
    <n v="345512"/>
    <n v="345512"/>
    <n v="345512"/>
    <n v="34551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2.3.6.4.07 - Otros minerales"/>
    <s v="(en blanco)"/>
    <s v="(en blanco)"/>
    <n v="3000"/>
    <n v="3000"/>
    <n v="3000"/>
    <n v="3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1 - Gasolina"/>
    <s v="(en blanco)"/>
    <s v="(en blanco)"/>
    <n v="12935600"/>
    <n v="11989236"/>
    <n v="12935600"/>
    <n v="1198923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2 - Gasoil"/>
    <s v="(en blanco)"/>
    <s v="(en blanco)"/>
    <n v="5210000"/>
    <n v="5040462.2300000004"/>
    <n v="5210000"/>
    <n v="5040462.230000000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5 - Aceites y grasas"/>
    <s v="(en blanco)"/>
    <s v="(en blanco)"/>
    <n v="133700"/>
    <n v="133700"/>
    <n v="133700"/>
    <n v="1337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1.06 - Lubricantes"/>
    <s v="(en blanco)"/>
    <s v="(en blanco)"/>
    <n v="9000"/>
    <n v="9000"/>
    <n v="9000"/>
    <n v="9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1 - Productos explosivos y pirotecnia"/>
    <s v="(en blanco)"/>
    <s v="(en blanco)"/>
    <n v="6000"/>
    <n v="6000"/>
    <n v="6000"/>
    <n v="6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3 - Productos químicos de uso personal y de laboratorios"/>
    <s v="(en blanco)"/>
    <s v="(en blanco)"/>
    <n v="198268"/>
    <n v="198268"/>
    <n v="198268"/>
    <n v="19826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5 - Insecticidas, fumigantes y otros"/>
    <s v="(en blanco)"/>
    <s v="(en blanco)"/>
    <n v="11528"/>
    <n v="11528"/>
    <n v="11528"/>
    <n v="1152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06 - Pinturas, lacas, barnices, diluyentes y absorbentes para pinturas"/>
    <s v="(en blanco)"/>
    <s v="(en blanco)"/>
    <n v="104611"/>
    <n v="104611"/>
    <n v="104611"/>
    <n v="10461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2.3.7.2.99 - Otros productos químicos y conexos"/>
    <s v="(en blanco)"/>
    <s v="(en blanco)"/>
    <n v="141700"/>
    <n v="141700"/>
    <n v="141700"/>
    <n v="1417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1.01 - Útiles y materiales de limpieza e higiene"/>
    <s v="(en blanco)"/>
    <s v="(en blanco)"/>
    <n v="2886144"/>
    <n v="2671117.67"/>
    <n v="2813193.83"/>
    <n v="2671117.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2.01 - Útiles  y materiales de escritorio, oficina e informática"/>
    <s v="(en blanco)"/>
    <s v="(en blanco)"/>
    <n v="1433677"/>
    <n v="1320535.29"/>
    <n v="1433677"/>
    <n v="1320535.2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4.01 - Útiles destinados a actividades deportivas, culturales y recreativas"/>
    <s v="(en blanco)"/>
    <s v="(en blanco)"/>
    <n v="50000"/>
    <n v="50000"/>
    <n v="50000"/>
    <n v="5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5.01 - Útiles de cocina y comedor"/>
    <s v="(en blanco)"/>
    <s v="(en blanco)"/>
    <n v="192236"/>
    <n v="233554.66999999998"/>
    <n v="192236"/>
    <n v="233554.6699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6.01 - Productos eléctricos y afines"/>
    <s v="(en blanco)"/>
    <s v="(en blanco)"/>
    <n v="1382329"/>
    <n v="1382329"/>
    <n v="1382329"/>
    <n v="138232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2.3.9.9.04 - Productos y útiles de defensa y seguridad"/>
    <s v="(en blanco)"/>
    <s v="(en blanco)"/>
    <n v="10000"/>
    <n v="10000"/>
    <n v="10000"/>
    <n v="1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1.01 - Sueldos empleados fijos"/>
    <s v="(en blanco)"/>
    <s v="(en blanco)"/>
    <n v="583916374"/>
    <n v="559577898.63"/>
    <n v="584620914"/>
    <n v="559577898.6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4.01 - Sueldo Anual No. 13"/>
    <s v="(en blanco)"/>
    <s v="(en blanco)"/>
    <n v="47505511"/>
    <n v="56818053.609999977"/>
    <n v="62687904.240000002"/>
    <n v="56818053.60999997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5.03 - Prestación laboral por desvinculación"/>
    <s v="(en blanco)"/>
    <s v="(en blanco)"/>
    <n v="20634771"/>
    <n v="3190367.82"/>
    <n v="4286805.76"/>
    <n v="3190367.8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2.1.1.6.01 - Vacaciones"/>
    <s v="(en blanco)"/>
    <s v="(en blanco)"/>
    <n v="46802488"/>
    <n v="44519408.440000013"/>
    <n v="46802488"/>
    <n v="44519408.44000001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1 - Compensación por gastos de alimentación"/>
    <s v="(en blanco)"/>
    <s v="(en blanco)"/>
    <n v="22008166"/>
    <n v="19970210.81000001"/>
    <n v="22008166"/>
    <n v="19970210.81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3 - Pago de horas extraordinarias"/>
    <s v="(en blanco)"/>
    <s v="(en blanco)"/>
    <n v="70811741"/>
    <n v="47280151.340000004"/>
    <n v="69783449"/>
    <n v="47280151.34000000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5 - Compensación servicios de seguridad"/>
    <s v="(en blanco)"/>
    <s v="(en blanco)"/>
    <n v="64987670"/>
    <n v="61774846.589999996"/>
    <n v="67181534"/>
    <n v="61774846.58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7 - Compensación por distancia"/>
    <s v="(en blanco)"/>
    <s v="(en blanco)"/>
    <n v="256201"/>
    <n v="183580"/>
    <n v="256201"/>
    <n v="18358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08 - Compensaciones especiales"/>
    <s v="(en blanco)"/>
    <s v="(en blanco)"/>
    <n v="11758292"/>
    <n v="10365048.609999999"/>
    <n v="12989738.76"/>
    <n v="10365048.60999999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2.1.2.2.15 - Compensación extraordinaria anual"/>
    <s v="(en blanco)"/>
    <s v="(en blanco)"/>
    <n v="0"/>
    <n v="81400000"/>
    <n v="81400000"/>
    <n v="814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2.1.3.2.01 - Gastos de representación en el país"/>
    <s v="(en blanco)"/>
    <s v="(en blanco)"/>
    <n v="7453279"/>
    <n v="6774852"/>
    <n v="7453279"/>
    <n v="677485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4 - GRATIFICACIONES Y BONIFICACIONES"/>
    <s v="N"/>
    <s v="00 - N/A"/>
    <s v="10 - FONDO GENERAL"/>
    <s v="99 - MULTIPROVINCIAL"/>
    <s v="2.1.4.2.01 - Bono escolar"/>
    <s v="(en blanco)"/>
    <s v="(en blanco)"/>
    <n v="9724113"/>
    <n v="6482742"/>
    <n v="9724113"/>
    <n v="648274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1.01 - Contribuciones al seguro de salud"/>
    <s v="(en blanco)"/>
    <s v="(en blanco)"/>
    <n v="37743134"/>
    <n v="36118898.32"/>
    <n v="38179604.240000002"/>
    <n v="36118898.3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2.01 - Contribuciones al seguro de pensiones"/>
    <s v="(en blanco)"/>
    <s v="(en blanco)"/>
    <n v="40993531"/>
    <n v="39079757.210000001"/>
    <n v="40993531"/>
    <n v="39079757.21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2.1.5.3.01 - Contribuciones al seguro de riesgo laboral"/>
    <s v="(en blanco)"/>
    <s v="(en blanco)"/>
    <n v="3748859"/>
    <n v="3468720.05"/>
    <n v="3748859"/>
    <n v="3468720.05"/>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3.01 - Teléfono local"/>
    <s v="(en blanco)"/>
    <s v="(en blanco)"/>
    <n v="8253908"/>
    <n v="6778228.1200000001"/>
    <n v="8253908"/>
    <n v="6778228.12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5.01 - Servicio de internet y televisión por cable"/>
    <s v="(en blanco)"/>
    <s v="(en blanco)"/>
    <n v="6237891"/>
    <n v="5659470.0800000001"/>
    <n v="6237891"/>
    <n v="5659470.08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6.01 - Energía eléctrica"/>
    <s v="(en blanco)"/>
    <s v="(en blanco)"/>
    <n v="6190431"/>
    <n v="5476036.5399999991"/>
    <n v="6190431"/>
    <n v="5476036.539999999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7.01 - Agua"/>
    <s v="(en blanco)"/>
    <s v="(en blanco)"/>
    <n v="103174"/>
    <n v="88584"/>
    <n v="103174"/>
    <n v="8858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2.2.1.8.01 - Recolección de residuos"/>
    <s v="(en blanco)"/>
    <s v="(en blanco)"/>
    <n v="332220"/>
    <n v="299066"/>
    <n v="332220"/>
    <n v="29906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2.2.2.1.01 - Publicidad y propaganda"/>
    <s v="(en blanco)"/>
    <s v="(en blanco)"/>
    <n v="14485177"/>
    <n v="10189236.09"/>
    <n v="14485177"/>
    <n v="10189236.0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2.2.2.2.01 - Impresión, encuadernación y rotulación"/>
    <s v="(en blanco)"/>
    <s v="(en blanco)"/>
    <n v="11656015"/>
    <n v="10726294"/>
    <n v="11656015"/>
    <n v="1072629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3 - VIÁTICOS"/>
    <s v="N"/>
    <s v="00 - N/A"/>
    <s v="10 - FONDO GENERAL"/>
    <s v="99 - MULTIPROVINCIAL"/>
    <s v="2.2.3.1.01 - Viáticos dentro del país"/>
    <s v="(en blanco)"/>
    <s v="(en blanco)"/>
    <n v="3136779"/>
    <n v="4381357"/>
    <n v="3136779"/>
    <n v="438135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3 - VIÁTICOS"/>
    <s v="N"/>
    <s v="00 - N/A"/>
    <s v="10 - FONDO GENERAL"/>
    <s v="99 - MULTIPROVINCIAL"/>
    <s v="2.2.3.2.01 - Viaticos fuera del país"/>
    <s v="(en blanco)"/>
    <s v="(en blanco)"/>
    <n v="9416412"/>
    <n v="8171834"/>
    <n v="9416412"/>
    <n v="817183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2.2.4.1.01 - Pasajes y gastos de transporte"/>
    <s v="(en blanco)"/>
    <s v="(en blanco)"/>
    <n v="9645065"/>
    <n v="8783992"/>
    <n v="9645065"/>
    <n v="878399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2.2.4.4.01 - Peaje"/>
    <s v="(en blanco)"/>
    <s v="(en blanco)"/>
    <n v="5794593"/>
    <n v="348090"/>
    <n v="422136"/>
    <n v="34809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2.2.5.1.01 - Alquileres y rentas de edificaciones y locales"/>
    <s v="(en blanco)"/>
    <s v="(en blanco)"/>
    <n v="8357082"/>
    <n v="7036022"/>
    <n v="8357082"/>
    <n v="703602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2.2.5.3.02 - Alquiler de equipo de tecnología y almacenamiento de datos"/>
    <s v="(en blanco)"/>
    <s v="(en blanco)"/>
    <n v="7001532"/>
    <n v="9000000"/>
    <n v="7001532"/>
    <n v="90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2.2.5.9.01 - Licencias Informáticas"/>
    <s v="(en blanco)"/>
    <s v="(en blanco)"/>
    <n v="2884764"/>
    <n v="886296"/>
    <n v="2884764"/>
    <n v="8862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6 - SEGUROS"/>
    <s v="N"/>
    <s v="00 - N/A"/>
    <s v="10 - FONDO GENERAL"/>
    <s v="99 - MULTIPROVINCIAL"/>
    <s v="2.2.6.2.01 - Seguro de bienes muebles"/>
    <s v="(en blanco)"/>
    <s v="(en blanco)"/>
    <n v="7351831"/>
    <n v="3008050"/>
    <n v="4512075.3499999996"/>
    <n v="300805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6 - SEGUROS"/>
    <s v="N"/>
    <s v="00 - N/A"/>
    <s v="10 - FONDO GENERAL"/>
    <s v="99 - MULTIPROVINCIAL"/>
    <s v="2.2.6.3.01 - Seguros de personas"/>
    <s v="(en blanco)"/>
    <s v="(en blanco)"/>
    <n v="98531030"/>
    <n v="89588796.149999991"/>
    <n v="98531030"/>
    <n v="89588796.14999999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1.01 - Reparaciones y mantenimientos menores en edificaciones"/>
    <s v="(en blanco)"/>
    <s v="(en blanco)"/>
    <n v="9440408"/>
    <n v="5659876"/>
    <n v="10391001.300000001"/>
    <n v="565987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1.02 - Mantenimientos y reparaciones especiales"/>
    <s v="(en blanco)"/>
    <s v="(en blanco)"/>
    <n v="3234500"/>
    <n v="4185093.3"/>
    <n v="2283906.7000000002"/>
    <n v="4185093.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5504"/>
    <n v="2941423"/>
    <n v="7755504"/>
    <n v="294142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841007"/>
    <n v="6015627.5199999996"/>
    <n v="6841007"/>
    <n v="6015627.519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2.01 - Comisiones y gastos"/>
    <s v="(en blanco)"/>
    <s v="(en blanco)"/>
    <n v="1857129"/>
    <n v="1705024.1600000001"/>
    <n v="1857129"/>
    <n v="1705024.16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5.01 - Fumigación"/>
    <s v="(en blanco)"/>
    <s v="(en blanco)"/>
    <n v="567456"/>
    <n v="524007"/>
    <n v="567456"/>
    <n v="52400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5.02 - Lavandería"/>
    <s v="(en blanco)"/>
    <s v="(en blanco)"/>
    <n v="154761"/>
    <n v="141353"/>
    <n v="154761"/>
    <n v="14135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5.03 - Limpieza e higiene"/>
    <s v="(en blanco)"/>
    <s v="(en blanco)"/>
    <n v="2372999"/>
    <n v="1894287"/>
    <n v="2372999"/>
    <n v="189428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6.01 - Eventos generales"/>
    <s v="(en blanco)"/>
    <s v="(en blanco)"/>
    <n v="64072188"/>
    <n v="64549227.340000004"/>
    <n v="62878871.5"/>
    <n v="64549227.34000000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6.02 - Festividades"/>
    <s v="(en blanco)"/>
    <s v="(en blanco)"/>
    <n v="8773905"/>
    <n v="6473238"/>
    <n v="8773905"/>
    <n v="647323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6.04 - Actuaciones artísticas"/>
    <s v="(en blanco)"/>
    <s v="(en blanco)"/>
    <n v="520347"/>
    <n v="346898"/>
    <n v="520347"/>
    <n v="34689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2 - Servicios jurídicos"/>
    <s v="(en blanco)"/>
    <s v="(en blanco)"/>
    <n v="4687388"/>
    <n v="2755269.37"/>
    <n v="4687388"/>
    <n v="2755269.3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3 - Servicios de contabilidad y auditoría"/>
    <s v="(en blanco)"/>
    <s v="(en blanco)"/>
    <n v="2166651"/>
    <n v="2127768"/>
    <n v="2166651"/>
    <n v="21277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4 - Servicios de capacitación"/>
    <s v="(en blanco)"/>
    <s v="(en blanco)"/>
    <n v="5452164"/>
    <n v="4719099"/>
    <n v="5452164"/>
    <n v="471909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5 - Servicios de informática y sistemas computarizados"/>
    <s v="(en blanco)"/>
    <s v="(en blanco)"/>
    <n v="8094814"/>
    <n v="6564568"/>
    <n v="8094814"/>
    <n v="65645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2.2.8.7.06 - Otros servicios técnicos profesionales"/>
    <s v="(en blanco)"/>
    <s v="(en blanco)"/>
    <n v="41747160"/>
    <n v="24546501"/>
    <n v="27747160"/>
    <n v="245465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2.3.1.1.01 - Alimentos y bebidas para personas"/>
    <s v="(en blanco)"/>
    <s v="(en blanco)"/>
    <n v="26415134"/>
    <n v="21771810"/>
    <n v="22615134"/>
    <n v="2177181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2.3.5.3.01 - Llantas y neumáticos"/>
    <s v="(en blanco)"/>
    <s v="(en blanco)"/>
    <n v="7637747"/>
    <n v="6553088.3499999996"/>
    <n v="7637747"/>
    <n v="6553088.349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2.3.6.3.04 - Herramientas menores"/>
    <s v="(en blanco)"/>
    <s v="(en blanco)"/>
    <n v="949199"/>
    <n v="949199"/>
    <n v="949199"/>
    <n v="94919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2.3.7.1.01 - Gasolina"/>
    <s v="(en blanco)"/>
    <s v="(en blanco)"/>
    <n v="40116341"/>
    <n v="36130230.689999998"/>
    <n v="40046341"/>
    <n v="36130230.68999999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2.3.7.1.02 - Gasoil"/>
    <s v="(en blanco)"/>
    <s v="(en blanco)"/>
    <n v="299204"/>
    <n v="256568"/>
    <n v="299204"/>
    <n v="2565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1.01 - Útiles y materiales de limpieza e higiene"/>
    <s v="(en blanco)"/>
    <s v="(en blanco)"/>
    <n v="2352364"/>
    <n v="3577108.37"/>
    <n v="3577108.37"/>
    <n v="3577108.3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2.01 - Útiles  y materiales de escritorio, oficina e informática"/>
    <s v="(en blanco)"/>
    <s v="(en blanco)"/>
    <n v="1243245"/>
    <n v="1445187.62"/>
    <n v="1445187.62"/>
    <n v="1445187.6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5.01 - Útiles de cocina y comedor"/>
    <s v="(en blanco)"/>
    <s v="(en blanco)"/>
    <n v="206348"/>
    <n v="1500000"/>
    <n v="1500000"/>
    <n v="15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6.01 - Productos eléctricos y afines"/>
    <s v="(en blanco)"/>
    <s v="(en blanco)"/>
    <n v="619043"/>
    <n v="675473.24"/>
    <n v="675473.24"/>
    <n v="675473.2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8.01 - Repuestos"/>
    <s v="(en blanco)"/>
    <s v="(en blanco)"/>
    <n v="722217"/>
    <n v="1819536.36"/>
    <n v="1815447.77"/>
    <n v="1819536.36"/>
  </r>
  <r>
    <s v="2023"/>
    <x v="0"/>
    <x v="0"/>
    <x v="1"/>
    <x v="1"/>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2.3.9.9.05 - Productos y útiles diversos"/>
    <s v="(en blanco)"/>
    <s v="(en blanco)"/>
    <n v="4859489"/>
    <n v="3565400.41"/>
    <n v="4859489"/>
    <n v="3565400.41"/>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1.01 - Sueldos empleados fijos"/>
    <s v="(en blanco)"/>
    <s v="(en blanco)"/>
    <n v="120000000"/>
    <n v="121050000.00000001"/>
    <n v="144200569.17000002"/>
    <n v="115774482.09"/>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2.03 - Suplencias"/>
    <s v="(en blanco)"/>
    <s v="(en blanco)"/>
    <n v="100000"/>
    <n v="18000.09"/>
    <n v="18000.089999999997"/>
    <n v="18000.09"/>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2.08 - Empleados temporales"/>
    <s v="(en blanco)"/>
    <s v="(en blanco)"/>
    <n v="0"/>
    <n v="0"/>
    <n v="1.862645149230957E-9"/>
    <n v="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2.09 - Personal de carácter eventual"/>
    <s v="(en blanco)"/>
    <s v="(en blanco)"/>
    <n v="9000000"/>
    <n v="15995500"/>
    <n v="19111100"/>
    <n v="148961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2.11 - Interinato"/>
    <s v="(en blanco)"/>
    <s v="(en blanco)"/>
    <n v="0"/>
    <n v="220000"/>
    <n v="460000"/>
    <n v="22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4.01 - Sueldo Anual No. 13"/>
    <s v="(en blanco)"/>
    <s v="(en blanco)"/>
    <n v="10750000"/>
    <n v="610052.16999999993"/>
    <n v="13750000"/>
    <n v="610052.16999999993"/>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5.03 - Prestación laboral por desvinculación"/>
    <s v="(en blanco)"/>
    <s v="(en blanco)"/>
    <n v="2000000"/>
    <n v="3266000"/>
    <n v="3266000"/>
    <n v="3266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2.1.1.5.04 - Proporción de vacaciones no disfrutadas"/>
    <s v="(en blanco)"/>
    <s v="(en blanco)"/>
    <n v="1000000"/>
    <n v="1727595.8399999999"/>
    <n v="1727595.84"/>
    <n v="1727595.8399999999"/>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2.1.2.2.03 - Pago de horas extraordinarias"/>
    <s v="(en blanco)"/>
    <s v="(en blanco)"/>
    <n v="700000"/>
    <n v="960956.83000000007"/>
    <n v="1065000"/>
    <n v="860461.3"/>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2.1.2.2.05 - Compensación servicios de seguridad"/>
    <s v="(en blanco)"/>
    <s v="(en blanco)"/>
    <n v="6750000"/>
    <n v="8503000"/>
    <n v="11143250"/>
    <n v="8503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2.1.2.2.09 - Bono por desempeño a servidores de carrera"/>
    <s v="(en blanco)"/>
    <s v="(en blanco)"/>
    <n v="8000000"/>
    <n v="0"/>
    <n v="6700000"/>
    <n v="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2.1.3.2.01 - Gastos de representación en el país"/>
    <s v="(en blanco)"/>
    <s v="(en blanco)"/>
    <n v="0"/>
    <n v="210000"/>
    <n v="350000"/>
    <n v="21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2.1.4.2.01 - Bono escolar"/>
    <s v="(en blanco)"/>
    <s v="(en blanco)"/>
    <n v="1700000"/>
    <n v="1994607.5"/>
    <n v="1994607.5"/>
    <n v="1994607.5"/>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2.1.4.2.03 - Gratificaciones por aniversario de institución"/>
    <s v="(en blanco)"/>
    <s v="(en blanco)"/>
    <n v="9750000"/>
    <n v="10944300"/>
    <n v="10944300"/>
    <n v="109443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2.1.4.2.04 - Otras gratificaciones"/>
    <s v="(en blanco)"/>
    <s v="(en blanco)"/>
    <n v="1000000"/>
    <n v="260000"/>
    <n v="365000"/>
    <n v="26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2.1.5.1.01 - Contribuciones al seguro de salud"/>
    <s v="(en blanco)"/>
    <s v="(en blanco)"/>
    <n v="8508000"/>
    <n v="8343732.5999999987"/>
    <n v="9735853.4199999999"/>
    <n v="7960232.1399999997"/>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2.1.5.2.01 - Contribuciones al seguro de pensiones"/>
    <s v="(en blanco)"/>
    <s v="(en blanco)"/>
    <n v="8520000"/>
    <n v="8484720.9499999974"/>
    <n v="10127036.02"/>
    <n v="8236886.2199999997"/>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2.1.5.3.01 - Contribuciones al seguro de riesgo laboral"/>
    <s v="(en blanco)"/>
    <s v="(en blanco)"/>
    <n v="1380000"/>
    <n v="1294794.5300000003"/>
    <n v="1079821"/>
    <n v="885836.50000000012"/>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3.01 - Teléfono local"/>
    <s v="(en blanco)"/>
    <s v="(en blanco)"/>
    <n v="2050000"/>
    <n v="4145528.5700000008"/>
    <n v="5266505.5999999996"/>
    <n v="4145528.5700000008"/>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4.01 - Telefax y correos"/>
    <s v="(en blanco)"/>
    <s v="(en blanco)"/>
    <n v="50000"/>
    <n v="4224.3999999999996"/>
    <n v="10000"/>
    <n v="4224.3999999999996"/>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5.01 - Servicio de internet y televisión por cable"/>
    <s v="(en blanco)"/>
    <s v="(en blanco)"/>
    <n v="1200000"/>
    <n v="763877.5"/>
    <n v="1057402.5"/>
    <n v="763877.5"/>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6.01 - Energía eléctrica"/>
    <s v="(en blanco)"/>
    <s v="(en blanco)"/>
    <n v="1300000"/>
    <n v="1856393.5899999999"/>
    <n v="2475000"/>
    <n v="1856393.58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7.01 - Agua"/>
    <s v="(en blanco)"/>
    <s v="(en blanco)"/>
    <n v="25000"/>
    <n v="0"/>
    <n v="125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2.2.1.8.01 - Recolección de residuos"/>
    <s v="(en blanco)"/>
    <s v="(en blanco)"/>
    <n v="25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2.2.2.1.01 - Publicidad y propaganda"/>
    <s v="(en blanco)"/>
    <s v="(en blanco)"/>
    <n v="2400000"/>
    <n v="4066083.2200000007"/>
    <n v="5310063.68"/>
    <n v="4066083.22"/>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2.2.2.1.02 - Promoción y patrocinio"/>
    <s v="(en blanco)"/>
    <s v="(en blanco)"/>
    <n v="25000"/>
    <n v="100000"/>
    <n v="100000"/>
    <n v="10000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2.2.2.1.03 - Publicaciones de avisos oficiales"/>
    <s v="(en blanco)"/>
    <s v="(en blanco)"/>
    <n v="25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2.2.2.2.01 - Impresión, encuadernación y rotulación"/>
    <s v="(en blanco)"/>
    <s v="(en blanco)"/>
    <n v="2000000"/>
    <n v="2036516.5"/>
    <n v="2550000"/>
    <n v="2015276.5"/>
  </r>
  <r>
    <s v="2023"/>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2.2.3.1.01 - Viáticos dentro del país"/>
    <s v="(en blanco)"/>
    <s v="(en blanco)"/>
    <n v="1000000"/>
    <n v="1796650"/>
    <n v="2015900"/>
    <n v="1787300"/>
  </r>
  <r>
    <s v="2023"/>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2.2.3.2.01 - Viaticos fuera del país"/>
    <s v="(en blanco)"/>
    <s v="(en blanco)"/>
    <n v="2500000"/>
    <n v="409236.56"/>
    <n v="573710.00000000023"/>
    <n v="409236.56"/>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2.2.4.1.01 - Pasajes y gastos de transporte"/>
    <s v="(en blanco)"/>
    <s v="(en blanco)"/>
    <n v="600000"/>
    <n v="615580.6399999999"/>
    <n v="630000"/>
    <n v="615580.63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2.2.4.2.01 - Fletes"/>
    <s v="(en blanco)"/>
    <s v="(en blanco)"/>
    <n v="25000"/>
    <n v="24572.7"/>
    <n v="24572.7"/>
    <n v="24572.7"/>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2.2.4.4.01 - Peaje"/>
    <s v="(en blanco)"/>
    <s v="(en blanco)"/>
    <n v="150000"/>
    <n v="76513.5"/>
    <n v="92094.14"/>
    <n v="76513.5"/>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1.01 - Alquileres y rentas de edificaciones y locales"/>
    <s v="(en blanco)"/>
    <s v="(en blanco)"/>
    <n v="8000000"/>
    <n v="8061209.080000001"/>
    <n v="9870047.3200000003"/>
    <n v="8061209.080000001"/>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1.02 - Hospedaje"/>
    <s v="(en blanco)"/>
    <s v="(en blanco)"/>
    <n v="450000"/>
    <n v="262427.94"/>
    <n v="450000"/>
    <n v="262427.94"/>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2.02 - Alquileres de equipos eléctricos"/>
    <s v="(en blanco)"/>
    <s v="(en blanco)"/>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3.01 - Alquiler de equipo educacional"/>
    <s v="(en blanco)"/>
    <s v="(en blanco)"/>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3.02 - Alquiler de equipo de tecnología y almacenamiento de datos"/>
    <s v="(en blanco)"/>
    <s v="(en blanco)"/>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3.03 - Alquiler de equipo de comunicación"/>
    <s v="(en blanco)"/>
    <s v="(en blanco)"/>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3.04 - Alquiler de equipo de oficina y muebles"/>
    <s v="(en blanco)"/>
    <s v="(en blanco)"/>
    <n v="100000"/>
    <n v="38281"/>
    <n v="38281"/>
    <n v="38281"/>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4.01 - Alquileres de equipos de transporte, tracción y elevación"/>
    <s v="(en blanco)"/>
    <s v="(en blanco)"/>
    <n v="700000"/>
    <n v="391318.9"/>
    <n v="544897.39"/>
    <n v="391318.9"/>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8.01 - Otros alquileres y arrendamientos por derechos de usos"/>
    <s v="(en blanco)"/>
    <s v="(en blanco)"/>
    <n v="50000"/>
    <n v="49605"/>
    <n v="64605"/>
    <n v="49605"/>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2.2.5.9.01 - Licencias Informáticas"/>
    <s v="(en blanco)"/>
    <s v="(en blanco)"/>
    <n v="3000000"/>
    <n v="3051202.17"/>
    <n v="3115797.7800000003"/>
    <n v="3051202.17"/>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2.2.6.1.01 - Seguro de bienes inmuebles e infraestructura"/>
    <s v="(en blanco)"/>
    <s v="(en blanco)"/>
    <n v="500000"/>
    <n v="162663.79999999999"/>
    <n v="262663.8"/>
    <n v="162663.799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2.2.6.2.01 - Seguro de bienes muebles"/>
    <s v="(en blanco)"/>
    <s v="(en blanco)"/>
    <n v="750000"/>
    <n v="791039.5"/>
    <n v="791390.5"/>
    <n v="791039.5"/>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2.2.6.3.01 - Seguros de personas"/>
    <s v="(en blanco)"/>
    <s v="(en blanco)"/>
    <n v="5000000"/>
    <n v="3761058.1799999997"/>
    <n v="4350000"/>
    <n v="3761058.1799999997"/>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2 - Mantenimientos y reparaciones especiales"/>
    <s v="(en blanco)"/>
    <s v="(en blanco)"/>
    <n v="200000"/>
    <n v="590356.5"/>
    <n v="645838.9"/>
    <n v="581526.6"/>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88087"/>
    <n v="88087"/>
    <n v="88087"/>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091.99"/>
    <n v="3091.989999999998"/>
    <n v="3091.99"/>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127666.5"/>
    <n v="128100.53"/>
    <n v="127666.5"/>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525752.17000000004"/>
    <n v="918773.71"/>
    <n v="525752.17000000004"/>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800"/>
    <n v="2800"/>
    <n v="280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92775.14"/>
    <n v="92775.14"/>
    <n v="92775.14"/>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50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2.01 - Comisiones y gastos"/>
    <s v="(en blanco)"/>
    <s v="(en blanco)"/>
    <n v="50000"/>
    <n v="5785"/>
    <n v="20000"/>
    <n v="578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3.01 - Servicios sanitarios médicos y veterinarios"/>
    <s v="(en blanco)"/>
    <s v="(en blanco)"/>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4.01 - Servicios funerarios y gastos conexos"/>
    <s v="(en blanco)"/>
    <s v="(en blanco)"/>
    <n v="100000"/>
    <n v="0"/>
    <n v="100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1 - Fumigación"/>
    <s v="(en blanco)"/>
    <s v="(en blanco)"/>
    <n v="300000"/>
    <n v="37081.5"/>
    <n v="300000"/>
    <n v="37081.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2 - Lavandería"/>
    <s v="(en blanco)"/>
    <s v="(en blanco)"/>
    <n v="100000"/>
    <n v="4818.75"/>
    <n v="68255.3"/>
    <n v="4818.7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5.03 - Limpieza e higiene"/>
    <s v="(en blanco)"/>
    <s v="(en blanco)"/>
    <n v="350000"/>
    <n v="2770"/>
    <n v="205033.67"/>
    <n v="277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1 - Eventos generales"/>
    <s v="(en blanco)"/>
    <s v="(en blanco)"/>
    <n v="2200000"/>
    <n v="7834036.3199999994"/>
    <n v="10080215.85"/>
    <n v="7410023.9499999993"/>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6.04 - Actuaciones artísticas"/>
    <s v="(en blanco)"/>
    <s v="(en blanco)"/>
    <n v="340628"/>
    <n v="29500"/>
    <n v="29500"/>
    <n v="2950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1 - Servicios técnicos y profesionales"/>
    <s v="(en blanco)"/>
    <s v="(en blanco)"/>
    <n v="400000"/>
    <n v="283956.18"/>
    <n v="400000"/>
    <n v="283956.18"/>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2 - Servicios jurídicos"/>
    <s v="(en blanco)"/>
    <s v="(en blanco)"/>
    <n v="350000"/>
    <n v="281840.01"/>
    <n v="480000"/>
    <n v="281840.01"/>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4 - Servicios de capacitación"/>
    <s v="(en blanco)"/>
    <s v="(en blanco)"/>
    <n v="2700000"/>
    <n v="1259871.58"/>
    <n v="2450000"/>
    <n v="896871.58000000007"/>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5 - Servicios de informática y sistemas computarizados"/>
    <s v="(en blanco)"/>
    <s v="(en blanco)"/>
    <n v="100000"/>
    <n v="117901.96999999997"/>
    <n v="119301.97"/>
    <n v="117901.96999999997"/>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7.06 - Otros servicios técnicos profesionales"/>
    <s v="(en blanco)"/>
    <s v="(en blanco)"/>
    <n v="1500000"/>
    <n v="4302488.9399999995"/>
    <n v="7596653.0600000005"/>
    <n v="4274488.939999999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2.2.8.8.01 - Impuestos"/>
    <s v="(en blanco)"/>
    <s v="(en blanco)"/>
    <n v="100000"/>
    <n v="76869.920000000013"/>
    <n v="100000"/>
    <n v="76869.920000000013"/>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2.2.9.1.01 - Otras contrataciones de servicios"/>
    <s v="(en blanco)"/>
    <s v="(en blanco)"/>
    <n v="1650000"/>
    <n v="1228327.6000000001"/>
    <n v="1265355.06"/>
    <n v="1228327.6000000001"/>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2.2.9.2.01 - Servicios de alimentación"/>
    <s v="(en blanco)"/>
    <s v="(en blanco)"/>
    <n v="500000"/>
    <n v="667666.23"/>
    <n v="690356.38"/>
    <n v="667666.23"/>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2.2.9.2.03 - Servicios de Catering"/>
    <s v="(en blanco)"/>
    <s v="(en blanco)"/>
    <n v="1900000"/>
    <n v="1003470.2500000003"/>
    <n v="1287999.82"/>
    <n v="1003470.2500000003"/>
  </r>
  <r>
    <s v="2023"/>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2.3.1.1.01 - Alimentos y bebidas para personas"/>
    <s v="(en blanco)"/>
    <s v="(en blanco)"/>
    <n v="400000"/>
    <n v="898762.9800000001"/>
    <n v="4335492.0199999996"/>
    <n v="898762.98"/>
  </r>
  <r>
    <s v="2023"/>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2.3.1.3.03 - Productos forestales"/>
    <s v="(en blanco)"/>
    <s v="(en blanco)"/>
    <n v="100000"/>
    <n v="127628"/>
    <n v="214000"/>
    <n v="127628"/>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2.3.2.1.01 - Hilados, fibras, telas y útiles de costura"/>
    <s v="(en blanco)"/>
    <s v="(en blanco)"/>
    <n v="100000"/>
    <n v="0"/>
    <n v="4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2.3.2.2.01 - Acabados textiles"/>
    <s v="(en blanco)"/>
    <s v="(en blanco)"/>
    <n v="100000"/>
    <n v="67083"/>
    <n v="100000"/>
    <n v="67083"/>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2.3.2.3.01 - Prendas y accesorios de vestir"/>
    <s v="(en blanco)"/>
    <s v="(en blanco)"/>
    <n v="1300000"/>
    <n v="1130446.54"/>
    <n v="1208866.54"/>
    <n v="1130446.54"/>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2.3.2.4.01 - Calzados"/>
    <s v="(en blanco)"/>
    <s v="(en blanco)"/>
    <n v="15000"/>
    <n v="0"/>
    <n v="1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2.3.3.1.01 - Papel de escritorio"/>
    <s v="(en blanco)"/>
    <s v="(en blanco)"/>
    <n v="400000"/>
    <n v="148636.46000000002"/>
    <n v="310371.90000000002"/>
    <n v="148636.46"/>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2.3.3.2.01 - Papel y cartón"/>
    <s v="(en blanco)"/>
    <s v="(en blanco)"/>
    <n v="300000"/>
    <n v="177726"/>
    <n v="285645.90000000002"/>
    <n v="177726"/>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2.3.3.3.01 - Productos de artes gráficas"/>
    <s v="(en blanco)"/>
    <s v="(en blanco)"/>
    <n v="100000"/>
    <n v="0"/>
    <n v="10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2.3.3.4.01 - Libros, revistas y periódicos"/>
    <s v="(en blanco)"/>
    <s v="(en blanco)"/>
    <n v="50000"/>
    <n v="39075"/>
    <n v="50000"/>
    <n v="36050"/>
  </r>
  <r>
    <s v="2023"/>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99 - MULTIPROVINCIAL"/>
    <s v="2.3.4.1.01 - Productos medicinales para uso humano"/>
    <s v="(en blanco)"/>
    <s v="(en blanco)"/>
    <n v="50000"/>
    <n v="0"/>
    <n v="5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2.3.5.3.01 - Llantas y neumáticos"/>
    <s v="(en blanco)"/>
    <s v="(en blanco)"/>
    <n v="300000"/>
    <n v="69450.02"/>
    <n v="300000"/>
    <n v="69450.02"/>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2.3.5.4.01 - Artículos de caucho"/>
    <s v="(en blanco)"/>
    <s v="(en blanco)"/>
    <n v="100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2.3.5.5.01 - Plástico"/>
    <s v="(en blanco)"/>
    <s v="(en blanco)"/>
    <n v="100000"/>
    <n v="4176"/>
    <n v="4176"/>
    <n v="4176"/>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1.01 - Productos de cemento"/>
    <s v="(en blanco)"/>
    <s v="(en blanco)"/>
    <n v="1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2.01 - Productos de vidrio"/>
    <s v="(en blanco)"/>
    <s v="(en blanco)"/>
    <n v="10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2.02 - Productos de loza"/>
    <s v="(en blanco)"/>
    <s v="(en blanco)"/>
    <n v="1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2.03 - Productos de porcelana"/>
    <s v="(en blanco)"/>
    <s v="(en blanco)"/>
    <n v="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3.04 - Herramientas menores"/>
    <s v="(en blanco)"/>
    <s v="(en blanco)"/>
    <n v="75000"/>
    <n v="2642"/>
    <n v="2642"/>
    <n v="2642"/>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2.3.6.3.06 - Productos metálicos"/>
    <s v="(en blanco)"/>
    <s v="(en blanco)"/>
    <n v="25000"/>
    <n v="5464"/>
    <n v="5464"/>
    <n v="5464"/>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1 - Gasolina"/>
    <s v="(en blanco)"/>
    <s v="(en blanco)"/>
    <n v="7250000"/>
    <n v="7375005.8600000003"/>
    <n v="9150000"/>
    <n v="7375005.8600000003"/>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2 - Gasoil"/>
    <s v="(en blanco)"/>
    <s v="(en blanco)"/>
    <n v="2500000"/>
    <n v="1788950"/>
    <n v="1788950"/>
    <n v="178895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4 - Gas GLP"/>
    <s v="(en blanco)"/>
    <s v="(en blanco)"/>
    <n v="0"/>
    <n v="268738.74"/>
    <n v="350000"/>
    <n v="268738.74"/>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5 - Aceites y grasas"/>
    <s v="(en blanco)"/>
    <s v="(en blanco)"/>
    <n v="0"/>
    <n v="0"/>
    <n v="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1.06 - Lubricantes"/>
    <s v="(en blanco)"/>
    <s v="(en blanco)"/>
    <n v="50000"/>
    <n v="1145.99"/>
    <n v="50000"/>
    <n v="1145.99"/>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1 - Productos explosivos y pirotecnia"/>
    <s v="(en blanco)"/>
    <s v="(en blanco)"/>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3 - Productos químicos de uso personal y de laboratorios"/>
    <s v="(en blanco)"/>
    <s v="(en blanco)"/>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5 - Insecticidas, fumigantes y otros"/>
    <s v="(en blanco)"/>
    <s v="(en blanco)"/>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06 - Pinturas, lacas, barnices, diluyentes y absorbentes para pinturas"/>
    <s v="(en blanco)"/>
    <s v="(en blanco)"/>
    <n v="100000"/>
    <n v="17026.400000000001"/>
    <n v="100000"/>
    <n v="17026.400000000001"/>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2.3.7.2.99 - Otros productos químicos y conexos"/>
    <s v="(en blanco)"/>
    <s v="(en blanco)"/>
    <n v="25000"/>
    <n v="7522.5"/>
    <n v="25000"/>
    <n v="7522.5"/>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1.01 - Útiles y materiales de limpieza e higiene"/>
    <s v="(en blanco)"/>
    <s v="(en blanco)"/>
    <n v="200000"/>
    <n v="103132.45"/>
    <n v="200000"/>
    <n v="103132.45"/>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1.02 - Materiales de limpieza e higiene personal"/>
    <s v="(en blanco)"/>
    <s v="(en blanco)"/>
    <n v="0"/>
    <n v="330.4"/>
    <n v="10000"/>
    <n v="330.4"/>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2.01 - Útiles  y materiales de escritorio, oficina e informática"/>
    <s v="(en blanco)"/>
    <s v="(en blanco)"/>
    <n v="400000"/>
    <n v="958232.83000000019"/>
    <n v="1353939.3399999999"/>
    <n v="958232.83000000019"/>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2.02 - Útiles y materiales  escolares y de enseñanzas"/>
    <s v="(en blanco)"/>
    <s v="(en blanco)"/>
    <n v="100000"/>
    <n v="5590.22"/>
    <n v="50000"/>
    <n v="5590.2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3.01 - Útiles menores médico, quirúrgicos o de laboratorio"/>
    <s v="(en blanco)"/>
    <s v="(en blanco)"/>
    <n v="30000"/>
    <n v="2331.6799999999998"/>
    <n v="20000"/>
    <n v="2331.6799999999998"/>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4.01 - Útiles destinados a actividades deportivas, culturales y recreativas"/>
    <s v="(en blanco)"/>
    <s v="(en blanco)"/>
    <n v="0"/>
    <n v="14914.31"/>
    <n v="245000"/>
    <n v="14914.3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5.01 - Útiles de cocina y comedor"/>
    <s v="(en blanco)"/>
    <s v="(en blanco)"/>
    <n v="200000"/>
    <n v="107432.2"/>
    <n v="200000"/>
    <n v="107432.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6.01 - Productos eléctricos y afines"/>
    <s v="(en blanco)"/>
    <s v="(en blanco)"/>
    <n v="200000"/>
    <n v="422433.08999999997"/>
    <n v="650000"/>
    <n v="422433.08999999997"/>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8.01 - Repuestos"/>
    <s v="(en blanco)"/>
    <s v="(en blanco)"/>
    <n v="200000"/>
    <n v="114403.43"/>
    <n v="200000"/>
    <n v="114403.43"/>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8.02 - Accesorios"/>
    <s v="(en blanco)"/>
    <s v="(en blanco)"/>
    <n v="150000"/>
    <n v="493721.39999999997"/>
    <n v="622124.67999999993"/>
    <n v="493721.39999999997"/>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9.01 - Productos y Utiles Varios  n.i.p"/>
    <s v="(en blanco)"/>
    <s v="(en blanco)"/>
    <n v="500000"/>
    <n v="157052.72"/>
    <n v="270419.86"/>
    <n v="157052.7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9.02 - Bonos para útiles diversos"/>
    <s v="(en blanco)"/>
    <s v="(en blanco)"/>
    <n v="1800000"/>
    <n v="465000"/>
    <n v="2900000"/>
    <n v="465000"/>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9.04 - Productos y útiles de defensa y seguridad"/>
    <s v="(en blanco)"/>
    <s v="(en blanco)"/>
    <n v="400000"/>
    <n v="12001.970000000001"/>
    <n v="300000"/>
    <n v="12001.970000000001"/>
  </r>
  <r>
    <s v="2023"/>
    <x v="0"/>
    <x v="0"/>
    <x v="1"/>
    <x v="1"/>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2.3.9.9.05 - Productos y útiles diversos"/>
    <s v="(en blanco)"/>
    <s v="(en blanco)"/>
    <n v="1000000"/>
    <n v="62204.86"/>
    <n v="448437.66000000003"/>
    <n v="62204.8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1.01 - Sueldos empleados fijos"/>
    <s v="(en blanco)"/>
    <s v="(en blanco)"/>
    <n v="406700000"/>
    <n v="358642984.83000004"/>
    <n v="387744515.86000001"/>
    <n v="358642984.83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2.03 - Suplencias"/>
    <s v="(en blanco)"/>
    <s v="(en blanco)"/>
    <n v="4200000"/>
    <n v="3818923.74"/>
    <n v="4200000"/>
    <n v="3818923.7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2.09 - Personal de carácter eventual"/>
    <s v="(en blanco)"/>
    <s v="(en blanco)"/>
    <n v="1000000"/>
    <n v="2620347.33"/>
    <n v="1000000"/>
    <n v="2620347.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3.01 - Sueldos al personal fijo en trámite de pensiones"/>
    <s v="(en blanco)"/>
    <s v="(en blanco)"/>
    <n v="100000"/>
    <n v="72111.11"/>
    <n v="100000"/>
    <n v="7211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4.01 - Sueldo Anual No. 13"/>
    <s v="(en blanco)"/>
    <s v="(en blanco)"/>
    <n v="48800000"/>
    <n v="32039750.309999999"/>
    <n v="48800000"/>
    <n v="32039750.30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5.03 - Prestación laboral por desvinculación"/>
    <s v="(en blanco)"/>
    <s v="(en blanco)"/>
    <n v="20000000"/>
    <n v="33489211.740000002"/>
    <n v="33500000"/>
    <n v="33489211.74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99 - MULTIPROVINCIAL"/>
    <s v="2.1.1.6.01 - Vacaciones"/>
    <s v="(en blanco)"/>
    <s v="(en blanco)"/>
    <n v="30000000"/>
    <n v="27369415.77"/>
    <n v="28000000"/>
    <n v="27369415.7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2 - SOBRESUELDOS"/>
    <s v="N"/>
    <s v="00 - N/A"/>
    <s v="10 - FONDO GENERAL"/>
    <s v="99 - MULTIPROVINCIAL"/>
    <s v="2.1.2.2.03 - Pago de horas extraordinarias"/>
    <s v="(en blanco)"/>
    <s v="(en blanco)"/>
    <n v="2000000"/>
    <n v="1422222.21"/>
    <n v="2000000"/>
    <n v="1422222.2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2 - SOBRESUELDOS"/>
    <s v="N"/>
    <s v="00 - N/A"/>
    <s v="10 - FONDO GENERAL"/>
    <s v="99 - MULTIPROVINCIAL"/>
    <s v="2.1.2.2.05 - Compensación servicios de seguridad"/>
    <s v="(en blanco)"/>
    <s v="(en blanco)"/>
    <n v="42700000"/>
    <n v="36573676"/>
    <n v="37700000"/>
    <n v="3657367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3 - DIETAS Y GASTOS DE REPRESENTACIÓN"/>
    <s v="N"/>
    <s v="00 - N/A"/>
    <s v="10 - FONDO GENERAL"/>
    <s v="99 - MULTIPROVINCIAL"/>
    <s v="2.1.3.1.01 - Dietas en el país"/>
    <s v="(en blanco)"/>
    <s v="(en blanco)"/>
    <n v="3000000"/>
    <n v="3666666.67"/>
    <n v="4000000"/>
    <n v="36666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3 - DIETAS Y GASTOS DE REPRESENTACIÓN"/>
    <s v="N"/>
    <s v="00 - N/A"/>
    <s v="10 - FONDO GENERAL"/>
    <s v="99 - MULTIPROVINCIAL"/>
    <s v="2.1.3.2.01 - Gastos de representación en el país"/>
    <s v="(en blanco)"/>
    <s v="(en blanco)"/>
    <n v="3800000"/>
    <n v="3544441.1199999996"/>
    <n v="3800000"/>
    <n v="3544441.11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99 - MULTIPROVINCIAL"/>
    <s v="2.1.4.1.01 - Bonificaciones"/>
    <s v="(en blanco)"/>
    <s v="(en blanco)"/>
    <n v="1000000"/>
    <n v="2645333.33"/>
    <n v="2645333.33"/>
    <n v="2645333.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99 - MULTIPROVINCIAL"/>
    <s v="2.1.4.2.01 - Bono escolar"/>
    <s v="(en blanco)"/>
    <s v="(en blanco)"/>
    <n v="2000000"/>
    <n v="1388888.8900000001"/>
    <n v="2000000"/>
    <n v="1388888.89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99 - MULTIPROVINCIAL"/>
    <s v="2.1.4.2.03 - Gratificaciones por aniversario de institución"/>
    <s v="(en blanco)"/>
    <s v="(en blanco)"/>
    <n v="1000000"/>
    <n v="761111.1100000001"/>
    <n v="1000000"/>
    <n v="761111.11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99 - MULTIPROVINCIAL"/>
    <s v="2.1.4.2.04 - Otras gratificaciones"/>
    <s v="(en blanco)"/>
    <s v="(en blanco)"/>
    <n v="40000000"/>
    <n v="24252826.719999999"/>
    <n v="40000000"/>
    <n v="24252826.71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99 - MULTIPROVINCIAL"/>
    <s v="2.1.5.1.01 - Contribuciones al seguro de salud"/>
    <s v="(en blanco)"/>
    <s v="(en blanco)"/>
    <n v="26600000"/>
    <n v="23047386.610000003"/>
    <n v="24680000"/>
    <n v="23047386.6100000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99 - MULTIPROVINCIAL"/>
    <s v="2.1.5.2.01 - Contribuciones al seguro de pensiones"/>
    <s v="(en blanco)"/>
    <s v="(en blanco)"/>
    <n v="26150000"/>
    <n v="22731184.110000003"/>
    <n v="24170000"/>
    <n v="22731184.1100000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99 - MULTIPROVINCIAL"/>
    <s v="2.1.5.3.01 - Contribuciones al seguro de riesgo laboral"/>
    <s v="(en blanco)"/>
    <s v="(en blanco)"/>
    <n v="3050000"/>
    <n v="2893310.4600000004"/>
    <n v="3192084.14"/>
    <n v="2893310.4600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99 - MULTIPROVINCIAL"/>
    <s v="2.1.5.4.02 - Contribuciones al plan de retiro complementario legislativo y órganos constitucionales"/>
    <s v="(en blanco)"/>
    <s v="(en blanco)"/>
    <n v="17000000"/>
    <n v="17923066.670000002"/>
    <n v="19568066.670000002"/>
    <n v="17923066.67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1.01 - Radiocomunicación"/>
    <s v="(en blanco)"/>
    <s v="(en blanco)"/>
    <n v="300000"/>
    <n v="1273562.98"/>
    <n v="1300000"/>
    <n v="1273562.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2.01 - Servicios telefónico de larga distancia"/>
    <s v="(en blanco)"/>
    <s v="(en blanco)"/>
    <n v="300000"/>
    <n v="300000"/>
    <n v="300000"/>
    <n v="3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3.01 - Teléfono local"/>
    <s v="(en blanco)"/>
    <s v="(en blanco)"/>
    <n v="3500000"/>
    <n v="3502461.11"/>
    <n v="3505000"/>
    <n v="350246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4.01 - Telefax y correos"/>
    <s v="(en blanco)"/>
    <s v="(en blanco)"/>
    <n v="20000"/>
    <n v="13888.89"/>
    <n v="20000"/>
    <n v="13888.8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5.01 - Servicio de internet y televisión por cable"/>
    <s v="(en blanco)"/>
    <s v="(en blanco)"/>
    <n v="4500000"/>
    <n v="4747500"/>
    <n v="5100000"/>
    <n v="4747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6.01 - Energía eléctrica"/>
    <s v="(en blanco)"/>
    <s v="(en blanco)"/>
    <n v="5000000"/>
    <n v="5254656.67"/>
    <n v="5500000"/>
    <n v="525465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7.01 - Agua"/>
    <s v="(en blanco)"/>
    <s v="(en blanco)"/>
    <n v="50000"/>
    <n v="9166.67"/>
    <n v="50000"/>
    <n v="91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99 - MULTIPROVINCIAL"/>
    <s v="2.2.1.8.01 - Recolección de residuos"/>
    <s v="(en blanco)"/>
    <s v="(en blanco)"/>
    <n v="50000"/>
    <n v="339880.96000000002"/>
    <n v="50000"/>
    <n v="339880.9600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2 - PUBLICIDAD, IMPRESIÓN Y ENCUADERNACIÓN"/>
    <s v="N"/>
    <s v="00 - N/A"/>
    <s v="10 - FONDO GENERAL"/>
    <s v="99 - MULTIPROVINCIAL"/>
    <s v="2.2.2.1.01 - Publicidad y propaganda"/>
    <s v="(en blanco)"/>
    <s v="(en blanco)"/>
    <n v="25000000"/>
    <n v="17852646.199999999"/>
    <n v="22374641.859999999"/>
    <n v="17852646.1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2 - PUBLICIDAD, IMPRESIÓN Y ENCUADERNACIÓN"/>
    <s v="N"/>
    <s v="00 - N/A"/>
    <s v="10 - FONDO GENERAL"/>
    <s v="99 - MULTIPROVINCIAL"/>
    <s v="2.2.2.2.01 - Impresión, encuadernación y rotulación"/>
    <s v="(en blanco)"/>
    <s v="(en blanco)"/>
    <n v="2000000"/>
    <n v="6521995.6600000001"/>
    <n v="2000000"/>
    <n v="6521995.66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3 - VIÁTICOS"/>
    <s v="N"/>
    <s v="00 - N/A"/>
    <s v="10 - FONDO GENERAL"/>
    <s v="99 - MULTIPROVINCIAL"/>
    <s v="2.2.3.1.01 - Viáticos dentro del país"/>
    <s v="(en blanco)"/>
    <s v="(en blanco)"/>
    <n v="1500000"/>
    <n v="2550000"/>
    <n v="1750000"/>
    <n v="255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3 - VIÁTICOS"/>
    <s v="N"/>
    <s v="00 - N/A"/>
    <s v="10 - FONDO GENERAL"/>
    <s v="99 - MULTIPROVINCIAL"/>
    <s v="2.2.3.2.01 - Viaticos fuera del país"/>
    <s v="(en blanco)"/>
    <s v="(en blanco)"/>
    <n v="1500000"/>
    <n v="1587500"/>
    <n v="2500000"/>
    <n v="1587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4 - TRANSPORTE Y ALMACENAJE"/>
    <s v="N"/>
    <s v="00 - N/A"/>
    <s v="10 - FONDO GENERAL"/>
    <s v="99 - MULTIPROVINCIAL"/>
    <s v="2.2.4.1.01 - Pasajes y gastos de transporte"/>
    <s v="(en blanco)"/>
    <s v="(en blanco)"/>
    <n v="6000000"/>
    <n v="6114580.3599999994"/>
    <n v="6000000"/>
    <n v="6114580.35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4 - TRANSPORTE Y ALMACENAJE"/>
    <s v="N"/>
    <s v="00 - N/A"/>
    <s v="10 - FONDO GENERAL"/>
    <s v="99 - MULTIPROVINCIAL"/>
    <s v="2.2.4.4.01 - Peaje"/>
    <s v="(en blanco)"/>
    <s v="(en blanco)"/>
    <n v="300000"/>
    <n v="185419.63999999998"/>
    <n v="300000"/>
    <n v="185419.639999999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99 - MULTIPROVINCIAL"/>
    <s v="2.2.5.1.01 - Alquileres y rentas de edificaciones y locales"/>
    <s v="(en blanco)"/>
    <s v="(en blanco)"/>
    <n v="3500000"/>
    <n v="3500000"/>
    <n v="3500000"/>
    <n v="3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99 - MULTIPROVINCIAL"/>
    <s v="2.2.5.3.01 - Alquiler de equipo educacional"/>
    <s v="(en blanco)"/>
    <s v="(en blanco)"/>
    <n v="500000"/>
    <n v="500000"/>
    <n v="500000"/>
    <n v="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99 - MULTIPROVINCIAL"/>
    <s v="2.2.5.3.04 - Alquiler de equipo de oficina y muebles"/>
    <s v="(en blanco)"/>
    <s v="(en blanco)"/>
    <n v="300000"/>
    <n v="1714091.12"/>
    <n v="1800000"/>
    <n v="1714091.1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99 - MULTIPROVINCIAL"/>
    <s v="2.2.5.4.01 - Alquileres de equipos de transporte, tracción y elevación"/>
    <s v="(en blanco)"/>
    <s v="(en blanco)"/>
    <n v="700000"/>
    <n v="644444.44000000006"/>
    <n v="700000"/>
    <n v="644444.4400000000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99 - MULTIPROVINCIAL"/>
    <s v="2.2.5.9.01 - Licencias Informáticas"/>
    <s v="(en blanco)"/>
    <s v="(en blanco)"/>
    <n v="35300000"/>
    <n v="35327777.789999999"/>
    <n v="35300000"/>
    <n v="35327777.78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6 - SEGUROS"/>
    <s v="N"/>
    <s v="00 - N/A"/>
    <s v="10 - FONDO GENERAL"/>
    <s v="99 - MULTIPROVINCIAL"/>
    <s v="2.2.6.2.01 - Seguro de bienes muebles"/>
    <s v="(en blanco)"/>
    <s v="(en blanco)"/>
    <n v="2000000"/>
    <n v="2144393.33"/>
    <n v="2000000"/>
    <n v="2144393.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6 - SEGUROS"/>
    <s v="N"/>
    <s v="00 - N/A"/>
    <s v="10 - FONDO GENERAL"/>
    <s v="99 - MULTIPROVINCIAL"/>
    <s v="2.2.6.3.01 - Seguros de personas"/>
    <s v="(en blanco)"/>
    <s v="(en blanco)"/>
    <n v="37700000"/>
    <n v="38421987.5"/>
    <n v="38700000"/>
    <n v="38421987.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3636111.1099999994"/>
    <n v="5000000"/>
    <n v="3636111.10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1294444.4500000002"/>
    <n v="1300000"/>
    <n v="1294444.450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118055.5599999996"/>
    <n v="5200000"/>
    <n v="5118055.55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375000"/>
    <n v="1300000"/>
    <n v="1375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2.01 - Comisiones y gastos"/>
    <s v="(en blanco)"/>
    <s v="(en blanco)"/>
    <n v="2000000"/>
    <n v="1999999.9999999998"/>
    <n v="2000000"/>
    <n v="1999999.99999999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5.03 - Limpieza e higiene"/>
    <s v="(en blanco)"/>
    <s v="(en blanco)"/>
    <n v="200000"/>
    <n v="1150000"/>
    <n v="1150000"/>
    <n v="115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6.01 - Eventos generales"/>
    <s v="(en blanco)"/>
    <s v="(en blanco)"/>
    <n v="5000000"/>
    <n v="5000000"/>
    <n v="5000000"/>
    <n v="5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7.02 - Servicios jurídicos"/>
    <s v="(en blanco)"/>
    <s v="(en blanco)"/>
    <n v="1000000"/>
    <n v="2000000"/>
    <n v="1000000"/>
    <n v="2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7.04 - Servicios de capacitación"/>
    <s v="(en blanco)"/>
    <s v="(en blanco)"/>
    <n v="6000000"/>
    <n v="10500000"/>
    <n v="10500000"/>
    <n v="10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7.05 - Servicios de informática y sistemas computarizados"/>
    <s v="(en blanco)"/>
    <s v="(en blanco)"/>
    <n v="1000000"/>
    <n v="1000000"/>
    <n v="1000000"/>
    <n v="1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7.06 - Otros servicios técnicos profesionales"/>
    <s v="(en blanco)"/>
    <s v="(en blanco)"/>
    <n v="2000000"/>
    <n v="8824908.5300000012"/>
    <n v="9824908.5300000012"/>
    <n v="8824908.530000001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8.01 - Impuestos"/>
    <s v="(en blanco)"/>
    <s v="(en blanco)"/>
    <n v="500000"/>
    <n v="499999.99999999994"/>
    <n v="500000"/>
    <n v="499999.999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9 - OTRAS CONTRATACIONES DE SERVICIOS"/>
    <s v="N"/>
    <s v="00 - N/A"/>
    <s v="10 - FONDO GENERAL"/>
    <s v="99 - MULTIPROVINCIAL"/>
    <s v="2.2.9.2.03 - Servicios de Catering"/>
    <s v="(en blanco)"/>
    <s v="(en blanco)"/>
    <n v="1500000"/>
    <n v="2500000"/>
    <n v="2500000"/>
    <n v="2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99 - MULTIPROVINCIAL"/>
    <s v="2.3.1.1.01 - Alimentos y bebidas para personas"/>
    <s v="(en blanco)"/>
    <s v="(en blanco)"/>
    <n v="5500000"/>
    <n v="6011283.5600000005"/>
    <n v="6000000"/>
    <n v="6011283.560000000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99 - MULTIPROVINCIAL"/>
    <s v="2.3.1.3.02 - Productos agrícolas"/>
    <s v="(en blanco)"/>
    <s v="(en blanco)"/>
    <n v="50000"/>
    <n v="50080.47"/>
    <n v="50000"/>
    <n v="50080.4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99 - MULTIPROVINCIAL"/>
    <s v="2.3.1.3.03 - Productos forestales"/>
    <s v="(en blanco)"/>
    <s v="(en blanco)"/>
    <n v="100000"/>
    <n v="484222.17"/>
    <n v="500000"/>
    <n v="484222.1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99 - MULTIPROVINCIAL"/>
    <s v="2.3.1.4.01 - Madera, corcho y sus manufacturas"/>
    <s v="(en blanco)"/>
    <s v="(en blanco)"/>
    <n v="2000000"/>
    <n v="1573888.89"/>
    <n v="2000000"/>
    <n v="1573888.8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99 - MULTIPROVINCIAL"/>
    <s v="2.3.2.1.01 - Hilados, fibras, telas y útiles de costura"/>
    <s v="(en blanco)"/>
    <s v="(en blanco)"/>
    <n v="50000"/>
    <n v="219722.2"/>
    <n v="250000"/>
    <n v="219722.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99 - MULTIPROVINCIAL"/>
    <s v="2.3.2.2.01 - Acabados textiles"/>
    <s v="(en blanco)"/>
    <s v="(en blanco)"/>
    <n v="300000"/>
    <n v="473300.01"/>
    <n v="500000"/>
    <n v="4733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99 - MULTIPROVINCIAL"/>
    <s v="2.3.2.3.01 - Prendas y accesorios de vestir"/>
    <s v="(en blanco)"/>
    <s v="(en blanco)"/>
    <n v="500000"/>
    <n v="453722.23000000004"/>
    <n v="500000"/>
    <n v="453722.23000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99 - MULTIPROVINCIAL"/>
    <s v="2.3.2.4.01 - Calzados"/>
    <s v="(en blanco)"/>
    <s v="(en blanco)"/>
    <n v="100000"/>
    <n v="69666.67"/>
    <n v="100000"/>
    <n v="696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99 - MULTIPROVINCIAL"/>
    <s v="2.3.3.1.01 - Papel de escritorio"/>
    <s v="(en blanco)"/>
    <s v="(en blanco)"/>
    <n v="500000"/>
    <n v="477888.88999999996"/>
    <n v="500000"/>
    <n v="477888.88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99 - MULTIPROVINCIAL"/>
    <s v="2.3.3.2.01 - Papel y cartón"/>
    <s v="(en blanco)"/>
    <s v="(en blanco)"/>
    <n v="300000"/>
    <n v="400000"/>
    <n v="400000"/>
    <n v="4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99 - MULTIPROVINCIAL"/>
    <s v="2.3.3.3.01 - Productos de artes gráficas"/>
    <s v="(en blanco)"/>
    <s v="(en blanco)"/>
    <n v="200000"/>
    <n v="274500"/>
    <n v="300000"/>
    <n v="274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99 - MULTIPROVINCIAL"/>
    <s v="2.3.3.4.01 - Libros, revistas y periódicos"/>
    <s v="(en blanco)"/>
    <s v="(en blanco)"/>
    <n v="200000"/>
    <n v="194888.89"/>
    <n v="200000"/>
    <n v="194888.8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99 - MULTIPROVINCIAL"/>
    <s v="2.3.3.5.01 - Textos de enseñanza"/>
    <s v="(en blanco)"/>
    <s v="(en blanco)"/>
    <n v="50000"/>
    <n v="36055.56"/>
    <n v="50000"/>
    <n v="360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4 - PRODUCTOS FARMACÉUTICOS"/>
    <s v="N"/>
    <s v="00 - N/A"/>
    <s v="10 - FONDO GENERAL"/>
    <s v="99 - MULTIPROVINCIAL"/>
    <s v="2.3.4.1.01 - Productos medicinales para uso humano"/>
    <s v="(en blanco)"/>
    <s v="(en blanco)"/>
    <n v="100000"/>
    <n v="85777.78"/>
    <n v="100000"/>
    <n v="85777.7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99 - MULTIPROVINCIAL"/>
    <s v="2.3.5.1.01 - Cuero y pieles"/>
    <s v="(en blanco)"/>
    <s v="(en blanco)"/>
    <n v="50000"/>
    <n v="49722.229999999996"/>
    <n v="50000"/>
    <n v="49722.229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99 - MULTIPROVINCIAL"/>
    <s v="2.3.5.3.01 - Llantas y neumáticos"/>
    <s v="(en blanco)"/>
    <s v="(en blanco)"/>
    <n v="500000"/>
    <n v="682055.55999999994"/>
    <n v="700000"/>
    <n v="682055.559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99 - MULTIPROVINCIAL"/>
    <s v="2.3.5.4.01 - Artículos de caucho"/>
    <s v="(en blanco)"/>
    <s v="(en blanco)"/>
    <n v="50000"/>
    <n v="49722.229999999996"/>
    <n v="50000"/>
    <n v="49722.229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99 - MULTIPROVINCIAL"/>
    <s v="2.3.5.5.01 - Plástico"/>
    <s v="(en blanco)"/>
    <s v="(en blanco)"/>
    <n v="1000000"/>
    <n v="951111.03"/>
    <n v="1000000"/>
    <n v="951111.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1.01 - Productos de cemento"/>
    <s v="(en blanco)"/>
    <s v="(en blanco)"/>
    <n v="4000000"/>
    <n v="2496666.6700000004"/>
    <n v="2830000"/>
    <n v="2496666.6700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1.04 - Productos de yeso"/>
    <s v="(en blanco)"/>
    <s v="(en blanco)"/>
    <n v="4000000"/>
    <n v="1780388.8299999998"/>
    <n v="2000000"/>
    <n v="1780388.82999999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1.05 - Productos de arcilla y derivados"/>
    <s v="(en blanco)"/>
    <s v="(en blanco)"/>
    <n v="2500000"/>
    <n v="2071111.1099999999"/>
    <n v="2500000"/>
    <n v="2071111.10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2.01 - Productos de vidrio"/>
    <s v="(en blanco)"/>
    <s v="(en blanco)"/>
    <n v="1000000"/>
    <n v="996111.11"/>
    <n v="1000000"/>
    <n v="99611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2.02 - Productos de loza"/>
    <s v="(en blanco)"/>
    <s v="(en blanco)"/>
    <n v="2000000"/>
    <n v="3194251.29"/>
    <n v="2000000"/>
    <n v="3194251.2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2.03 - Productos de porcelana"/>
    <s v="(en blanco)"/>
    <s v="(en blanco)"/>
    <n v="4000000"/>
    <n v="789275.2"/>
    <n v="4000000"/>
    <n v="789275.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3.04 - Herramientas menores"/>
    <s v="(en blanco)"/>
    <s v="(en blanco)"/>
    <n v="1000000"/>
    <n v="996666.66999999993"/>
    <n v="1000000"/>
    <n v="996666.6699999999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4.04 - Piedra, arcilla y arena"/>
    <s v="(en blanco)"/>
    <s v="(en blanco)"/>
    <n v="3500000"/>
    <n v="430555.56"/>
    <n v="500000"/>
    <n v="4305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4.07 - Otros minerales"/>
    <s v="(en blanco)"/>
    <s v="(en blanco)"/>
    <n v="500000"/>
    <n v="220555.56"/>
    <n v="300000"/>
    <n v="2205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2.3.6.9.01 - Otros productos no metálicos"/>
    <s v="(en blanco)"/>
    <s v="(en blanco)"/>
    <n v="500000"/>
    <n v="227777.78"/>
    <n v="300000"/>
    <n v="227777.7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2.3.7.1.01 - Gasolina"/>
    <s v="(en blanco)"/>
    <s v="(en blanco)"/>
    <n v="10000000"/>
    <n v="8068776.8100000005"/>
    <n v="8500000"/>
    <n v="8068776.810000000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2.3.7.1.02 - Gasoil"/>
    <s v="(en blanco)"/>
    <s v="(en blanco)"/>
    <n v="10000000"/>
    <n v="7976666.6699999999"/>
    <n v="9000000"/>
    <n v="7976666.66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2.3.7.1.06 - Lubricantes"/>
    <s v="(en blanco)"/>
    <s v="(en blanco)"/>
    <n v="100000"/>
    <n v="136333.38"/>
    <n v="140000"/>
    <n v="136333.3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2.3.7.2.05 - Insecticidas, fumigantes y otros"/>
    <s v="(en blanco)"/>
    <s v="(en blanco)"/>
    <n v="300000"/>
    <n v="199666.47"/>
    <n v="300000"/>
    <n v="199666.4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1.01 - Útiles y materiales de limpieza e higiene"/>
    <s v="(en blanco)"/>
    <s v="(en blanco)"/>
    <n v="500000"/>
    <n v="696666.66999999993"/>
    <n v="746666.67"/>
    <n v="696666.6699999999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2.01 - Útiles  y materiales de escritorio, oficina e informática"/>
    <s v="(en blanco)"/>
    <s v="(en blanco)"/>
    <n v="2000000"/>
    <n v="1085833.3400000001"/>
    <n v="2000000"/>
    <n v="1085833.34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3.01 - Útiles menores médico, quirúrgicos o de laboratorio"/>
    <s v="(en blanco)"/>
    <s v="(en blanco)"/>
    <n v="200000"/>
    <n v="108333.34"/>
    <n v="200000"/>
    <n v="108333.3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4.01 - Útiles destinados a actividades deportivas, culturales y recreativas"/>
    <s v="(en blanco)"/>
    <s v="(en blanco)"/>
    <n v="100000"/>
    <n v="54166.67"/>
    <n v="100000"/>
    <n v="541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5.01 - Útiles de cocina y comedor"/>
    <s v="(en blanco)"/>
    <s v="(en blanco)"/>
    <n v="50000"/>
    <n v="29583.339999999997"/>
    <n v="50000"/>
    <n v="29583.33999999999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99 - MULTIPROVINCIAL"/>
    <s v="2.3.9.6.01 - Productos eléctricos y afines"/>
    <s v="(en blanco)"/>
    <s v="(en blanco)"/>
    <n v="3000000"/>
    <n v="1125000"/>
    <n v="2000000"/>
    <n v="1125000"/>
  </r>
  <r>
    <s v="2023"/>
    <x v="0"/>
    <x v="0"/>
    <x v="0"/>
    <x v="2"/>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2.4.1.1.03 - Indemnización laboral"/>
    <s v="(en blanco)"/>
    <s v="(en blanco)"/>
    <n v="5000000"/>
    <n v="8500000"/>
    <n v="9000000"/>
    <n v="8500000"/>
  </r>
  <r>
    <s v="2023"/>
    <x v="0"/>
    <x v="0"/>
    <x v="0"/>
    <x v="2"/>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2.4.1.1.01 - Pensiones"/>
    <s v="(en blanco)"/>
    <s v="(en blanco)"/>
    <n v="7120261557"/>
    <n v="7388172925.0699997"/>
    <n v="7388309070"/>
    <n v="5750486686.6400003"/>
  </r>
  <r>
    <s v="2023"/>
    <x v="0"/>
    <x v="0"/>
    <x v="0"/>
    <x v="2"/>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2.4.1.1.04 - Nuevas pensiones"/>
    <s v="(en blanco)"/>
    <s v="(en blanco)"/>
    <n v="850000000"/>
    <n v="0"/>
    <n v="0"/>
    <n v="0"/>
  </r>
  <r>
    <s v="2023"/>
    <x v="0"/>
    <x v="0"/>
    <x v="0"/>
    <x v="2"/>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2.4.1.1.01 - Pensiones"/>
    <s v="(en blanco)"/>
    <s v="(en blanco)"/>
    <n v="91588114"/>
    <n v="91588114"/>
    <n v="91588114"/>
    <n v="86476085.429999992"/>
  </r>
  <r>
    <s v="2023"/>
    <x v="0"/>
    <x v="0"/>
    <x v="0"/>
    <x v="2"/>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2.4.1.1.02 - Jubilaciones"/>
    <s v="(en blanco)"/>
    <s v="(en blanco)"/>
    <n v="16960356090"/>
    <n v="16843993722.74"/>
    <n v="16952356090"/>
    <n v="14919958654.240002"/>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2.4.1.1.01 - Pensiones"/>
    <s v="(en blanco)"/>
    <s v="(en blanco)"/>
    <n v="28498707273"/>
    <n v="25104273533.189999"/>
    <n v="28711100337"/>
    <n v="22611015882.360001"/>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2.4.1.1.04 - Nuevas pensiones"/>
    <s v="(en blanco)"/>
    <s v="(en blanco)"/>
    <n v="642038712"/>
    <n v="0"/>
    <n v="0"/>
    <n v="0"/>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2.4.1.1.05 - Pensiones a personal policial"/>
    <s v="(en blanco)"/>
    <s v="(en blanco)"/>
    <n v="8233553475"/>
    <n v="8187900127.1300001"/>
    <n v="8891649492"/>
    <n v="6667171738.8200016"/>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2.4.1.1.07 - Pensiones Solidarias del Régimen Subsidiado"/>
    <s v="(en blanco)"/>
    <s v="(en blanco)"/>
    <n v="3549052000"/>
    <n v="3161555000"/>
    <n v="3619040319"/>
    <n v="1886034000"/>
  </r>
  <r>
    <s v="2023"/>
    <x v="0"/>
    <x v="0"/>
    <x v="0"/>
    <x v="2"/>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2.4.1.1.01 - Pensiones"/>
    <s v="(en blanco)"/>
    <s v="(en blanco)"/>
    <n v="383633960"/>
    <n v="351664454.00000006"/>
    <n v="383633960"/>
    <n v="351664454.00000006"/>
  </r>
  <r>
    <s v="2023"/>
    <x v="0"/>
    <x v="0"/>
    <x v="0"/>
    <x v="2"/>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1.01 - Pensiones"/>
    <s v="(en blanco)"/>
    <s v="(en blanco)"/>
    <n v="138000000"/>
    <n v="126500000"/>
    <n v="138000000"/>
    <n v="126500000"/>
  </r>
  <r>
    <s v="2023"/>
    <x v="0"/>
    <x v="0"/>
    <x v="0"/>
    <x v="2"/>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1.02 - Jubilaciones"/>
    <s v="(en blanco)"/>
    <s v="(en blanco)"/>
    <n v="0"/>
    <n v="50000000"/>
    <n v="50000000"/>
    <n v="50000000"/>
  </r>
  <r>
    <s v="2023"/>
    <x v="0"/>
    <x v="0"/>
    <x v="0"/>
    <x v="3"/>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9.01 - Intereses devengados internos por instituciones financieras"/>
    <s v="(en blanco)"/>
    <s v="(en blanco)"/>
    <n v="100000"/>
    <n v="0"/>
    <n v="100000"/>
    <n v="0"/>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00 - NO CLASIFICADO"/>
    <s v="2.9.1.2.01 - Intereses de la deuda pública interna de largo plazo"/>
    <s v="(en blanco)"/>
    <s v="(en blanco)"/>
    <n v="23867553452"/>
    <n v="17962614308.639999"/>
    <n v="25434849379"/>
    <n v="17949649268.519997"/>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00 - NO CLASIFICADO"/>
    <s v="2.9.1.2.02 - Intereses de la deuda pública interna de largo plazo para recapitalización Bco. Central"/>
    <s v="(en blanco)"/>
    <s v="(en blanco)"/>
    <n v="13382249535"/>
    <n v="10137841999.67"/>
    <n v="13559499537"/>
    <n v="10137841998.720001"/>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00 - NO CLASIFICADO"/>
    <s v="2.9.1.2.01 - Intereses de la deuda pública interna de largo plazo"/>
    <s v="(en blanco)"/>
    <s v="(en blanco)"/>
    <n v="50000000000"/>
    <n v="40493842679.459999"/>
    <n v="50000000000"/>
    <n v="40493842566.69000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00 - NO CLASIFICADO"/>
    <s v="2.9.1.2.01 - Intereses de la deuda pública interna de largo plazo"/>
    <s v="(en blanco)"/>
    <s v="(en blanco)"/>
    <n v="4500000000"/>
    <n v="0"/>
    <n v="4434600000"/>
    <n v="0"/>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00 - NO CLASIFICADO"/>
    <s v="2.9.2.2.01 - Intereses de la deuda pública externa de largo plazo"/>
    <s v="(en blanco)"/>
    <s v="(en blanco)"/>
    <n v="20000000000"/>
    <n v="4278130311.75"/>
    <n v="16075324655"/>
    <n v="877476182.84000003"/>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00 - NO CLASIFICADO"/>
    <s v="2.9.2.2.01 - Intereses de la deuda pública externa de largo plazo"/>
    <s v="(en blanco)"/>
    <s v="(en blanco)"/>
    <n v="45063446338"/>
    <n v="44881312026.87999"/>
    <n v="45063446338"/>
    <n v="44881311664.200005"/>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00 - NO CLASIFICADO"/>
    <s v="2.9.2.2.01 - Intereses de la deuda pública externa de largo plazo"/>
    <s v="(en blanco)"/>
    <s v="(en blanco)"/>
    <n v="67084006626"/>
    <n v="65677308626.059975"/>
    <n v="67027006626"/>
    <n v="65008198048.490028"/>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00 - NO CLASIFICADO"/>
    <s v="2.9.4.1.01 - Comisiones y otros gastos bancarios de la deuda pública interna"/>
    <s v="(en blanco)"/>
    <s v="(en blanco)"/>
    <n v="30773691"/>
    <n v="30770112.420000002"/>
    <n v="30773691"/>
    <n v="30769997.859999999"/>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00 - NO CLASIFICADO"/>
    <s v="2.9.4.1.01 - Comisiones y otros gastos bancarios de la deuda pública interna"/>
    <s v="(en blanco)"/>
    <s v="(en blanco)"/>
    <n v="30000000"/>
    <n v="17265960.129999999"/>
    <n v="28199275"/>
    <n v="17265880.01000000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00 - NO CLASIFICADO"/>
    <s v="2.9.4.1.01 - Comisiones y otros gastos bancarios de la deuda pública interna"/>
    <s v="(en blanco)"/>
    <s v="(en blanco)"/>
    <n v="0"/>
    <n v="502089.05000000005"/>
    <n v="5000000"/>
    <n v="502089.05"/>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00 - NO CLASIFICADO"/>
    <s v="2.9.4.2.01 - Comisiones y otros gastos bancarios de la deuda pública externa"/>
    <s v="(en blanco)"/>
    <s v="(en blanco)"/>
    <n v="1662917291"/>
    <n v="1078823586.3699996"/>
    <n v="1128488856"/>
    <n v="1019988123.4900001"/>
  </r>
  <r>
    <s v="2023"/>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6 - SUBVENCIONES"/>
    <s v="N"/>
    <s v="00 - N/A"/>
    <s v="20 - FONDOS CON DESTINO ESPECÍFICO"/>
    <s v="99 - MULTIPROVINCIAL"/>
    <s v="2.4.6.1.01 - Subvenciones a empresas del sector privado"/>
    <s v="(en blanco)"/>
    <s v="(en blanco)"/>
    <n v="0"/>
    <n v="200000"/>
    <n v="200000"/>
    <n v="200000"/>
  </r>
  <r>
    <s v="2023"/>
    <x v="0"/>
    <x v="0"/>
    <x v="0"/>
    <x v="4"/>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99 - MULTIPROVINCIAL"/>
    <s v="2.4.6.1.01 - Subvenciones a empresas del sector privado"/>
    <s v="(en blanco)"/>
    <s v="(en blanco)"/>
    <n v="0"/>
    <n v="1299983635.8199999"/>
    <n v="1351000000"/>
    <n v="1299983635.8199999"/>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2.4.6.1.01 - Subvenciones a empresas del sector privado"/>
    <s v="(en blanco)"/>
    <s v="(en blanco)"/>
    <n v="7300100000"/>
    <n v="6082700750.0500011"/>
    <n v="7033344866"/>
    <n v="6082700750.0500011"/>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99 - MULTIPROVINCIAL"/>
    <s v="2.4.6.1.01 - Subvenciones a empresas del sector privado"/>
    <s v="(en blanco)"/>
    <s v="(en blanco)"/>
    <n v="10000000000"/>
    <n v="6224805244.9100008"/>
    <n v="7782650000"/>
    <n v="6224805244.9100008"/>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2.4.6.1.01 - Subvenciones a empresas del sector privado"/>
    <s v="(en blanco)"/>
    <s v="(en blanco)"/>
    <n v="2700000000"/>
    <n v="0"/>
    <n v="1032550000"/>
    <n v="0"/>
  </r>
  <r>
    <s v="2023"/>
    <x v="0"/>
    <x v="0"/>
    <x v="0"/>
    <x v="4"/>
    <s v="2 - Poder Ejecutivo"/>
    <s v="0213 - MINISTERIO DE TURISMO"/>
    <s v="0001 - MINISTERIO DE TURISMO"/>
    <s v="2 - SERVICIOS ECONÓMICOS"/>
    <s v="2.9 - Otros servicios económicos"/>
    <s v="2.9.03 - Turismo"/>
    <s v="2.4 - TRANSFERENCIAS CORRIENTES"/>
    <s v="2.4.6 - SUBVENCIONES"/>
    <s v="N"/>
    <s v="00 - N/A"/>
    <s v="10 - FONDO GENERAL"/>
    <s v="99 - MULTIPROVINCIAL"/>
    <s v="2.4.6.1.01 - Subvenciones a empresas del sector privado"/>
    <s v="(en blanco)"/>
    <s v="(en blanco)"/>
    <n v="10000000"/>
    <n v="0"/>
    <n v="50000"/>
    <n v="0"/>
  </r>
  <r>
    <s v="2023"/>
    <x v="0"/>
    <x v="0"/>
    <x v="0"/>
    <x v="5"/>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2.4.1.5.01 - Transferencias corrientes a Empresas del Sector Privado"/>
    <s v="(en blanco)"/>
    <s v="(en blanco)"/>
    <n v="200000"/>
    <n v="183333.32000000004"/>
    <n v="200000"/>
    <n v="183333.32000000004"/>
  </r>
  <r>
    <s v="2023"/>
    <x v="0"/>
    <x v="0"/>
    <x v="0"/>
    <x v="5"/>
    <s v="1 - Poder Legislativo"/>
    <s v="0101 - SENADO DE LA REPÚBLICA"/>
    <s v="0001 - SENADO DE LA REPÚ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3500000"/>
    <n v="3208333.32"/>
    <n v="3500000"/>
    <n v="3208333.32"/>
  </r>
  <r>
    <s v="2023"/>
    <x v="0"/>
    <x v="0"/>
    <x v="0"/>
    <x v="5"/>
    <s v="1 - Poder Legislativo"/>
    <s v="0101 - SENADO DE LA REPÚBLICA"/>
    <s v="0001 - SENADO DE LA REPÚBLICA DOMINICANA"/>
    <s v="4 - SERVICIOS SOCIALES"/>
    <s v="4.4 - Educación"/>
    <s v="4.4.98 - Investigación y desarrollo relacionados con la educación"/>
    <s v="2.4 - TRANSFERENCIAS CORRIENTES"/>
    <s v="2.4.1 - TRANSFERENCIAS CORRIENTES AL SECTOR PRIVADO"/>
    <s v="N"/>
    <s v="00 - N/A"/>
    <s v="10 - FONDO GENERAL"/>
    <s v="99 - MULTIPROVINCIAL"/>
    <s v="2.4.1.4.01 - Becas nacionales"/>
    <s v="(en blanco)"/>
    <s v="(en blanco)"/>
    <n v="2500000"/>
    <n v="2291666.66"/>
    <n v="2500000"/>
    <n v="2291666.66"/>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50000000"/>
    <n v="41126666.659999996"/>
    <n v="45000000"/>
    <n v="41126666.659999996"/>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285000000"/>
    <n v="257623333.37"/>
    <n v="280000000"/>
    <n v="257623333.37"/>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2.4.1.6.05 - Transferencias corrientes ocasionales a asociaciones sin fines de lucro"/>
    <s v="(en blanco)"/>
    <s v="(en blanco)"/>
    <n v="7000000"/>
    <n v="10583333.33"/>
    <n v="12000000"/>
    <n v="10583333.33"/>
  </r>
  <r>
    <s v="2023"/>
    <x v="0"/>
    <x v="0"/>
    <x v="0"/>
    <x v="5"/>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2.4.1.6.05 - Transferencias corrientes ocasionales a asociaciones sin fines de lucro"/>
    <s v="(en blanco)"/>
    <s v="(en blanco)"/>
    <n v="0"/>
    <n v="0"/>
    <n v="0"/>
    <n v="0"/>
  </r>
  <r>
    <s v="2023"/>
    <x v="0"/>
    <x v="0"/>
    <x v="0"/>
    <x v="5"/>
    <s v="1 - Poder Legislativo"/>
    <s v="0102 - CÁMARA DE DIPUTADOS"/>
    <s v="0001 - CÁMARA DE DIPUTADOS"/>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100749814"/>
    <n v="96613392.61999999"/>
    <n v="100749814"/>
    <n v="96613392.61999999"/>
  </r>
  <r>
    <s v="2023"/>
    <x v="0"/>
    <x v="0"/>
    <x v="0"/>
    <x v="5"/>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2.4.1.4.01 - Becas nacionales"/>
    <s v="(en blanco)"/>
    <s v="(en blanco)"/>
    <n v="0"/>
    <n v="5070971.7300000004"/>
    <n v="6200000"/>
    <n v="5070971.7300000004"/>
  </r>
  <r>
    <s v="2023"/>
    <x v="0"/>
    <x v="0"/>
    <x v="0"/>
    <x v="5"/>
    <s v="1 - Poder Legislativo"/>
    <s v="0102 - CÁMARA DE DIPUTADOS"/>
    <s v="0001 - CÁMARA DE DIPUTADOS"/>
    <s v="4 - SERVICIOS SOCIALES"/>
    <s v="4.4 - Educación"/>
    <s v="4.4.98 - Investigación y desarrollo relacionados con la educación"/>
    <s v="2.4 - TRANSFERENCIAS CORRIENTES"/>
    <s v="2.4.1 - TRANSFERENCIAS CORRIENTES AL SECTOR PRIVADO"/>
    <s v="N"/>
    <s v="00 - N/A"/>
    <s v="10 - FONDO GENERAL"/>
    <s v="99 - MULTIPROVINCIAL"/>
    <s v="2.4.1.4.01 - Becas nacionales"/>
    <s v="(en blanco)"/>
    <s v="(en blanco)"/>
    <n v="25200000"/>
    <n v="21213056.550000001"/>
    <n v="25200000"/>
    <n v="21213056.550000001"/>
  </r>
  <r>
    <s v="2023"/>
    <x v="0"/>
    <x v="0"/>
    <x v="0"/>
    <x v="5"/>
    <s v="1 - Poder Legislativo"/>
    <s v="0102 - CÁMARA DE DIPUTADOS"/>
    <s v="0001 - CÁMARA DE DIPUTADOS"/>
    <s v="4 - SERVICIOS SOCIALES"/>
    <s v="4.4 - Educación"/>
    <s v="4.4.98 - Investigación y desarrollo relacionados con la educación"/>
    <s v="2.4 - TRANSFERENCIAS CORRIENTES"/>
    <s v="2.4.1 - TRANSFERENCIAS CORRIENTES AL SECTOR PRIVADO"/>
    <s v="N"/>
    <s v="00 - N/A"/>
    <s v="10 - FONDO GENERAL"/>
    <s v="99 - MULTIPROVINCIAL"/>
    <s v="2.4.1.4.02 - Becas extranjeras"/>
    <s v="(en blanco)"/>
    <s v="(en blanco)"/>
    <n v="27514000"/>
    <n v="19819776.77"/>
    <n v="27514000"/>
    <n v="19819776.77"/>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447550000"/>
    <n v="416598249.98999995"/>
    <n v="457550000"/>
    <n v="416598249.98999995"/>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50000000"/>
    <n v="59866449.440000005"/>
    <n v="67520600"/>
    <n v="59866449.440000005"/>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2.4.1.6.05 - Transferencias corrientes ocasionales a asociaciones sin fines de lucro"/>
    <s v="(en blanco)"/>
    <s v="(en blanco)"/>
    <n v="7500000"/>
    <n v="17500000"/>
    <n v="22500000"/>
    <n v="1750000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3.01 - Premios literarios, deportivos y culturales"/>
    <s v="(en blanco)"/>
    <s v="(en blanco)"/>
    <n v="0"/>
    <n v="0"/>
    <n v="2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2000000"/>
    <n v="0"/>
    <n v="20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2 - Becas extranjeras"/>
    <s v="(en blanco)"/>
    <s v="(en blanco)"/>
    <n v="1000000"/>
    <n v="185693.33000000002"/>
    <n v="1000000"/>
    <n v="185693.33000000002"/>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1 - Transferencias corrientes programadas a asociaciones sin fines de lucro"/>
    <s v="(en blanco)"/>
    <s v="(en blanco)"/>
    <n v="0"/>
    <n v="0"/>
    <n v="3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0"/>
    <n v="46235.76"/>
    <n v="0"/>
  </r>
  <r>
    <s v="2023"/>
    <x v="0"/>
    <x v="0"/>
    <x v="0"/>
    <x v="5"/>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200000"/>
    <n v="153764.24"/>
    <n v="153764.24"/>
    <n v="153764.24"/>
  </r>
  <r>
    <s v="2023"/>
    <x v="0"/>
    <x v="0"/>
    <x v="0"/>
    <x v="5"/>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12000000"/>
    <n v="0"/>
    <n v="1500000"/>
    <n v="0"/>
  </r>
  <r>
    <s v="2023"/>
    <x v="0"/>
    <x v="0"/>
    <x v="0"/>
    <x v="5"/>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500000"/>
    <n v="0"/>
    <n v="500000"/>
    <n v="0"/>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2.4.1.2.01 - Ayudas y donaciones programadas a hogares y personas"/>
    <s v="(en blanco)"/>
    <s v="(en blanco)"/>
    <n v="40350000"/>
    <n v="18537905"/>
    <n v="40450000"/>
    <n v="18537905"/>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2.4.1.6.01 - Transferencias corrientes programadas a asociaciones sin fines de lucro"/>
    <s v="(en blanco)"/>
    <s v="(en blanco)"/>
    <n v="0"/>
    <n v="251148"/>
    <n v="500000"/>
    <n v="251148"/>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2.4.1.6.05 - Transferencias corrientes ocasionales a asociaciones sin fines de lucro"/>
    <s v="(en blanco)"/>
    <s v="(en blanco)"/>
    <n v="900000"/>
    <n v="0"/>
    <n v="400000"/>
    <n v="0"/>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2957025996"/>
    <n v="996037859.65999985"/>
    <n v="1384605996"/>
    <n v="996037859.65999985"/>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195500000"/>
    <n v="16912301.829999998"/>
    <n v="31770421.109999999"/>
    <n v="16912301.829999998"/>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2.4.1.6.01 - Transferencias corrientes programadas a asociaciones sin fines de lucro"/>
    <s v="(en blanco)"/>
    <s v="(en blanco)"/>
    <n v="0"/>
    <n v="0"/>
    <n v="240000"/>
    <n v="0"/>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6978854"/>
    <n v="674023229.44999993"/>
    <n v="696978854"/>
    <n v="674023229.44999993"/>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67949009"/>
    <n v="959163481.76999998"/>
    <n v="867949009"/>
    <n v="959163481.76999998"/>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2.4.2.2.05 - Transferencias corrientes a instituciones descentralizadas y autónomas no financieras para el pago de ASFL programadas"/>
    <s v="(en blanco)"/>
    <s v="(en blanco)"/>
    <n v="292864800"/>
    <n v="0"/>
    <n v="292864800"/>
    <n v="0"/>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7925048"/>
    <n v="16431294"/>
    <n v="17925048"/>
    <n v="16431294"/>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1000000"/>
    <n v="0"/>
    <n v="100000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2 - Becas extranjeras"/>
    <s v="(en blanco)"/>
    <s v="(en blanco)"/>
    <n v="1000000"/>
    <n v="0"/>
    <n v="100000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5.01 - Transferencias corrientes a Empresas del Sector Privado"/>
    <s v="(en blanco)"/>
    <s v="(en blanco)"/>
    <n v="22000000"/>
    <n v="0"/>
    <n v="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330137254"/>
    <n v="264941430.52000001"/>
    <n v="330137254"/>
    <n v="264941430.52000001"/>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49215985"/>
    <n v="232657383.56000006"/>
    <n v="229413847"/>
    <n v="232657383.56000006"/>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0"/>
    <n v="14175150.74"/>
    <n v="14175150.74"/>
    <n v="14175150.74"/>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1 - Transferencias corrientes programadas a asociaciones sin fines de lucro"/>
    <s v="(en blanco)"/>
    <s v="(en blanco)"/>
    <n v="0"/>
    <n v="700000"/>
    <n v="5200000"/>
    <n v="700000"/>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5 - Transferencias corrientes ocasionales a asociaciones sin fines de lucro"/>
    <s v="(en blanco)"/>
    <s v="(en blanco)"/>
    <n v="0"/>
    <n v="104938618.25"/>
    <n v="100438618.25"/>
    <n v="104938618.25"/>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675124"/>
    <n v="6508905.25"/>
    <n v="6981832.25"/>
    <n v="6508905.25"/>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2.01 - Sueldo en las transferencias a otras instituciones públicas"/>
    <s v="(en blanco)"/>
    <s v="(en blanco)"/>
    <n v="2990000"/>
    <n v="2530000"/>
    <n v="2990000"/>
    <n v="2530000"/>
  </r>
  <r>
    <s v="2023"/>
    <x v="0"/>
    <x v="0"/>
    <x v="0"/>
    <x v="5"/>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2.4.3.1.02 - Otras transferencias corrientes a gobiernos centrales municipales"/>
    <s v="(en blanco)"/>
    <s v="(en blanco)"/>
    <n v="0"/>
    <n v="16932830.5"/>
    <n v="16932830.5"/>
    <n v="16932830.5"/>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442776608"/>
    <n v="405878557.25999993"/>
    <n v="418986949.5"/>
    <n v="405878557.25999993"/>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99 - MULTIPROVINCIAL"/>
    <s v="2.4.9.2.01 - Sueldo en las transferencias a otras instituciones públicas"/>
    <s v="(en blanco)"/>
    <s v="(en blanco)"/>
    <n v="607187807"/>
    <n v="513774294.98999989"/>
    <n v="607187807"/>
    <n v="513774294.98999989"/>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99 - MULTIPROVINCIAL"/>
    <s v="2.4.9.4.01 - Electricidad no cortable en las transferencias a otras instituciones públicas"/>
    <s v="(en blanco)"/>
    <s v="(en blanco)"/>
    <n v="6344103"/>
    <n v="5815427.75"/>
    <n v="6344103"/>
    <n v="5815427.75"/>
  </r>
  <r>
    <s v="2023"/>
    <x v="0"/>
    <x v="0"/>
    <x v="0"/>
    <x v="5"/>
    <s v="2 - Poder Ejecutivo"/>
    <s v="0201 - PRESIDENCIA DE LA REPÚBLICA"/>
    <s v="0001 - SECRETARIADO ADMINISTRATIVO DE LA PRESIDENCIA"/>
    <s v="1 - SERVICIOS  GENERALES"/>
    <s v="1.4 - Justicia, orden público y seguridad"/>
    <s v="1.4.03 - Administración y servicios de justicia"/>
    <s v="2.4 - TRANSFERENCIAS CORRIENTES"/>
    <s v="2.4.1 - TRANSFERENCIAS CORRIENTES AL SECTOR PRIVADO"/>
    <s v="N"/>
    <s v="00 - N/A"/>
    <s v="10 - FONDO GENERAL"/>
    <s v="99 - MULTIPROVINCIAL"/>
    <s v="2.4.1.6.05 - Transferencias corrientes ocasionales a asociaciones sin fines de lucro"/>
    <s v="(en blanco)"/>
    <s v="(en blanco)"/>
    <n v="0"/>
    <n v="1200000"/>
    <n v="1200000"/>
    <n v="1200000"/>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220792625"/>
    <n v="1204639561.6799998"/>
    <n v="1364913720"/>
    <n v="1204639561.6799998"/>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2.4.9.2.01 - Sueldo en las transferencias a otras instituciones públicas"/>
    <s v="(en blanco)"/>
    <s v="(en blanco)"/>
    <n v="2104055865"/>
    <n v="1814353234.4000001"/>
    <n v="2113430985"/>
    <n v="1814353234.4000001"/>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2.4.9.4.01 - Electricidad no cortable en las transferencias a otras instituciones públicas"/>
    <s v="(en blanco)"/>
    <s v="(en blanco)"/>
    <n v="31865081"/>
    <n v="28166042.079999998"/>
    <n v="31865081"/>
    <n v="28166042.079999998"/>
  </r>
  <r>
    <s v="2023"/>
    <x v="0"/>
    <x v="0"/>
    <x v="0"/>
    <x v="5"/>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3000000"/>
    <n v="3000000"/>
    <n v="30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2.4.1.6.05 - Transferencias corrientes ocasionales a asociaciones sin fines de lucro"/>
    <s v="(en blanco)"/>
    <s v="(en blanco)"/>
    <n v="0"/>
    <n v="6800000"/>
    <n v="6800000"/>
    <n v="68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0"/>
    <n v="801000000"/>
    <n v="801000000"/>
    <n v="8010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24500000"/>
    <n v="24500000"/>
    <n v="245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9 - TRANSFERENCIAS CORRIENTES A OTRAS INSTITUCIONES PÚBLICAS"/>
    <s v="N"/>
    <s v="00 - N/A"/>
    <s v="10 - FONDO GENERAL"/>
    <s v="99 - MULTIPROVINCIAL"/>
    <s v="2.4.9.2.01 - Sueldo en las transferencias a otras instituciones públicas"/>
    <s v="(en blanco)"/>
    <s v="(en blanco)"/>
    <n v="0"/>
    <n v="500000"/>
    <n v="500000"/>
    <n v="500000"/>
  </r>
  <r>
    <s v="2023"/>
    <x v="0"/>
    <x v="0"/>
    <x v="0"/>
    <x v="5"/>
    <s v="2 - Poder Ejecutivo"/>
    <s v="0201 - PRESIDENCIA DE LA REPÚBLICA"/>
    <s v="0001 - SECRETARIADO ADMINISTRATIVO DE LA PRESIDENCIA"/>
    <s v="3 - PROTECCIÓN DEL MEDIO AMBIENTE"/>
    <s v="3.2 - Protección de la biodiversidad y ordenación de desechos"/>
    <s v="3.2.01 - Protección de biodiversidad y el paisaje"/>
    <s v="2.4 - TRANSFERENCIAS CORRIENTES"/>
    <s v="2.4.1 - TRANSFERENCIAS CORRIENTES AL SECTOR PRIVADO"/>
    <s v="N"/>
    <s v="00 - N/A"/>
    <s v="10 - FONDO GENERAL"/>
    <s v="99 - MULTIPROVINCIAL"/>
    <s v="2.4.1.6.05 - Transferencias corrientes ocasionales a asociaciones sin fines de lucro"/>
    <s v="(en blanco)"/>
    <s v="(en blanco)"/>
    <n v="0"/>
    <n v="2024643.5"/>
    <n v="2024643.5"/>
    <n v="2024643.5"/>
  </r>
  <r>
    <s v="2023"/>
    <x v="0"/>
    <x v="0"/>
    <x v="0"/>
    <x v="5"/>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37698931"/>
    <n v="105495553.85000001"/>
    <n v="137698931"/>
    <n v="105495553.85000001"/>
  </r>
  <r>
    <s v="2023"/>
    <x v="0"/>
    <x v="0"/>
    <x v="0"/>
    <x v="5"/>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2468180"/>
    <n v="42434950.870000005"/>
    <n v="57468180"/>
    <n v="42434950.870000005"/>
  </r>
  <r>
    <s v="2023"/>
    <x v="0"/>
    <x v="0"/>
    <x v="0"/>
    <x v="5"/>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2.4.1.6.05 - Transferencias corrientes ocasionales a asociaciones sin fines de lucro"/>
    <s v="(en blanco)"/>
    <s v="(en blanco)"/>
    <n v="0"/>
    <n v="6710375.6699999999"/>
    <n v="6710375.6699999999"/>
    <n v="6710375.6699999999"/>
  </r>
  <r>
    <s v="2023"/>
    <x v="0"/>
    <x v="0"/>
    <x v="0"/>
    <x v="5"/>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2.4.1.6.05 - Transferencias corrientes ocasionales a asociaciones sin fines de lucro"/>
    <s v="(en blanco)"/>
    <s v="(en blanco)"/>
    <n v="0"/>
    <n v="47272102.399999999"/>
    <n v="47272102.399999999"/>
    <n v="47272102.399999999"/>
  </r>
  <r>
    <s v="2023"/>
    <x v="0"/>
    <x v="0"/>
    <x v="0"/>
    <x v="5"/>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2.4.1.6.05 - Transferencias corrientes ocasionales a asociaciones sin fines de lucro"/>
    <s v="(en blanco)"/>
    <s v="(en blanco)"/>
    <n v="0"/>
    <n v="30250213.34"/>
    <n v="30250213.34"/>
    <n v="30250213.34"/>
  </r>
  <r>
    <s v="2023"/>
    <x v="0"/>
    <x v="0"/>
    <x v="0"/>
    <x v="5"/>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2.4.1.6.05 - Transferencias corrientes ocasionales a asociaciones sin fines de lucro"/>
    <s v="(en blanco)"/>
    <s v="(en blanco)"/>
    <n v="72800000"/>
    <n v="250623041.53999999"/>
    <n v="364248335.53999996"/>
    <n v="250623041.53999999"/>
  </r>
  <r>
    <s v="2023"/>
    <x v="0"/>
    <x v="0"/>
    <x v="0"/>
    <x v="5"/>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2.4.1.6.05 - Transferencias corrientes ocasionales a asociaciones sin fines de lucro"/>
    <s v="(en blanco)"/>
    <s v="(en blanco)"/>
    <n v="0"/>
    <n v="26084000"/>
    <n v="26084000"/>
    <n v="26084000"/>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6000000"/>
    <n v="5376483.25"/>
    <n v="6000000"/>
    <n v="5376483.25"/>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111822851"/>
    <n v="238835593.23000005"/>
    <n v="258424517.98000002"/>
    <n v="238835593.23000005"/>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2.4.1.4.01 - Becas nacionales"/>
    <s v="(en blanco)"/>
    <s v="(en blanco)"/>
    <n v="9000000"/>
    <n v="17823668.52"/>
    <n v="18048479.02"/>
    <n v="17823668.52"/>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2.4.1.4.02 - Becas extranjeras"/>
    <s v="(en blanco)"/>
    <s v="(en blanco)"/>
    <n v="26500000"/>
    <n v="22433695.93"/>
    <n v="26500000"/>
    <n v="22433695.93"/>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2.4.1.6.05 - Transferencias corrientes ocasionales a asociaciones sin fines de lucro"/>
    <s v="(en blanco)"/>
    <s v="(en blanco)"/>
    <n v="2000000"/>
    <n v="185706895.42000002"/>
    <n v="186106896.01999998"/>
    <n v="185706895.42000002"/>
  </r>
  <r>
    <s v="2023"/>
    <x v="0"/>
    <x v="0"/>
    <x v="0"/>
    <x v="5"/>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4000000"/>
    <n v="3980503.43"/>
    <n v="4000000"/>
    <n v="3980503.43"/>
  </r>
  <r>
    <s v="2023"/>
    <x v="0"/>
    <x v="0"/>
    <x v="0"/>
    <x v="5"/>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8000000"/>
    <n v="3000000"/>
    <n v="8000000"/>
    <n v="3000000"/>
  </r>
  <r>
    <s v="2023"/>
    <x v="0"/>
    <x v="0"/>
    <x v="0"/>
    <x v="5"/>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3100000"/>
    <n v="3249460.5599999996"/>
    <n v="34099117.50999999"/>
    <n v="3249460.5599999996"/>
  </r>
  <r>
    <s v="2023"/>
    <x v="0"/>
    <x v="0"/>
    <x v="0"/>
    <x v="5"/>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2.4.1.6.05 - Transferencias corrientes ocasionales a asociaciones sin fines de lucro"/>
    <s v="(en blanco)"/>
    <s v="(en blanco)"/>
    <n v="1692000"/>
    <n v="6236000"/>
    <n v="9384000"/>
    <n v="6236000"/>
  </r>
  <r>
    <s v="2023"/>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1658528"/>
    <n v="0"/>
    <n v="663528"/>
    <n v="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28995703448"/>
    <n v="23892168285.459999"/>
    <n v="31448550702.720001"/>
    <n v="23892168285.459999"/>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100990000"/>
    <n v="163196516.60999998"/>
    <n v="175728400"/>
    <n v="163196516.60999998"/>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99 - MULTIPROVINCIAL"/>
    <s v="2.4.1.3.01 - Premios literarios, deportivos y culturales"/>
    <s v="(en blanco)"/>
    <s v="(en blanco)"/>
    <n v="100000"/>
    <n v="0"/>
    <n v="100000"/>
    <n v="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99 - MULTIPROVINCIAL"/>
    <s v="2.4.1.4.01 - Becas nacionales"/>
    <s v="(en blanco)"/>
    <s v="(en blanco)"/>
    <n v="960000"/>
    <n v="1578107.3800000001"/>
    <n v="2460000"/>
    <n v="1578107.3800000001"/>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99 - MULTIPROVINCIAL"/>
    <s v="2.4.1.2.01 - Ayudas y donaciones programadas a hogares y personas"/>
    <s v="(en blanco)"/>
    <s v="(en blanco)"/>
    <n v="15348109348"/>
    <n v="12773807140"/>
    <n v="13813109348"/>
    <n v="1277380714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99 - MULTIPROVINCIAL"/>
    <s v="2.4.1.2.02 - Ayudas y donaciones ocasionales a hogares y personas"/>
    <s v="(en blanco)"/>
    <s v="(en blanco)"/>
    <n v="0"/>
    <n v="1492732500"/>
    <n v="1500000000"/>
    <n v="1492732500"/>
  </r>
  <r>
    <s v="2023"/>
    <x v="0"/>
    <x v="0"/>
    <x v="0"/>
    <x v="5"/>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3000000"/>
    <n v="0"/>
    <n v="3000000"/>
    <n v="0"/>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99 - MULTIPROVINCIAL"/>
    <s v="2.4.1.3.01 - Premios literarios, deportivos y culturales"/>
    <s v="(en blanco)"/>
    <s v="(en blanco)"/>
    <n v="472500"/>
    <n v="466666.67"/>
    <n v="472500"/>
    <n v="466666.67"/>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99 - MULTIPROVINCIAL"/>
    <s v="2.4.1.4.01 - Becas nacionales"/>
    <s v="(en blanco)"/>
    <s v="(en blanco)"/>
    <n v="936000"/>
    <n v="808390.3"/>
    <n v="936000"/>
    <n v="808390.3"/>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99 - MULTIPROVINCIAL"/>
    <s v="2.4.1.6.05 - Transferencias corrientes ocasionales a asociaciones sin fines de lucro"/>
    <s v="(en blanco)"/>
    <s v="(en blanco)"/>
    <n v="0"/>
    <n v="8000"/>
    <n v="8000"/>
    <n v="8000"/>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50000"/>
    <n v="90000"/>
    <n v="50000"/>
  </r>
  <r>
    <s v="2023"/>
    <x v="0"/>
    <x v="0"/>
    <x v="0"/>
    <x v="5"/>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8000000"/>
    <n v="0"/>
    <n v="660000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1 - Ayudas y donaciones programadas a hogares y personas"/>
    <s v="(en blanco)"/>
    <s v="(en blanco)"/>
    <n v="147800"/>
    <n v="0"/>
    <n v="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2000000"/>
    <n v="2684267.83"/>
    <n v="3195000"/>
    <n v="2124267.83"/>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5 - Transferencias corrientes ocasionales a asociaciones sin fines de lucro"/>
    <s v="(en blanco)"/>
    <s v="(en blanco)"/>
    <n v="807900"/>
    <n v="3109800"/>
    <n v="3110900"/>
    <n v="310980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2 - TRANSFERENCIAS CORRIENTES AL  GOBIERNO GENERAL NACIONAL"/>
    <s v="N"/>
    <s v="00 - N/A"/>
    <s v="50 - CRÉDITO INTERNO"/>
    <s v="99 - MULTIPROVINCIAL"/>
    <s v="2.4.2.1.02 - Aportaciones corrientes al Poder Ejecutivo"/>
    <s v="(en blanco)"/>
    <s v="(en blanco)"/>
    <n v="0"/>
    <n v="0"/>
    <n v="1500000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2.4.3.1.02 - Otras transferencias corrientes a gobiernos centrales municipales"/>
    <s v="(en blanco)"/>
    <s v="(en blanco)"/>
    <n v="8800000"/>
    <n v="5760000"/>
    <n v="36060000"/>
    <n v="576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2.4.1.2.01 - Ayudas y donaciones programadas a hogares y personas"/>
    <s v="(en blanco)"/>
    <s v="(en blanco)"/>
    <n v="20565137"/>
    <n v="16650976.880000003"/>
    <n v="20565137"/>
    <n v="16650976.880000003"/>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2.4.1.6.01 - Transferencias corrientes programadas a asociaciones sin fines de lucro"/>
    <s v="(en blanco)"/>
    <s v="(en blanco)"/>
    <n v="8100000"/>
    <n v="14166666.699999999"/>
    <n v="17000000"/>
    <n v="14166666.699999999"/>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2.4.1.2.01 - Ayudas y donaciones programadas a hogares y personas"/>
    <s v="(en blanco)"/>
    <s v="(en blanco)"/>
    <n v="5883572"/>
    <n v="4961309.6999999983"/>
    <n v="5883572"/>
    <n v="4961309.6999999983"/>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2.4.1.2.01 - Ayudas y donaciones programadas a hogares y personas"/>
    <s v="(en blanco)"/>
    <s v="(en blanco)"/>
    <n v="9365829"/>
    <n v="7863190.9999999981"/>
    <n v="9365829"/>
    <n v="7863190.999999998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2.4.1.2.01 - Ayudas y donaciones programadas a hogares y personas"/>
    <s v="(en blanco)"/>
    <s v="(en blanco)"/>
    <n v="21633506"/>
    <n v="18201267.09"/>
    <n v="21633506"/>
    <n v="18201267.09"/>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2.4.1.6.01 - Transferencias corrientes programadas a asociaciones sin fines de lucro"/>
    <s v="(en blanco)"/>
    <s v="(en blanco)"/>
    <n v="4911000"/>
    <n v="5280000"/>
    <n v="5487000"/>
    <n v="528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2.4.1.2.01 - Ayudas y donaciones programadas a hogares y personas"/>
    <s v="(en blanco)"/>
    <s v="(en blanco)"/>
    <n v="9366168"/>
    <n v="7863472.9999999991"/>
    <n v="9366168"/>
    <n v="7863472.999999999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2.4.1.2.01 - Ayudas y donaciones programadas a hogares y personas"/>
    <s v="(en blanco)"/>
    <s v="(en blanco)"/>
    <n v="15193465"/>
    <n v="12587152.850000001"/>
    <n v="15193465"/>
    <n v="12587152.85000000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2.4.1.6.01 - Transferencias corrientes programadas a asociaciones sin fines de lucro"/>
    <s v="(en blanco)"/>
    <s v="(en blanco)"/>
    <n v="5760000"/>
    <n v="4500000"/>
    <n v="6249000"/>
    <n v="450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2.4.1.2.01 - Ayudas y donaciones programadas a hogares y personas"/>
    <s v="(en blanco)"/>
    <s v="(en blanco)"/>
    <n v="9046150"/>
    <n v="7596792.0000000009"/>
    <n v="9046150"/>
    <n v="7596792.0000000009"/>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107437426"/>
    <n v="108012061.39999999"/>
    <n v="117437426"/>
    <n v="103788061.4000000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2.4.1.6.01 - Transferencias corrientes programadas a asociaciones sin fines de lucro"/>
    <s v="(en blanco)"/>
    <s v="(en blanco)"/>
    <n v="160373000"/>
    <n v="122899333.03999999"/>
    <n v="150408000"/>
    <n v="122899333.03999999"/>
  </r>
  <r>
    <s v="2023"/>
    <x v="0"/>
    <x v="0"/>
    <x v="0"/>
    <x v="5"/>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2.4.7.2.01 - Transferencias corrientes a Organismos Internacionales"/>
    <s v="(en blanco)"/>
    <s v="(en blanco)"/>
    <n v="500000"/>
    <n v="0"/>
    <n v="300000"/>
    <n v="0"/>
  </r>
  <r>
    <s v="2023"/>
    <x v="0"/>
    <x v="0"/>
    <x v="0"/>
    <x v="5"/>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99 - MULTIPROVINCIAL"/>
    <s v="2.4.1.4.01 - Becas nacionales"/>
    <s v="(en blanco)"/>
    <s v="(en blanco)"/>
    <n v="2500000"/>
    <n v="0"/>
    <n v="96395"/>
    <n v="0"/>
  </r>
  <r>
    <s v="2023"/>
    <x v="0"/>
    <x v="0"/>
    <x v="0"/>
    <x v="5"/>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21168000"/>
    <n v="21158000"/>
    <n v="21168000"/>
    <n v="17586000"/>
  </r>
  <r>
    <s v="2023"/>
    <x v="0"/>
    <x v="0"/>
    <x v="0"/>
    <x v="5"/>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2.4.1.4.01 - Becas nacionales"/>
    <s v="(en blanco)"/>
    <s v="(en blanco)"/>
    <n v="0"/>
    <n v="0"/>
    <n v="410000"/>
    <n v="0"/>
  </r>
  <r>
    <s v="2023"/>
    <x v="0"/>
    <x v="0"/>
    <x v="0"/>
    <x v="5"/>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99 - MULTIPROVINCIAL"/>
    <s v="2.4.3.1.02 - Otras transferencias corrientes a gobiernos centrales municipales"/>
    <s v="(en blanco)"/>
    <s v="(en blanco)"/>
    <n v="0"/>
    <n v="900000"/>
    <n v="900000"/>
    <n v="900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2.4.1.2.02 - Ayudas y donaciones ocasionales a hogares y personas"/>
    <s v="(en blanco)"/>
    <s v="(en blanco)"/>
    <n v="0"/>
    <n v="0"/>
    <n v="0"/>
    <n v="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2.4.1.6.01 - Transferencias corrientes programadas a asociaciones sin fines de lucro"/>
    <s v="(en blanco)"/>
    <s v="(en blanco)"/>
    <n v="0"/>
    <n v="0"/>
    <n v="0"/>
    <n v="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2.4.1.6.05 - Transferencias corrientes ocasionales a asociaciones sin fines de lucro"/>
    <s v="(en blanco)"/>
    <s v="(en blanco)"/>
    <n v="500000"/>
    <n v="280000"/>
    <n v="500000"/>
    <n v="280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75000"/>
    <n v="75000"/>
    <n v="75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00000"/>
    <n v="200000"/>
    <n v="425000"/>
    <n v="200000"/>
  </r>
  <r>
    <s v="2023"/>
    <x v="0"/>
    <x v="0"/>
    <x v="0"/>
    <x v="5"/>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2.4.7.2.01 - Transferencias corrientes a Organismos Internacionales"/>
    <s v="(en blanco)"/>
    <s v="(en blanco)"/>
    <n v="1287000"/>
    <n v="2178488.25"/>
    <n v="2178489"/>
    <n v="2178488.25"/>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1 - Ayudas y donaciones programadas a hogares y personas"/>
    <s v="(en blanco)"/>
    <s v="(en blanco)"/>
    <n v="2000000"/>
    <n v="0"/>
    <n v="360000"/>
    <n v="0"/>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1800000"/>
    <n v="168830.4"/>
    <n v="250000"/>
    <n v="168830.4"/>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5 - Transferencias corrientes ocasionales a asociaciones sin fines de lucro"/>
    <s v="(en blanco)"/>
    <s v="(en blanco)"/>
    <n v="200000"/>
    <n v="0"/>
    <n v="200000"/>
    <n v="0"/>
  </r>
  <r>
    <s v="2023"/>
    <x v="0"/>
    <x v="0"/>
    <x v="0"/>
    <x v="5"/>
    <s v="2 - Poder Ejecutivo"/>
    <s v="0201 - PRESIDENCIA DE LA REPÚBLICA"/>
    <s v="0032 - DIRECCION DE ESTRATEGIA Y COMUNICACION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0"/>
    <n v="0"/>
    <n v="100000"/>
    <n v="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2 - Ayudas y donaciones ocasionales a hogares y personas"/>
    <s v="(en blanco)"/>
    <s v="(en blanco)"/>
    <n v="0"/>
    <n v="1517982.05"/>
    <n v="58821336.200000003"/>
    <n v="1517982.05"/>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5.01 - Transferencias corrientes a Empresas del Sector Privado"/>
    <s v="(en blanco)"/>
    <s v="(en blanco)"/>
    <n v="0"/>
    <n v="28833.3"/>
    <n v="100000"/>
    <n v="28833.3"/>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5 - Transferencias corrientes ocasionales a asociaciones sin fines de lucro"/>
    <s v="(en blanco)"/>
    <s v="(en blanco)"/>
    <n v="0"/>
    <n v="4620760.0299999993"/>
    <n v="4448000"/>
    <n v="4620760.03"/>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6.06 - Transferencias corrientes a federaciones deportivas"/>
    <s v="(en blanco)"/>
    <s v="(en blanco)"/>
    <n v="0"/>
    <n v="300000"/>
    <n v="400000"/>
    <n v="300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2.4.1.2.02 - Ayudas y donaciones ocasionales a hogares y personas"/>
    <s v="(en blanco)"/>
    <s v="(en blanco)"/>
    <n v="0"/>
    <n v="1767574"/>
    <n v="4700000"/>
    <n v="1767574"/>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2.4.1.6.05 - Transferencias corrientes ocasionales a asociaciones sin fines de lucro"/>
    <s v="(en blanco)"/>
    <s v="(en blanco)"/>
    <n v="0"/>
    <n v="7530800"/>
    <n v="9830300"/>
    <n v="75308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2.4.1.6.06 - Transferencias corrientes a federaciones deportivas"/>
    <s v="(en blanco)"/>
    <s v="(en blanco)"/>
    <n v="0"/>
    <n v="472000"/>
    <n v="1419700"/>
    <n v="472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1000000"/>
    <n v="1000000"/>
    <n v="1000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99600.17"/>
    <n v="2300000"/>
    <n v="99600.17"/>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20 - FONDOS CON DESTINO ESPECÍFICO"/>
    <s v="99 - MULTIPROVINCIAL"/>
    <s v="2.4.7.2.01 - Transferencias corrientes a Organismos Internacionales"/>
    <s v="(en blanco)"/>
    <s v="(en blanco)"/>
    <n v="0"/>
    <n v="0"/>
    <n v="3100000"/>
    <n v="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1.01 - Transferencias corrientes destinadas a otras instituciones públicas"/>
    <s v="(en blanco)"/>
    <s v="(en blanco)"/>
    <n v="0"/>
    <n v="52000"/>
    <n v="552000"/>
    <n v="52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362138550"/>
    <n v="334207030.75"/>
    <n v="364185243.25"/>
    <n v="334007030.75"/>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63500"/>
    <n v="363500"/>
    <n v="6350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200000000"/>
    <n v="200000000"/>
    <n v="20000000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92050613"/>
    <n v="1015224265"/>
    <n v="392050613"/>
    <n v="1015224265"/>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715466775"/>
    <n v="0"/>
    <n v="715466775"/>
    <n v="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2.4.3.1.02 - Otras transferencias corrientes a gobiernos centrales municipales"/>
    <s v="(en blanco)"/>
    <s v="(en blanco)"/>
    <n v="56900000"/>
    <n v="227977835.31"/>
    <n v="300401816.09000003"/>
    <n v="227977835.31"/>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2.4.3.1.01 - Transferencias corrientes a gobiernos centrales municipales para servicios personales"/>
    <s v="(en blanco)"/>
    <s v="(en blanco)"/>
    <n v="13149150527"/>
    <n v="12514843108"/>
    <n v="14266570286.499994"/>
    <n v="12514843108"/>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70 - DONACION EXTERNA"/>
    <s v="99 - MULTIPROVINCIAL"/>
    <s v="2.4.3.1.02 - Otras transferencias corrientes a gobiernos centrales municipales"/>
    <s v="(en blanco)"/>
    <s v="(en blanco)"/>
    <n v="0"/>
    <n v="0"/>
    <n v="341303.38"/>
    <n v="0"/>
  </r>
  <r>
    <s v="2023"/>
    <x v="0"/>
    <x v="0"/>
    <x v="0"/>
    <x v="5"/>
    <s v="2 - Poder Ejecutivo"/>
    <s v="0202 - MINISTERIO DE  INTERIOR Y POLICÍA"/>
    <s v="0001 - MINISTERIO DE INTERIOR Y POLICI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2000000"/>
    <n v="0"/>
    <n v="0"/>
    <n v="0"/>
  </r>
  <r>
    <s v="2023"/>
    <x v="0"/>
    <x v="0"/>
    <x v="0"/>
    <x v="5"/>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99 - MULTIPROVINCIAL"/>
    <s v="2.4.1.2.02 - Ayudas y donaciones ocasionales a hogares y personas"/>
    <s v="(en blanco)"/>
    <s v="(en blanco)"/>
    <n v="0"/>
    <n v="0"/>
    <n v="650000"/>
    <n v="0"/>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2.4.3.1.01 - Transferencias corrientes a gobiernos centrales municipales para servicios personales"/>
    <s v="(en blanco)"/>
    <s v="(en blanco)"/>
    <n v="0"/>
    <n v="277953363.44999999"/>
    <n v="364000000"/>
    <n v="277795363.44999999"/>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2.4.9.1.01 - Transferencias corrientes destinadas a otras instituciones públicas"/>
    <s v="(en blanco)"/>
    <s v="(en blanco)"/>
    <n v="213868910"/>
    <n v="195251542.99999994"/>
    <n v="213868910"/>
    <n v="195251542.99999991"/>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0"/>
    <n v="0"/>
    <n v="0"/>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458333.33999999997"/>
    <n v="10000000"/>
    <n v="458333.33999999997"/>
  </r>
  <r>
    <s v="2023"/>
    <x v="0"/>
    <x v="0"/>
    <x v="0"/>
    <x v="5"/>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2.4.7.2.01 - Transferencias corrientes a Organismos Internacionales"/>
    <s v="(en blanco)"/>
    <s v="(en blanco)"/>
    <n v="3332390"/>
    <n v="3332389.9"/>
    <n v="3332390"/>
    <n v="3332389.9"/>
  </r>
  <r>
    <s v="2023"/>
    <x v="0"/>
    <x v="0"/>
    <x v="0"/>
    <x v="5"/>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2.4.1.2.01 - Ayudas y donaciones programadas a hogares y personas"/>
    <s v="(en blanco)"/>
    <s v="(en blanco)"/>
    <n v="7100000"/>
    <n v="7100000"/>
    <n v="7100000"/>
    <n v="4732800"/>
  </r>
  <r>
    <s v="2023"/>
    <x v="0"/>
    <x v="0"/>
    <x v="0"/>
    <x v="5"/>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2.4.1.4.01 - Becas nacionales"/>
    <s v="(en blanco)"/>
    <s v="(en blanco)"/>
    <n v="800000"/>
    <n v="235395"/>
    <n v="800000"/>
    <n v="235395"/>
  </r>
  <r>
    <s v="2023"/>
    <x v="0"/>
    <x v="0"/>
    <x v="0"/>
    <x v="5"/>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2.4.1.4.02 - Becas extranjeras"/>
    <s v="(en blanco)"/>
    <s v="(en blanco)"/>
    <n v="20461600"/>
    <n v="21006092.699999999"/>
    <n v="20461600"/>
    <n v="21006092.700000003"/>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2.4.1.2.01 - Ayudas y donaciones programadas a hogares y personas"/>
    <s v="(en blanco)"/>
    <s v="(en blanco)"/>
    <n v="3600000"/>
    <n v="6845000"/>
    <n v="3600000"/>
    <n v="6335000"/>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2.4.1.4.01 - Becas nacionales"/>
    <s v="(en blanco)"/>
    <s v="(en blanco)"/>
    <n v="23976000"/>
    <n v="31612815.399999999"/>
    <n v="23976000"/>
    <n v="28908000"/>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2.4.1.4.02 - Becas extranjeras"/>
    <s v="(en blanco)"/>
    <s v="(en blanco)"/>
    <n v="51345777"/>
    <n v="40463961.600000001"/>
    <n v="51345777"/>
    <n v="36335142.800000004"/>
  </r>
  <r>
    <s v="2023"/>
    <x v="0"/>
    <x v="0"/>
    <x v="0"/>
    <x v="5"/>
    <s v="2 - Poder Ejecutivo"/>
    <s v="0203 - MINISTERIO DE DEFENSA"/>
    <s v="0001 - MINISTERIO DE DEFENS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3403570"/>
    <n v="1152542.8999999999"/>
    <n v="1152542.8999999999"/>
    <n v="1152542.8999999999"/>
  </r>
  <r>
    <s v="2023"/>
    <x v="0"/>
    <x v="0"/>
    <x v="1"/>
    <x v="6"/>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99 - MULTIPROVINCIAL"/>
    <s v="2.4.1.2.05 - Subsidios para viviendas económicas"/>
    <s v="(en blanco)"/>
    <s v="(en blanco)"/>
    <n v="0"/>
    <n v="40000000"/>
    <n v="40000000"/>
    <n v="40000000"/>
  </r>
  <r>
    <s v="2023"/>
    <x v="0"/>
    <x v="0"/>
    <x v="0"/>
    <x v="5"/>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99 - MULTIPROVINCIAL"/>
    <s v="2.4.1.4.01 - Becas nacionales"/>
    <s v="(en blanco)"/>
    <s v="(en blanco)"/>
    <n v="26278288"/>
    <n v="21769265"/>
    <n v="26566288"/>
    <n v="21769265"/>
  </r>
  <r>
    <s v="2023"/>
    <x v="0"/>
    <x v="0"/>
    <x v="0"/>
    <x v="5"/>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2.4.7.2.01 - Transferencias corrientes a Organismos Internacionales"/>
    <s v="(en blanco)"/>
    <s v="(en blanco)"/>
    <n v="0"/>
    <n v="4479889.1400000006"/>
    <n v="2251027.1"/>
    <n v="4479889.1400000006"/>
  </r>
  <r>
    <s v="2023"/>
    <x v="0"/>
    <x v="0"/>
    <x v="0"/>
    <x v="5"/>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2.4.7.3.01 - Transferencias corrientes al Sector Privado Externo"/>
    <s v="(en blanco)"/>
    <s v="(en blanco)"/>
    <n v="8434173"/>
    <n v="0"/>
    <n v="8146173"/>
    <n v="0"/>
  </r>
  <r>
    <s v="2023"/>
    <x v="0"/>
    <x v="0"/>
    <x v="0"/>
    <x v="5"/>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2.4.9.1.01 - Transferencias corrientes destinadas a otras instituciones públicas"/>
    <s v="(en blanco)"/>
    <s v="(en blanco)"/>
    <n v="37917748"/>
    <n v="46598124"/>
    <n v="47917748"/>
    <n v="46598124"/>
  </r>
  <r>
    <s v="2023"/>
    <x v="0"/>
    <x v="0"/>
    <x v="0"/>
    <x v="5"/>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2.4.1.2.01 - Ayudas y donaciones programadas a hogares y personas"/>
    <s v="(en blanco)"/>
    <s v="(en blanco)"/>
    <n v="21991200"/>
    <n v="18306000"/>
    <n v="21991200"/>
    <n v="18306000"/>
  </r>
  <r>
    <s v="2023"/>
    <x v="0"/>
    <x v="0"/>
    <x v="0"/>
    <x v="5"/>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2.4.1.4.01 - Becas nacionales"/>
    <s v="(en blanco)"/>
    <s v="(en blanco)"/>
    <n v="10760000"/>
    <n v="7417641"/>
    <n v="12000000"/>
    <n v="7417641"/>
  </r>
  <r>
    <s v="2023"/>
    <x v="0"/>
    <x v="0"/>
    <x v="0"/>
    <x v="5"/>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2.4.7.2.01 - Transferencias corrientes a Organismos Internacionales"/>
    <s v="(en blanco)"/>
    <s v="(en blanco)"/>
    <n v="574600"/>
    <n v="574599.37"/>
    <n v="574600"/>
    <n v="574599.37"/>
  </r>
  <r>
    <s v="2023"/>
    <x v="0"/>
    <x v="0"/>
    <x v="0"/>
    <x v="5"/>
    <s v="2 - Poder Ejecutivo"/>
    <s v="0203 - MINISTERIO DE DEFENSA"/>
    <s v="0009 - INSTITUTO MILITAR DE LOS DERECHOS HUMANOS"/>
    <s v="4 - SERVICIOS SOCIALES"/>
    <s v="4.4 - Educación"/>
    <s v="4.4.08 - Enseñanza y capacitación para defensa y seguridad"/>
    <s v="2.4 - TRANSFERENCIAS CORRIENTES"/>
    <s v="2.4.1 - TRANSFERENCIAS CORRIENTES AL SECTOR PRIVADO"/>
    <s v="N"/>
    <s v="00 - N/A"/>
    <s v="10 - FONDO GENERAL"/>
    <s v="99 - MULTIPROVINCIAL"/>
    <s v="2.4.1.4.02 - Becas extranjeras"/>
    <s v="(en blanco)"/>
    <s v="(en blanco)"/>
    <n v="0"/>
    <n v="6557561"/>
    <n v="6557562"/>
    <n v="6557561"/>
  </r>
  <r>
    <s v="2023"/>
    <x v="0"/>
    <x v="0"/>
    <x v="0"/>
    <x v="5"/>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2.4.1.4.01 - Becas nacionales"/>
    <s v="(en blanco)"/>
    <s v="(en blanco)"/>
    <n v="0"/>
    <n v="154000"/>
    <n v="154000"/>
    <n v="154000"/>
  </r>
  <r>
    <s v="2023"/>
    <x v="0"/>
    <x v="0"/>
    <x v="0"/>
    <x v="5"/>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10656492"/>
    <n v="10656492"/>
    <n v="10656492"/>
    <n v="9768451"/>
  </r>
  <r>
    <s v="2023"/>
    <x v="0"/>
    <x v="0"/>
    <x v="0"/>
    <x v="5"/>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99 - MULTIPROVINCIAL"/>
    <s v="2.4.1.6.05 - Transferencias corrientes ocasionales a asociaciones sin fines de lucro"/>
    <s v="(en blanco)"/>
    <s v="(en blanco)"/>
    <n v="100000"/>
    <n v="100000"/>
    <n v="100000"/>
    <n v="100000"/>
  </r>
  <r>
    <s v="2023"/>
    <x v="0"/>
    <x v="0"/>
    <x v="0"/>
    <x v="5"/>
    <s v="2 - Poder Ejecutivo"/>
    <s v="0204 - MINISTERIO DE RELACIONES EXTERIORES"/>
    <s v="0001 - MINISTERIO DE RELACIONES EXTERIORES"/>
    <s v="0 - N/A"/>
    <s v="0.0 - N/A"/>
    <s v="0.0.00 - N/A"/>
    <s v="2.4 - TRANSFERENCIAS CORRIENTES"/>
    <s v="2.4.7 - TRANSFERENCIAS CORRIENTES AL SECTOR EXTERNO"/>
    <s v="N"/>
    <s v="00 - N/A"/>
    <s v="10 - FONDO GENERAL"/>
    <s v="99 - MULTIPROVINCIAL"/>
    <s v="2.4.7.1.01 - Transferencias corrientes a Gobiernos Extranjeros"/>
    <s v="(en blanco)"/>
    <s v="(en blanco)"/>
    <n v="0"/>
    <n v="0"/>
    <n v="0"/>
    <n v="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99 - MULTIPROVINCIAL"/>
    <s v="2.4.1.2.01 - Ayudas y donaciones programadas a hogares y personas"/>
    <s v="(en blanco)"/>
    <s v="(en blanco)"/>
    <n v="115000000"/>
    <n v="935000"/>
    <n v="2724658"/>
    <n v="93500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99 - MULTIPROVINCIAL"/>
    <s v="2.4.1.2.02 - Ayudas y donaciones ocasionales a hogares y personas"/>
    <s v="(en blanco)"/>
    <s v="(en blanco)"/>
    <n v="5000000"/>
    <n v="4122778.43"/>
    <n v="4275342"/>
    <n v="4122778.43"/>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99 - MULTIPROVINCIAL"/>
    <s v="2.4.1.4.01 - Becas nacionales"/>
    <s v="(en blanco)"/>
    <s v="(en blanco)"/>
    <n v="2000000"/>
    <n v="581900"/>
    <n v="1000000"/>
    <n v="58190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99 - MULTIPROVINCIAL"/>
    <s v="2.4.1.4.02 - Becas extranjeras"/>
    <s v="(en blanco)"/>
    <s v="(en blanco)"/>
    <n v="1000000"/>
    <n v="0"/>
    <n v="546460"/>
    <n v="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2.4.7.1.01 - Transferencias corrientes a Gobiernos Extranjeros"/>
    <s v="(en blanco)"/>
    <s v="(en blanco)"/>
    <n v="0"/>
    <n v="16547053"/>
    <n v="17203540"/>
    <n v="16547053"/>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417245000"/>
    <n v="100513502.63"/>
    <n v="291119888"/>
    <n v="100513502.63"/>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2.4.1.2.02 - Ayudas y donaciones ocasionales a hogares y personas"/>
    <s v="(en blanco)"/>
    <s v="(en blanco)"/>
    <n v="5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2.4.1.4.01 - Becas nacionales"/>
    <s v="(en blanco)"/>
    <s v="(en blanco)"/>
    <n v="10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2.4.1.4.02 - Becas extranjeras"/>
    <s v="(en blanco)"/>
    <s v="(en blanco)"/>
    <n v="10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2.4.1.6.05 - Transferencias corrientes ocasionales a asociaciones sin fines de lucro"/>
    <s v="(en blanco)"/>
    <s v="(en blanco)"/>
    <n v="150000"/>
    <n v="100000"/>
    <n v="100000"/>
    <n v="100000"/>
  </r>
  <r>
    <s v="2023"/>
    <x v="0"/>
    <x v="0"/>
    <x v="0"/>
    <x v="5"/>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2.4.7.2.01 - Transferencias corrientes a Organismos Internacionales"/>
    <s v="(en blanco)"/>
    <s v="(en blanco)"/>
    <n v="50000"/>
    <n v="71472.5"/>
    <n v="72000"/>
    <n v="71472.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2.04 - Subsidio obreros portuarios Ley 199-02"/>
    <s v="(en blanco)"/>
    <s v="(en blanco)"/>
    <n v="300000000"/>
    <n v="0"/>
    <n v="300000000"/>
    <n v="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0"/>
    <n v="44160"/>
    <n v="1500000"/>
    <n v="4416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2 - Becas extranjeras"/>
    <s v="(en blanco)"/>
    <s v="(en blanco)"/>
    <n v="0"/>
    <n v="260716.61"/>
    <n v="500000"/>
    <n v="260716.61"/>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5.01 - Transferencias corrientes a Empresas del Sector Privado"/>
    <s v="(en blanco)"/>
    <s v="(en blanco)"/>
    <n v="50000"/>
    <n v="10000"/>
    <n v="50000"/>
    <n v="1000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2.4.1.5.01 - Transferencias corrientes a Empresas del Sector Privado"/>
    <s v="(en blanco)"/>
    <s v="(en blanco)"/>
    <n v="0"/>
    <n v="607924.5"/>
    <n v="700000"/>
    <n v="607924.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532771429"/>
    <n v="6880202521.4999981"/>
    <n v="7582771429"/>
    <n v="6880202521.4999981"/>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780181523"/>
    <n v="3559697451.2700005"/>
    <n v="3840181523"/>
    <n v="3559697451.270000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328308604"/>
    <n v="1217616224"/>
    <n v="1328308604"/>
    <n v="1217616224"/>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50758895"/>
    <n v="42949837.039999999"/>
    <n v="50758895"/>
    <n v="42949837.039999999"/>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1441950.0999999999"/>
    <n v="1584607"/>
    <n v="1441950.0999999999"/>
  </r>
  <r>
    <s v="2023"/>
    <x v="0"/>
    <x v="0"/>
    <x v="0"/>
    <x v="5"/>
    <s v="2 - Poder Ejecutivo"/>
    <s v="0205 - MINISTERIO DE HACIENDA"/>
    <s v="0001 - MINISTERIO DE HACIEND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3564200"/>
    <n v="1979593"/>
    <n v="1979593"/>
    <n v="1979593"/>
  </r>
  <r>
    <s v="2023"/>
    <x v="0"/>
    <x v="0"/>
    <x v="0"/>
    <x v="5"/>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7172471"/>
    <n v="40845057"/>
    <n v="27172471"/>
    <n v="40845057"/>
  </r>
  <r>
    <s v="2023"/>
    <x v="0"/>
    <x v="0"/>
    <x v="0"/>
    <x v="5"/>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122530549"/>
    <n v="96382711.370000005"/>
    <n v="122530549"/>
    <n v="96382711.370000005"/>
  </r>
  <r>
    <s v="2023"/>
    <x v="0"/>
    <x v="0"/>
    <x v="0"/>
    <x v="5"/>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165970777"/>
    <n v="140436811.24000001"/>
    <n v="165970777"/>
    <n v="140436811.24000001"/>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400000"/>
    <n v="414795"/>
    <n v="519545"/>
    <n v="414795"/>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2 - Becas extranjeras"/>
    <s v="(en blanco)"/>
    <s v="(en blanco)"/>
    <n v="1"/>
    <n v="0"/>
    <n v="1"/>
    <n v="0"/>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1373614.52"/>
    <n v="1374871.94"/>
    <n v="1373614.52"/>
  </r>
  <r>
    <s v="2023"/>
    <x v="0"/>
    <x v="0"/>
    <x v="0"/>
    <x v="5"/>
    <s v="2 - Poder Ejecutivo"/>
    <s v="0205 - MINISTERIO DE HACIENDA"/>
    <s v="0005 - DIRECCION GENERAL DE POLITICA Y LEGISLACION TRIBUTARIA"/>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1 - Becas nacionales"/>
    <s v="(en blanco)"/>
    <s v="(en blanco)"/>
    <n v="500000"/>
    <n v="0"/>
    <n v="500000"/>
    <n v="0"/>
  </r>
  <r>
    <s v="2023"/>
    <x v="0"/>
    <x v="0"/>
    <x v="0"/>
    <x v="5"/>
    <s v="2 - Poder Ejecutivo"/>
    <s v="0205 - MINISTERIO DE HACIENDA"/>
    <s v="0006 - CENTRO DE CAPACITACIÓN EN POLITICA Y GESTION FISCAL"/>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1 - Becas nacionales"/>
    <s v="(en blanco)"/>
    <s v="(en blanco)"/>
    <n v="2500000"/>
    <n v="0"/>
    <n v="0"/>
    <n v="0"/>
  </r>
  <r>
    <s v="2023"/>
    <x v="0"/>
    <x v="0"/>
    <x v="0"/>
    <x v="5"/>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2.01 - Ayudas y donaciones programadas a hogares y personas"/>
    <s v="(en blanco)"/>
    <s v="(en blanco)"/>
    <n v="4000"/>
    <n v="0"/>
    <n v="4000"/>
    <n v="0"/>
  </r>
  <r>
    <s v="2023"/>
    <x v="0"/>
    <x v="0"/>
    <x v="0"/>
    <x v="5"/>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2.02 - Ayudas y donaciones ocasionales a hogares y personas"/>
    <s v="(en blanco)"/>
    <s v="(en blanco)"/>
    <n v="196000"/>
    <n v="55000"/>
    <n v="196000"/>
    <n v="55000"/>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1 - Becas nacionales"/>
    <s v="(en blanco)"/>
    <s v="(en blanco)"/>
    <n v="1200000"/>
    <n v="409623.25"/>
    <n v="1166247.25"/>
    <n v="409623.25"/>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2 - Becas extranjeras"/>
    <s v="(en blanco)"/>
    <s v="(en blanco)"/>
    <n v="200000"/>
    <n v="1697182.2700000003"/>
    <n v="1933753"/>
    <n v="1697182.2700000003"/>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01 - DISTRITO NACIONAL"/>
    <s v="2.4.1.4.01 - Becas nacionales"/>
    <s v="(en blanco)"/>
    <s v="(en blanco)"/>
    <n v="0"/>
    <n v="0"/>
    <n v="1000000"/>
    <n v="0"/>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01 - DISTRITO NACIONAL"/>
    <s v="2.4.1.4.02 - Becas extranjeras"/>
    <s v="(en blanco)"/>
    <s v="(en blanco)"/>
    <n v="0"/>
    <n v="728524.6"/>
    <n v="1000000"/>
    <n v="728524.6"/>
  </r>
  <r>
    <s v="2023"/>
    <x v="0"/>
    <x v="0"/>
    <x v="0"/>
    <x v="5"/>
    <s v="2 - Poder Ejecutivo"/>
    <s v="0205 - MINISTERIO DE HACIENDA"/>
    <s v="0011 - DIRECCION GENERAL DE CREDITO PUBLICO"/>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1 - Becas nacionales"/>
    <s v="(en blanco)"/>
    <s v="(en blanco)"/>
    <n v="500000"/>
    <n v="0"/>
    <n v="500000"/>
    <n v="0"/>
  </r>
  <r>
    <s v="2023"/>
    <x v="0"/>
    <x v="0"/>
    <x v="0"/>
    <x v="5"/>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01 - DISTRITO NACIONAL"/>
    <s v="2.4.1.4.01 - Becas nacionales"/>
    <s v="(en blanco)"/>
    <s v="(en blanco)"/>
    <n v="250000"/>
    <n v="0"/>
    <n v="0"/>
    <n v="0"/>
  </r>
  <r>
    <s v="2023"/>
    <x v="0"/>
    <x v="0"/>
    <x v="0"/>
    <x v="5"/>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01 - DISTRITO NACIONAL"/>
    <s v="2.4.7.2.01 - Transferencias corrientes a Organismos Internacionales"/>
    <s v="(en blanco)"/>
    <s v="(en blanco)"/>
    <n v="0"/>
    <n v="227488.4"/>
    <n v="250000"/>
    <n v="227488.4"/>
  </r>
  <r>
    <s v="2023"/>
    <x v="0"/>
    <x v="0"/>
    <x v="0"/>
    <x v="5"/>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2.4.1.3.01 - Premios literarios, deportivos y culturales"/>
    <s v="(en blanco)"/>
    <s v="(en blanco)"/>
    <n v="102500"/>
    <n v="0"/>
    <n v="102500"/>
    <n v="0"/>
  </r>
  <r>
    <s v="2023"/>
    <x v="0"/>
    <x v="0"/>
    <x v="0"/>
    <x v="5"/>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99 - MULTIPROVINCIAL"/>
    <s v="2.4.9.1.01 - Transferencias corrientes destinadas a otras instituciones públicas"/>
    <s v="(en blanco)"/>
    <s v="(en blanco)"/>
    <n v="0"/>
    <n v="278170.3"/>
    <n v="406135"/>
    <n v="278170.3"/>
  </r>
  <r>
    <s v="2023"/>
    <x v="0"/>
    <x v="0"/>
    <x v="0"/>
    <x v="5"/>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2.4.1.3.01 - Premios literarios, deportivos y culturales"/>
    <s v="(en blanco)"/>
    <s v="(en blanco)"/>
    <n v="49500"/>
    <n v="0"/>
    <n v="0"/>
    <n v="0"/>
  </r>
  <r>
    <s v="2023"/>
    <x v="0"/>
    <x v="0"/>
    <x v="0"/>
    <x v="5"/>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057309633"/>
    <n v="5986403286.25"/>
    <n v="7061849264.7399998"/>
    <n v="5986403286.25"/>
  </r>
  <r>
    <s v="2023"/>
    <x v="0"/>
    <x v="0"/>
    <x v="0"/>
    <x v="5"/>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211124237"/>
    <n v="1551377730.79"/>
    <n v="2680060635.3599997"/>
    <n v="1551377730.79"/>
  </r>
  <r>
    <s v="2023"/>
    <x v="0"/>
    <x v="0"/>
    <x v="0"/>
    <x v="5"/>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2.4.9.1.01 - Transferencias corrientes destinadas a otras instituciones públicas"/>
    <s v="(en blanco)"/>
    <s v="(en blanco)"/>
    <n v="450000000"/>
    <n v="209226050.56999999"/>
    <n v="495444657.09000003"/>
    <n v="206649695.49000004"/>
  </r>
  <r>
    <s v="2023"/>
    <x v="0"/>
    <x v="0"/>
    <x v="0"/>
    <x v="5"/>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2.4.1.2.02 - Ayudas y donaciones ocasionales a hogares y personas"/>
    <s v="(en blanco)"/>
    <s v="(en blanco)"/>
    <n v="0"/>
    <n v="845000000"/>
    <n v="845000000"/>
    <n v="845000000"/>
  </r>
  <r>
    <s v="2023"/>
    <x v="0"/>
    <x v="0"/>
    <x v="0"/>
    <x v="5"/>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2.4.7.2.01 - Transferencias corrientes a Organismos Internacionales"/>
    <s v="(en blanco)"/>
    <s v="(en blanco)"/>
    <n v="0"/>
    <n v="0"/>
    <n v="43692997.060000002"/>
    <n v="0"/>
  </r>
  <r>
    <s v="2023"/>
    <x v="0"/>
    <x v="0"/>
    <x v="0"/>
    <x v="5"/>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2.4.9.1.01 - Transferencias corrientes destinadas a otras instituciones públicas"/>
    <s v="(en blanco)"/>
    <s v="(en blanco)"/>
    <n v="2806338192"/>
    <n v="4880558617.8700008"/>
    <n v="4992188804.5599995"/>
    <n v="4865415826.0299997"/>
  </r>
  <r>
    <s v="2023"/>
    <x v="0"/>
    <x v="0"/>
    <x v="0"/>
    <x v="5"/>
    <s v="2 - Poder Ejecutivo"/>
    <s v="0206 - MINISTERIO DE EDUCACIÓN"/>
    <s v="0001 - MINISTERIO DE EDUCACION"/>
    <s v="4 - SERVICIOS SOCIALES"/>
    <s v="4.4 - Educación"/>
    <s v="4.4.02 - Educación primaria"/>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175312500"/>
    <n v="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2.4.1.2.02 - Ayudas y donaciones ocasionales a hogares y personas"/>
    <s v="(en blanco)"/>
    <s v="(en blanco)"/>
    <n v="0"/>
    <n v="455000000"/>
    <n v="455000000"/>
    <n v="45500000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2.4.1.3.01 - Premios literarios, deportivos y culturales"/>
    <s v="(en blanco)"/>
    <s v="(en blanco)"/>
    <n v="717882"/>
    <n v="0"/>
    <n v="0"/>
    <n v="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2.4.1.4.01 - Becas nacionales"/>
    <s v="(en blanco)"/>
    <s v="(en blanco)"/>
    <n v="600000"/>
    <n v="0"/>
    <n v="600000"/>
    <n v="0"/>
  </r>
  <r>
    <s v="2023"/>
    <x v="0"/>
    <x v="0"/>
    <x v="0"/>
    <x v="5"/>
    <s v="2 - Poder Ejecutivo"/>
    <s v="0206 - MINISTERIO DE EDUCACIÓN"/>
    <s v="0001 - MINISTERIO DE EDUCACION"/>
    <s v="4 - SERVICIOS SOCIALES"/>
    <s v="4.4 - Educación"/>
    <s v="4.4.03 - Educación secundaria"/>
    <s v="2.4 - TRANSFERENCIAS CORRIENTES"/>
    <s v="2.4.7 - TRANSFERENCIAS CORRIENTES AL SECTOR EXTERNO"/>
    <s v="N"/>
    <s v="00 - N/A"/>
    <s v="10 - FONDO GENERAL"/>
    <s v="99 - MULTIPROVINCIAL"/>
    <s v="2.4.7.2.01 - Transferencias corrientes a Organismos Internacionales"/>
    <s v="(en blanco)"/>
    <s v="(en blanco)"/>
    <n v="0"/>
    <n v="0"/>
    <n v="419820469"/>
    <n v="0"/>
  </r>
  <r>
    <s v="2023"/>
    <x v="0"/>
    <x v="0"/>
    <x v="0"/>
    <x v="5"/>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2.4.9.1.01 - Transferencias corrientes destinadas a otras instituciones públicas"/>
    <s v="(en blanco)"/>
    <s v="(en blanco)"/>
    <n v="1640000000"/>
    <n v="2305456588.1499996"/>
    <n v="2928747193.1500001"/>
    <n v="2298380314.2000003"/>
  </r>
  <r>
    <s v="2023"/>
    <x v="0"/>
    <x v="0"/>
    <x v="0"/>
    <x v="5"/>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38250000"/>
    <n v="0"/>
  </r>
  <r>
    <s v="2023"/>
    <x v="0"/>
    <x v="0"/>
    <x v="0"/>
    <x v="5"/>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2.4.9.1.01 - Transferencias corrientes destinadas a otras instituciones públicas"/>
    <s v="(en blanco)"/>
    <s v="(en blanco)"/>
    <n v="160000000"/>
    <n v="132137299.48"/>
    <n v="187207907"/>
    <n v="131819862.94000003"/>
  </r>
  <r>
    <s v="2023"/>
    <x v="0"/>
    <x v="0"/>
    <x v="0"/>
    <x v="5"/>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6449153"/>
    <n v="0"/>
  </r>
  <r>
    <s v="2023"/>
    <x v="0"/>
    <x v="0"/>
    <x v="0"/>
    <x v="5"/>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2.4.1.3.01 - Premios literarios, deportivos y culturales"/>
    <s v="(en blanco)"/>
    <s v="(en blanco)"/>
    <n v="35400"/>
    <n v="0"/>
    <n v="0"/>
    <n v="0"/>
  </r>
  <r>
    <s v="2023"/>
    <x v="0"/>
    <x v="0"/>
    <x v="0"/>
    <x v="5"/>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2.4.9.1.01 - Transferencias corrientes destinadas a otras instituciones públicas"/>
    <s v="(en blanco)"/>
    <s v="(en blanco)"/>
    <n v="733011676"/>
    <n v="594572568.95999992"/>
    <n v="734099176"/>
    <n v="594572568.95999992"/>
  </r>
  <r>
    <s v="2023"/>
    <x v="0"/>
    <x v="0"/>
    <x v="0"/>
    <x v="5"/>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2.4.9.1.01 - Transferencias corrientes destinadas a otras instituciones públicas"/>
    <s v="(en blanco)"/>
    <s v="(en blanco)"/>
    <n v="118398872"/>
    <n v="95822727.309999987"/>
    <n v="118850182"/>
    <n v="95822727.309999987"/>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2.02 - Ayudas y donaciones ocasionales a hogares y personas"/>
    <s v="(en blanco)"/>
    <s v="(en blanco)"/>
    <n v="0"/>
    <n v="964254.59"/>
    <n v="978667.97"/>
    <n v="940021.88"/>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3.01 - Premios literarios, deportivos y culturales"/>
    <s v="(en blanco)"/>
    <s v="(en blanco)"/>
    <n v="18197111"/>
    <n v="6315000"/>
    <n v="8177897"/>
    <n v="631500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4.01 - Becas nacionales"/>
    <s v="(en blanco)"/>
    <s v="(en blanco)"/>
    <n v="2595000"/>
    <n v="0"/>
    <n v="10452767"/>
    <n v="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4.02 - Becas extranjeras"/>
    <s v="(en blanco)"/>
    <s v="(en blanco)"/>
    <n v="1625000"/>
    <n v="0"/>
    <n v="0"/>
    <n v="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5.01 - Transferencias corrientes a Empresas del Sector Privado"/>
    <s v="(en blanco)"/>
    <s v="(en blanco)"/>
    <n v="899402400"/>
    <n v="824452200"/>
    <n v="899402400"/>
    <n v="82445220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6.01 - Transferencias corrientes programadas a asociaciones sin fines de lucro"/>
    <s v="(en blanco)"/>
    <s v="(en blanco)"/>
    <n v="351201984"/>
    <n v="295463370.32999998"/>
    <n v="351201984"/>
    <n v="295463370.32999998"/>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2.4.1.6.05 - Transferencias corrientes ocasionales a asociaciones sin fines de lucro"/>
    <s v="(en blanco)"/>
    <s v="(en blanco)"/>
    <n v="610416841"/>
    <n v="363694505.80999994"/>
    <n v="510099908.89999998"/>
    <n v="363694505.80999994"/>
  </r>
  <r>
    <s v="2023"/>
    <x v="0"/>
    <x v="0"/>
    <x v="0"/>
    <x v="5"/>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2.4.7.2.01 - Transferencias corrientes a Organismos Internacionales"/>
    <s v="(en blanco)"/>
    <s v="(en blanco)"/>
    <n v="25286306"/>
    <n v="26991952.309999999"/>
    <n v="34436306"/>
    <n v="26991952.309999999"/>
  </r>
  <r>
    <s v="2023"/>
    <x v="0"/>
    <x v="0"/>
    <x v="0"/>
    <x v="5"/>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2.4.9.1.01 - Transferencias corrientes destinadas a otras instituciones públicas"/>
    <s v="(en blanco)"/>
    <s v="(en blanco)"/>
    <n v="960876298"/>
    <n v="1084858974.9399991"/>
    <n v="1194487751.8500001"/>
    <n v="1084858974.9399991"/>
  </r>
  <r>
    <s v="2023"/>
    <x v="0"/>
    <x v="0"/>
    <x v="0"/>
    <x v="5"/>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840000000"/>
    <n v="586163300"/>
    <n v="840000000"/>
    <n v="586163300"/>
  </r>
  <r>
    <s v="2023"/>
    <x v="0"/>
    <x v="0"/>
    <x v="0"/>
    <x v="5"/>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99 - MULTIPROVINCIAL"/>
    <s v="2.4.9.1.01 - Transferencias corrientes destinadas a otras instituciones públicas"/>
    <s v="(en blanco)"/>
    <s v="(en blanco)"/>
    <n v="0"/>
    <n v="224676.57"/>
    <n v="554860"/>
    <n v="224676.57"/>
  </r>
  <r>
    <s v="2023"/>
    <x v="0"/>
    <x v="0"/>
    <x v="0"/>
    <x v="5"/>
    <s v="2 - Poder Ejecutivo"/>
    <s v="0206 - MINISTERIO DE EDUCACIÓN"/>
    <s v="0002 - OFICINA DE COOPERACIÓN INTERNACIONAL (OCI)"/>
    <s v="4 - SERVICIOS SOCIALES"/>
    <s v="4.4 - Educación"/>
    <s v="4.4.02 - Educación primaria"/>
    <s v="2.4 - TRANSFERENCIAS CORRIENTES"/>
    <s v="2.4.1 - TRANSFERENCIAS CORRIENTES AL SECTOR PRIVADO"/>
    <s v="S"/>
    <s v="02 - APOYO  DE LA EDUCACIÓN PRE-UNIVERSITARIA A TRAVÉS DEL PACTO EDUCATIVO EN LA REPÚBLICA DOMINICANA."/>
    <s v="10 - FONDO GENERAL"/>
    <s v="99 - MULTIPROVINCIAL"/>
    <s v="2.4.1.4.01 - Becas nacionales"/>
    <n v="13696"/>
    <s v="APOYO  DE LA EDUCACIÓN PRE-UNIVERSITARIA A TRAVÉS DEL PACTO EDUCATIVO EN LA REPÚBLICA DOMINICANA."/>
    <n v="3000000"/>
    <n v="0"/>
    <n v="0"/>
    <n v="0"/>
  </r>
  <r>
    <s v="2023"/>
    <x v="0"/>
    <x v="0"/>
    <x v="0"/>
    <x v="5"/>
    <s v="2 - Poder Ejecutivo"/>
    <s v="0206 - MINISTERIO DE EDUCACIÓN"/>
    <s v="0002 - OFICINA DE COOPERACIÓN INTERNACIONAL (OCI)"/>
    <s v="4 - SERVICIOS SOCIALES"/>
    <s v="4.4 - Educación"/>
    <s v="4.4.02 - Educación primaria"/>
    <s v="2.4 - TRANSFERENCIAS CORRIENTES"/>
    <s v="2.4.9 - TRANSFERENCIAS CORRIENTES A OTRAS INSTITUCIONES PÚBLICAS"/>
    <s v="S"/>
    <s v="02 - APOYO  DE LA EDUCACIÓN PRE-UNIVERSITARIA A TRAVÉS DEL PACTO EDUCATIVO EN LA REPÚBLICA DOMINICANA."/>
    <s v="10 - FONDO GENERAL"/>
    <s v="99 - MULTIPROVINCIAL"/>
    <s v="2.4.9.1.01 - Transferencias corrientes destinadas a otras instituciones públicas"/>
    <n v="13696"/>
    <s v="APOYO  DE LA EDUCACIÓN PRE-UNIVERSITARIA A TRAVÉS DEL PACTO EDUCATIVO EN LA REPÚBLICA DOMINICANA."/>
    <n v="1000000"/>
    <n v="0"/>
    <n v="0"/>
    <n v="0"/>
  </r>
  <r>
    <s v="2023"/>
    <x v="0"/>
    <x v="0"/>
    <x v="0"/>
    <x v="5"/>
    <s v="2 - Poder Ejecutivo"/>
    <s v="0206 - MINISTERIO DE EDUCACIÓN"/>
    <s v="0002 - OFICINA DE COOPERACIÓN INTERNACIONAL (OCI)"/>
    <s v="4 - SERVICIOS SOCIALES"/>
    <s v="4.4 - Educación"/>
    <s v="4.4.06 - Educación técnica"/>
    <s v="2.4 - TRANSFERENCIAS CORRIENTES"/>
    <s v="2.4.9 - TRANSFERENCIAS CORRIENTES A OTRAS INSTITUCIONES PÚBLICAS"/>
    <s v="S"/>
    <s v="01 - MEJORAMIENTO DE LA EDUCACIÓN PARA LA FORMACIÓN TÉCNICO PROFESIONAL EN LA R. D."/>
    <s v="60 - CREDITO EXTERNO"/>
    <s v="99 - MULTIPROVINCIAL"/>
    <s v="2.4.9.1.01 - Transferencias corrientes destinadas a otras instituciones públicas"/>
    <n v="14120"/>
    <s v="MEJORAMIENTO DE LA EDUCACIÓN PARA LA FORMACIÓN TÉCNICO PROFESIONAL EN LA R. D."/>
    <n v="356580"/>
    <n v="0"/>
    <n v="356580"/>
    <n v="0"/>
  </r>
  <r>
    <s v="2023"/>
    <x v="0"/>
    <x v="0"/>
    <x v="0"/>
    <x v="5"/>
    <s v="2 - Poder Ejecutivo"/>
    <s v="0206 - MINISTERIO DE EDUCACIÓN"/>
    <s v="0004 - INSTITUTO NACIONAL DE EDUCACIÓN FISIC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2.4.1.5.01 - Transferencias corrientes a Empresas del Sector Privado"/>
    <s v="(en blanco)"/>
    <s v="(en blanco)"/>
    <n v="0"/>
    <n v="100000"/>
    <n v="100000"/>
    <n v="100000"/>
  </r>
  <r>
    <s v="2023"/>
    <x v="0"/>
    <x v="0"/>
    <x v="0"/>
    <x v="5"/>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00850000"/>
    <n v="64623499.68"/>
    <n v="132849559.44999999"/>
    <n v="64623499.68"/>
  </r>
  <r>
    <s v="2023"/>
    <x v="0"/>
    <x v="0"/>
    <x v="0"/>
    <x v="5"/>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2.4.9.1.01 - Transferencias corrientes destinadas a otras instituciones públicas"/>
    <s v="(en blanco)"/>
    <s v="(en blanco)"/>
    <n v="6900000"/>
    <n v="0"/>
    <n v="0"/>
    <n v="0"/>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2.4.1.2.01 - Ayudas y donaciones programadas a hogares y personas"/>
    <s v="(en blanco)"/>
    <s v="(en blanco)"/>
    <n v="197186281"/>
    <n v="118932000"/>
    <n v="209786529.28999999"/>
    <n v="118717000"/>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2.4.1.4.01 - Becas nacionales"/>
    <s v="(en blanco)"/>
    <s v="(en blanco)"/>
    <n v="2504871267"/>
    <n v="1418695771.27"/>
    <n v="1928129460.5099998"/>
    <n v="1418695771.2700002"/>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2.4.1.4.02 - Becas extranjeras"/>
    <s v="(en blanco)"/>
    <s v="(en blanco)"/>
    <n v="5904167"/>
    <n v="5179118.99"/>
    <n v="10860000"/>
    <n v="5179118.99"/>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7 - TRANSFERENCIAS CORRIENTES AL SECTOR EXTERNO"/>
    <s v="N"/>
    <s v="00 - N/A"/>
    <s v="10 - FONDO GENERAL"/>
    <s v="99 - MULTIPROVINCIAL"/>
    <s v="2.4.7.2.01 - Transferencias corrientes a Organismos Internacionales"/>
    <s v="(en blanco)"/>
    <s v="(en blanco)"/>
    <n v="0"/>
    <n v="86147214.5"/>
    <n v="86147214.5"/>
    <n v="86147214.5"/>
  </r>
  <r>
    <s v="2023"/>
    <x v="0"/>
    <x v="0"/>
    <x v="0"/>
    <x v="5"/>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2.4.1.2.01 - Ayudas y donaciones programadas a hogares y personas"/>
    <s v="(en blanco)"/>
    <s v="(en blanco)"/>
    <n v="355000000"/>
    <n v="151952250"/>
    <n v="189583337"/>
    <n v="139952437.5"/>
  </r>
  <r>
    <s v="2023"/>
    <x v="0"/>
    <x v="0"/>
    <x v="0"/>
    <x v="5"/>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2.4.1.2.02 - Ayudas y donaciones ocasionales a hogares y personas"/>
    <s v="(en blanco)"/>
    <s v="(en blanco)"/>
    <n v="500000"/>
    <n v="0"/>
    <n v="500000"/>
    <n v="0"/>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2.4.1.2.01 - Ayudas y donaciones programadas a hogares y personas"/>
    <s v="(en blanco)"/>
    <s v="(en blanco)"/>
    <n v="9375000"/>
    <n v="0"/>
    <n v="0"/>
    <n v="0"/>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2.4.1.2.02 - Ayudas y donaciones ocasionales a hogares y personas"/>
    <s v="(en blanco)"/>
    <s v="(en blanco)"/>
    <n v="0"/>
    <n v="693542.19000000006"/>
    <n v="9375000"/>
    <n v="693542.19000000006"/>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2.4.9.1.01 - Transferencias corrientes destinadas a otras instituciones públicas"/>
    <s v="(en blanco)"/>
    <s v="(en blanco)"/>
    <n v="381373801"/>
    <n v="417811318.39999998"/>
    <n v="450373801"/>
    <n v="417811318.39999998"/>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2772532590"/>
    <n v="3175437368.9100008"/>
    <n v="3798532590"/>
    <n v="3175437368.9100008"/>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210000000"/>
    <n v="285500000.00000006"/>
    <n v="303000000"/>
    <n v="285500000.00000006"/>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2.4.4.1.05 - Transferencias corrientes a empresas públicas  no financieras para el pago de energía eléctrica"/>
    <s v="(en blanco)"/>
    <s v="(en blanco)"/>
    <n v="3792553861"/>
    <n v="4134802971.04"/>
    <n v="4529313798.7199993"/>
    <n v="4084141734.04"/>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92000000"/>
    <n v="280000000"/>
    <n v="392000000"/>
    <n v="280000000"/>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01 - DISTRITO NACIONAL"/>
    <s v="2.4.2.2.01 - Transferencias corrientes a instituciones descentralizadas y autónomas no financieras para servicios personales"/>
    <s v="(en blanco)"/>
    <s v="(en blanco)"/>
    <n v="799695893"/>
    <n v="492567953.59999996"/>
    <n v="692537859"/>
    <n v="492567953.59999996"/>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113284651"/>
    <n v="67200000"/>
    <n v="113284651"/>
    <n v="67200000"/>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5602643216"/>
    <n v="4821470619.6900005"/>
    <n v="5789822048.1199999"/>
    <n v="4821470619.6900005"/>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07786985"/>
    <n v="139333509.19000003"/>
    <n v="307786985"/>
    <n v="138323150.44"/>
  </r>
  <r>
    <s v="2023"/>
    <x v="0"/>
    <x v="0"/>
    <x v="0"/>
    <x v="5"/>
    <s v="2 - Poder Ejecutivo"/>
    <s v="0207 - MINISTERIO DE SALUD PÚBLICA Y ASISTENCIA SOCIAL"/>
    <s v="0001 - MINISTERIO DE SALUD PUBLICA Y ASISTENCIA SOCIAL"/>
    <s v="4 - SERVICIOS SOCIALES"/>
    <s v="4.2 - Salud"/>
    <s v="4.2.02 - Servicios hospitalarios"/>
    <s v="2.4 - TRANSFERENCIAS CORRIENTES"/>
    <s v="2.4.9 - TRANSFERENCIAS CORRIENTES A OTRAS INSTITUCIONES PÚBLICAS"/>
    <s v="N"/>
    <s v="00 - N/A"/>
    <s v="10 - FONDO GENERAL"/>
    <s v="99 - MULTIPROVINCIAL"/>
    <s v="2.4.9.1.01 - Transferencias corrientes destinadas a otras instituciones públicas"/>
    <s v="(en blanco)"/>
    <s v="(en blanco)"/>
    <n v="496672269"/>
    <n v="429459974.20000011"/>
    <n v="496672269"/>
    <n v="429459974.20000011"/>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2526637"/>
    <n v="2819510120.8899999"/>
    <n v="3498272063.98"/>
    <n v="2819510120.8899999"/>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092684064"/>
    <n v="1202642085.1900001"/>
    <n v="1317150955.3200002"/>
    <n v="1202642085.1900001"/>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2.4.9.1.01 - Transferencias corrientes destinadas a otras instituciones públicas"/>
    <s v="(en blanco)"/>
    <s v="(en blanco)"/>
    <n v="30927492"/>
    <n v="28350201"/>
    <n v="30927492"/>
    <n v="28350201"/>
  </r>
  <r>
    <s v="2023"/>
    <x v="0"/>
    <x v="0"/>
    <x v="0"/>
    <x v="5"/>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2.4.9.1.01 - Transferencias corrientes destinadas a otras instituciones públicas"/>
    <s v="(en blanco)"/>
    <s v="(en blanco)"/>
    <n v="5130920"/>
    <n v="4703336"/>
    <n v="5130920"/>
    <n v="4703336"/>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2.4.1.2.01 - Ayudas y donaciones programadas a hogares y personas"/>
    <s v="(en blanco)"/>
    <s v="(en blanco)"/>
    <n v="120554117"/>
    <n v="90109984"/>
    <n v="120554117"/>
    <n v="86317888"/>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2.4.1.2.02 - Ayudas y donaciones ocasionales a hogares y personas"/>
    <s v="(en blanco)"/>
    <s v="(en blanco)"/>
    <n v="30000000"/>
    <n v="32330150.759999998"/>
    <n v="45222596.590000004"/>
    <n v="32020693.010000002"/>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2.4.1.4.01 - Becas nacionales"/>
    <s v="(en blanco)"/>
    <s v="(en blanco)"/>
    <n v="0"/>
    <n v="9649975"/>
    <n v="9768125"/>
    <n v="3521475"/>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2.4.1.6.01 - Transferencias corrientes programadas a asociaciones sin fines de lucro"/>
    <s v="(en blanco)"/>
    <s v="(en blanco)"/>
    <n v="684039597"/>
    <n v="611019496.27999997"/>
    <n v="684039597"/>
    <n v="611019496.27999997"/>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2.4.1.6.05 - Transferencias corrientes ocasionales a asociaciones sin fines de lucro"/>
    <s v="(en blanco)"/>
    <s v="(en blanco)"/>
    <n v="2000000"/>
    <n v="2000000"/>
    <n v="2000000"/>
    <n v="2000000"/>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48773295342"/>
    <n v="37872623817.390007"/>
    <n v="46763920539.879997"/>
    <n v="37872623817.390007"/>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787681996"/>
    <n v="5863628980.750001"/>
    <n v="6432864800"/>
    <n v="5863628980.750001"/>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2.4.2.2.03 - Transferencias corrientes a instituciones descentralizadas y autónomas no financieras para pago de electricidad no cortable"/>
    <s v="(en blanco)"/>
    <s v="(en blanco)"/>
    <n v="1904241260"/>
    <n v="1586867716.6999998"/>
    <n v="1904241260"/>
    <n v="1586867716.6999998"/>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2.4.2.2.04 - Transferencias corrientes a instituciones descentralizadas y autónomas no financieras para el pago de energía eléctrica"/>
    <s v="(en blanco)"/>
    <s v="(en blanco)"/>
    <n v="255945"/>
    <n v="0"/>
    <n v="255945"/>
    <n v="0"/>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2.4.2.3.06 - Transferencias corrientes a instituciones públicas para el régimen subsidiado"/>
    <s v="(en blanco)"/>
    <s v="(en blanco)"/>
    <n v="18395222000"/>
    <n v="16862286833.370001"/>
    <n v="18395222000"/>
    <n v="16862286833.370001"/>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2.4.7.2.01 - Transferencias corrientes a Organismos Internacionales"/>
    <s v="(en blanco)"/>
    <s v="(en blanco)"/>
    <n v="41000000"/>
    <n v="42385201.879999995"/>
    <n v="42500000"/>
    <n v="42385201.879999995"/>
  </r>
  <r>
    <s v="2023"/>
    <x v="0"/>
    <x v="0"/>
    <x v="0"/>
    <x v="5"/>
    <s v="2 - Poder Ejecutivo"/>
    <s v="0207 - MINISTERIO DE SALUD PÚBLICA Y ASISTENCIA SOCIAL"/>
    <s v="0001 - MINISTERIO DE SALUD PUBLICA Y ASISTENCIA SOCIAL"/>
    <s v="4 - SERVICIOS SOCIALES"/>
    <s v="4.4 - Educación"/>
    <s v="4.4.04 - Educación superior"/>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32013"/>
    <n v="0"/>
    <n v="432013"/>
    <n v="0"/>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2.4.1.2.02 - Ayudas y donaciones ocasionales a hogares y personas"/>
    <n v="13854"/>
    <s v="PREVENCIÓN Y ATENCIÓN A LA POBLACIÓN DE MAYOR RIESGO AL VIH EN LA REP. DOMINICANA"/>
    <n v="1000000"/>
    <n v="0"/>
    <n v="1000000"/>
    <n v="0"/>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2.4.1.6.05 - Transferencias corrientes ocasionales a asociaciones sin fines de lucro"/>
    <n v="13854"/>
    <s v="PREVENCIÓN Y ATENCIÓN A LA POBLACIÓN DE MAYOR RIESGO AL VIH EN LA REP. DOMINICANA"/>
    <n v="98763200"/>
    <n v="40110087.270000003"/>
    <n v="91263200"/>
    <n v="40110087.270000003"/>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2.4.1.6.05 - Transferencias corrientes ocasionales a asociaciones sin fines de lucro"/>
    <n v="13854"/>
    <s v="PREVENCIÓN Y ATENCIÓN A LA POBLACIÓN DE MAYOR RIESGO AL VIH EN LA REP. DOMINICANA"/>
    <n v="0"/>
    <n v="0"/>
    <n v="18225518.460000001"/>
    <n v="0"/>
  </r>
  <r>
    <s v="2023"/>
    <x v="0"/>
    <x v="0"/>
    <x v="0"/>
    <x v="5"/>
    <s v="2 - Poder Ejecutivo"/>
    <s v="0207 - MINISTERIO DE SALUD PÚBLICA Y ASISTENCIA SOCIAL"/>
    <s v="0031 - CENTRO DE ATENCION INTEGRAL PARA LA DISCAPACIDAD (CAID)"/>
    <s v="4 - SERVICIOS SOCIALES"/>
    <s v="4.2 - Salud"/>
    <s v="4.2.99 - Planificación, gestión y supervisión de la salud"/>
    <s v="2.4 - TRANSFERENCIAS CORRIENTES"/>
    <s v="2.4.7 - TRANSFERENCIAS CORRIENTES AL SECTOR EXTERNO"/>
    <s v="N"/>
    <s v="00 - N/A"/>
    <s v="10 - FONDO GENERAL"/>
    <s v="99 - MULTIPROVINCIAL"/>
    <s v="2.4.7.3.01 - Transferencias corrientes al Sector Privado Externo"/>
    <s v="(en blanco)"/>
    <s v="(en blanco)"/>
    <n v="500000"/>
    <n v="0"/>
    <n v="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2.01 - Ayudas y donaciones programadas a hogares y personas"/>
    <s v="(en blanco)"/>
    <s v="(en blanco)"/>
    <n v="70000000"/>
    <n v="55520000"/>
    <n v="92200000"/>
    <n v="5552000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2.02 - Ayudas y donaciones ocasionales a hogares y personas"/>
    <s v="(en blanco)"/>
    <s v="(en blanco)"/>
    <n v="500000"/>
    <n v="0"/>
    <n v="50000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3.01 - Premios literarios, deportivos y culturales"/>
    <s v="(en blanco)"/>
    <s v="(en blanco)"/>
    <n v="9000000"/>
    <n v="0"/>
    <n v="900000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6.01 - Transferencias corrientes programadas a asociaciones sin fines de lucro"/>
    <s v="(en blanco)"/>
    <s v="(en blanco)"/>
    <n v="58159600"/>
    <n v="48032999.269999996"/>
    <n v="76659600"/>
    <n v="48032999.269999996"/>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6.05 - Transferencias corrientes ocasionales a asociaciones sin fines de lucro"/>
    <s v="(en blanco)"/>
    <s v="(en blanco)"/>
    <n v="31000000"/>
    <n v="206792338.34999999"/>
    <n v="44125000"/>
    <n v="206792338.34999999"/>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2.4.1.6.06 - Transferencias corrientes a federaciones deportivas"/>
    <s v="(en blanco)"/>
    <s v="(en blanco)"/>
    <n v="774000000"/>
    <n v="677631258.19000006"/>
    <n v="1041240200.75"/>
    <n v="677631258.19000006"/>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01 - DISTRITO NACIONAL"/>
    <s v="2.4.1.2.01 - Ayudas y donaciones programadas a hogares y personas"/>
    <s v="(en blanco)"/>
    <s v="(en blanco)"/>
    <n v="1437000"/>
    <n v="0"/>
    <n v="427000"/>
    <n v="0"/>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01 - DISTRITO NACIONAL"/>
    <s v="2.4.1.4.01 - Becas nacionales"/>
    <s v="(en blanco)"/>
    <s v="(en blanco)"/>
    <n v="4129196"/>
    <n v="3944369"/>
    <n v="4129196"/>
    <n v="3932369"/>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01 - DISTRITO NACIONAL"/>
    <s v="2.4.1.6.05 - Transferencias corrientes ocasionales a asociaciones sin fines de lucro"/>
    <s v="(en blanco)"/>
    <s v="(en blanco)"/>
    <n v="0"/>
    <n v="10000"/>
    <n v="10000"/>
    <n v="10000"/>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2.4.1.5.01 - Transferencias corrientes a Empresas del Sector Privado"/>
    <s v="(en blanco)"/>
    <s v="(en blanco)"/>
    <n v="159587318"/>
    <n v="81335007.150000006"/>
    <n v="149405251"/>
    <n v="76382798.939999998"/>
  </r>
  <r>
    <s v="2023"/>
    <x v="0"/>
    <x v="0"/>
    <x v="0"/>
    <x v="5"/>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01 - DISTRITO NACIONAL"/>
    <s v="2.4.7.2.01 - Transferencias corrientes a Organismos Internacionales"/>
    <s v="(en blanco)"/>
    <s v="(en blanco)"/>
    <n v="19189768"/>
    <n v="15768830.9"/>
    <n v="16480318"/>
    <n v="15768830.9"/>
  </r>
  <r>
    <s v="2023"/>
    <x v="0"/>
    <x v="0"/>
    <x v="0"/>
    <x v="5"/>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217271422"/>
    <n v="199165470.12999994"/>
    <n v="217271422"/>
    <n v="199165470.12999994"/>
  </r>
  <r>
    <s v="2023"/>
    <x v="0"/>
    <x v="0"/>
    <x v="0"/>
    <x v="5"/>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01 - DISTRITO NACIONAL"/>
    <s v="2.4.1.6.05 - Transferencias corrientes ocasionales a asociaciones sin fines de lucro"/>
    <s v="(en blanco)"/>
    <s v="(en blanco)"/>
    <n v="0"/>
    <n v="18000000"/>
    <n v="18000000"/>
    <n v="18000000"/>
  </r>
  <r>
    <s v="2023"/>
    <x v="0"/>
    <x v="0"/>
    <x v="0"/>
    <x v="5"/>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01 - DISTRITO NACIONAL"/>
    <s v="2.4.2.3.02 - Otras transferencias corrientes a instituciones públicas de la seguridad social"/>
    <s v="(en blanco)"/>
    <s v="(en blanco)"/>
    <n v="706048489"/>
    <n v="640526333.16999996"/>
    <n v="706048489"/>
    <n v="640526333.16999996"/>
  </r>
  <r>
    <s v="2023"/>
    <x v="0"/>
    <x v="0"/>
    <x v="0"/>
    <x v="5"/>
    <s v="2 - Poder Ejecutivo"/>
    <s v="0210 - MINISTERIO DE AGRICULTURA"/>
    <s v="0001 - MINISTERIO DE AGRICULTUR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40000000"/>
    <n v="0"/>
    <n v="8106543"/>
    <n v="0"/>
  </r>
  <r>
    <s v="2023"/>
    <x v="0"/>
    <x v="0"/>
    <x v="0"/>
    <x v="5"/>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8823936"/>
    <n v="188717520.11000001"/>
    <n v="250823936"/>
    <n v="188717520.11000001"/>
  </r>
  <r>
    <s v="2023"/>
    <x v="0"/>
    <x v="0"/>
    <x v="0"/>
    <x v="5"/>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4155850"/>
    <n v="78058836.350000009"/>
    <n v="64155850"/>
    <n v="78058836.350000009"/>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2.4.1.4.01 - Becas nacionales"/>
    <s v="(en blanco)"/>
    <s v="(en blanco)"/>
    <n v="28584568"/>
    <n v="12599434.560000001"/>
    <n v="13584568"/>
    <n v="12599434.560000001"/>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2.4.1.6.01 - Transferencias corrientes programadas a asociaciones sin fines de lucro"/>
    <s v="(en blanco)"/>
    <s v="(en blanco)"/>
    <n v="135592706"/>
    <n v="90072165"/>
    <n v="135592706"/>
    <n v="90072165"/>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2.4.1.6.05 - Transferencias corrientes ocasionales a asociaciones sin fines de lucro"/>
    <s v="(en blanco)"/>
    <s v="(en blanco)"/>
    <n v="39735711"/>
    <n v="83000000"/>
    <n v="89735711"/>
    <n v="83000000"/>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771516761"/>
    <n v="2464411375.0900002"/>
    <n v="2771516761"/>
    <n v="2464411375.0900002"/>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39085679"/>
    <n v="623246631.58000016"/>
    <n v="693554660"/>
    <n v="623246631.58000016"/>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18257685"/>
    <n v="251881404.18000007"/>
    <n v="318257685"/>
    <n v="251881404.18000007"/>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07548343"/>
    <n v="834132321.94000018"/>
    <n v="1016055701"/>
    <n v="834132321.94000018"/>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538583995"/>
    <n v="615348565.75"/>
    <n v="589607656"/>
    <n v="615348565.75"/>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50 - CRÉDITO INTERNO"/>
    <s v="99 - MULTIPROVINCIAL"/>
    <s v="2.4.4.1.02 - Otras transferencias corrientes a empresas públicas no financieras nacionales"/>
    <s v="(en blanco)"/>
    <s v="(en blanco)"/>
    <n v="0"/>
    <n v="300000000"/>
    <n v="300000000"/>
    <n v="300000000"/>
  </r>
  <r>
    <s v="2023"/>
    <x v="0"/>
    <x v="0"/>
    <x v="0"/>
    <x v="5"/>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50002253"/>
    <n v="211540367.93999994"/>
    <n v="250002253"/>
    <n v="211540367.93999994"/>
  </r>
  <r>
    <s v="2023"/>
    <x v="0"/>
    <x v="0"/>
    <x v="0"/>
    <x v="5"/>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99 - MULTIPROVINCIAL"/>
    <s v="2.4.5.1.01 - Transferencias corrientes a instituciones públicas financieras no monetarias para servicios personales"/>
    <s v="(en blanco)"/>
    <s v="(en blanco)"/>
    <n v="0"/>
    <n v="150000000"/>
    <n v="150000000"/>
    <n v="150000000"/>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99 - MULTIPROVINCIAL"/>
    <s v="2.4.9.1.01 - Transferencias corrientes destinadas a otras instituciones públicas"/>
    <s v="(en blanco)"/>
    <s v="(en blanco)"/>
    <n v="508731052"/>
    <n v="832090938.9000001"/>
    <n v="922240757.38"/>
    <n v="832090938.9000001"/>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13608000"/>
    <n v="12474000"/>
    <n v="13608000"/>
    <n v="12474000"/>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99 - MULTIPROVINCIAL"/>
    <s v="2.4.9.2.01 - Sueldo en las transferencias a otras instituciones públicas"/>
    <s v="(en blanco)"/>
    <s v="(en blanco)"/>
    <n v="7795536"/>
    <n v="31792376.439999998"/>
    <n v="7795536"/>
    <n v="31792376.439999998"/>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120000000"/>
    <n v="100000000"/>
    <n v="120000000"/>
    <n v="100000000"/>
  </r>
  <r>
    <s v="2023"/>
    <x v="0"/>
    <x v="0"/>
    <x v="0"/>
    <x v="5"/>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5265487"/>
    <n v="77392240"/>
    <n v="65265487"/>
    <n v="77392240"/>
  </r>
  <r>
    <s v="2023"/>
    <x v="0"/>
    <x v="0"/>
    <x v="0"/>
    <x v="5"/>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8659513"/>
    <n v="44031591"/>
    <n v="68659513"/>
    <n v="44031591"/>
  </r>
  <r>
    <s v="2023"/>
    <x v="0"/>
    <x v="0"/>
    <x v="0"/>
    <x v="5"/>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2.4.1.2.01 - Ayudas y donaciones programadas a hogares y personas"/>
    <s v="(en blanco)"/>
    <s v="(en blanco)"/>
    <n v="100000"/>
    <n v="20000"/>
    <n v="25000"/>
    <n v="20000"/>
  </r>
  <r>
    <s v="2023"/>
    <x v="0"/>
    <x v="0"/>
    <x v="0"/>
    <x v="5"/>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2.4.7.2.01 - Transferencias corrientes a Organismos Internacionales"/>
    <s v="(en blanco)"/>
    <s v="(en blanco)"/>
    <n v="750000"/>
    <n v="0"/>
    <n v="700000"/>
    <n v="0"/>
  </r>
  <r>
    <s v="2023"/>
    <x v="0"/>
    <x v="0"/>
    <x v="0"/>
    <x v="5"/>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73403380"/>
    <n v="553451845.58000004"/>
    <n v="673403380"/>
    <n v="553451845.58000004"/>
  </r>
  <r>
    <s v="2023"/>
    <x v="0"/>
    <x v="0"/>
    <x v="0"/>
    <x v="5"/>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7539800"/>
    <n v="24196754.410000004"/>
    <n v="77539800"/>
    <n v="24196754.410000004"/>
  </r>
  <r>
    <s v="2023"/>
    <x v="0"/>
    <x v="0"/>
    <x v="0"/>
    <x v="5"/>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317500000"/>
    <n v="359576922.28000009"/>
    <n v="389500000"/>
    <n v="359576922.28000009"/>
  </r>
  <r>
    <s v="2023"/>
    <x v="0"/>
    <x v="0"/>
    <x v="0"/>
    <x v="5"/>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00"/>
    <n v="500000"/>
    <n v="4000000"/>
    <n v="500000"/>
  </r>
  <r>
    <s v="2023"/>
    <x v="0"/>
    <x v="0"/>
    <x v="0"/>
    <x v="5"/>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2.4.1.5.01 - Transferencias corrientes a Empresas del Sector Privado"/>
    <s v="(en blanco)"/>
    <s v="(en blanco)"/>
    <n v="1766206"/>
    <n v="1494482"/>
    <n v="1766206"/>
    <n v="1494482"/>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2.4.1.2.02 - Ayudas y donaciones ocasionales a hogares y personas"/>
    <s v="(en blanco)"/>
    <s v="(en blanco)"/>
    <n v="5000000"/>
    <n v="343177"/>
    <n v="5000000"/>
    <n v="248177"/>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2.4.2.3.01 - Transferencias corrientes a instituciones públicas de la seguridad social para servicios personales"/>
    <s v="(en blanco)"/>
    <s v="(en blanco)"/>
    <n v="234346590"/>
    <n v="167787013.55000001"/>
    <n v="234346590"/>
    <n v="167787013.55000001"/>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2.4.2.3.02 - Otras transferencias corrientes a instituciones públicas de la seguridad social"/>
    <s v="(en blanco)"/>
    <s v="(en blanco)"/>
    <n v="60000000"/>
    <n v="55633446.450000003"/>
    <n v="51000000"/>
    <n v="55633446.450000003"/>
  </r>
  <r>
    <s v="2023"/>
    <x v="0"/>
    <x v="0"/>
    <x v="0"/>
    <x v="5"/>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99 - MULTIPROVINCIAL"/>
    <s v="2.4.1.2.02 - Ayudas y donaciones ocasionales a hogares y personas"/>
    <s v="(en blanco)"/>
    <s v="(en blanco)"/>
    <n v="1000000"/>
    <n v="0"/>
    <n v="1000000"/>
    <n v="0"/>
  </r>
  <r>
    <s v="2023"/>
    <x v="0"/>
    <x v="0"/>
    <x v="0"/>
    <x v="5"/>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2.4.7.2.01 - Transferencias corrientes a Organismos Internacionales"/>
    <s v="(en blanco)"/>
    <s v="(en blanco)"/>
    <n v="500000"/>
    <n v="241222.39999999999"/>
    <n v="500000"/>
    <n v="241222.39999999999"/>
  </r>
  <r>
    <s v="2023"/>
    <x v="0"/>
    <x v="0"/>
    <x v="0"/>
    <x v="5"/>
    <s v="2 - Poder Ejecutivo"/>
    <s v="0211 - MINISTERIO DE OBRAS PÚBLICAS Y COMUNICACIONES"/>
    <s v="0009 - OFICINA NACIONAL DE METEOROLOGÍA"/>
    <s v="2 - SERVICIOS ECONÓMICOS"/>
    <s v="2.7 - Comunicaciones"/>
    <s v="2.7.01 - Comunicaciones"/>
    <s v="2.4 - TRANSFERENCIAS CORRIENTES"/>
    <s v="2.4.7 - TRANSFERENCIAS CORRIENTES AL SECTOR EXTERNO"/>
    <s v="N"/>
    <s v="00 - N/A"/>
    <s v="10 - FONDO GENERAL"/>
    <s v="99 - MULTIPROVINCIAL"/>
    <s v="2.4.7.2.01 - Transferencias corrientes a Organismos Internacionales"/>
    <s v="(en blanco)"/>
    <s v="(en blanco)"/>
    <n v="2500000"/>
    <n v="2500000"/>
    <n v="2500000"/>
    <n v="250000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2.4.1.2.02 - Ayudas y donaciones ocasionales a hogares y personas"/>
    <s v="(en blanco)"/>
    <s v="(en blanco)"/>
    <n v="1500000"/>
    <n v="542026.50000000012"/>
    <n v="1500000"/>
    <n v="542026.50000000012"/>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2.4.1.5.01 - Transferencias corrientes a Empresas del Sector Privado"/>
    <s v="(en blanco)"/>
    <s v="(en blanco)"/>
    <n v="3000000"/>
    <n v="0"/>
    <n v="30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2.4.1.6.01 - Transferencias corrientes programadas a asociaciones sin fines de lucro"/>
    <s v="(en blanco)"/>
    <s v="(en blanco)"/>
    <n v="9271156"/>
    <n v="7426600.04"/>
    <n v="9271156"/>
    <n v="7426600.04"/>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2.4.1.6.05 - Transferencias corrientes ocasionales a asociaciones sin fines de lucro"/>
    <s v="(en blanco)"/>
    <s v="(en blanco)"/>
    <n v="20198015"/>
    <n v="7105219.4000000004"/>
    <n v="20198015"/>
    <n v="7105219.4000000004"/>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2.4.1.6.05 - Transferencias corrientes ocasionales a asociaciones sin fines de lucro"/>
    <s v="(en blanco)"/>
    <s v="(en blanco)"/>
    <n v="10700000"/>
    <n v="38719076"/>
    <n v="153355000"/>
    <n v="38719076"/>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011312886"/>
    <n v="800230806.17000031"/>
    <n v="1053812886"/>
    <n v="800230806.17000031"/>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92986590"/>
    <n v="404348416.09999996"/>
    <n v="422986590"/>
    <n v="404348416.09999996"/>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0"/>
    <n v="300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93970711"/>
    <n v="228999682.60999998"/>
    <n v="293970711"/>
    <n v="228999682.60999998"/>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4903895"/>
    <n v="4152320"/>
    <n v="4903895"/>
    <n v="415232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2.4.5.2.02 - Otras transferencias corrientes a instituciones públicas financieras monetarias"/>
    <s v="(en blanco)"/>
    <s v="(en blanco)"/>
    <n v="500000"/>
    <n v="0"/>
    <n v="5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2.4.5.2.02 - Otras transferencias corrientes a instituciones públicas financieras monetarias"/>
    <s v="(en blanco)"/>
    <s v="(en blanco)"/>
    <n v="65820936"/>
    <n v="0"/>
    <n v="65820936"/>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2.4.7.2.01 - Transferencias corrientes a Organismos Internacionales"/>
    <s v="(en blanco)"/>
    <s v="(en blanco)"/>
    <n v="10000000"/>
    <n v="21099237.770000003"/>
    <n v="38000000"/>
    <n v="21099237.770000003"/>
  </r>
  <r>
    <s v="2023"/>
    <x v="0"/>
    <x v="0"/>
    <x v="0"/>
    <x v="5"/>
    <s v="2 - Poder Ejecutivo"/>
    <s v="0213 - MINISTERIO DE TURISMO"/>
    <s v="0001 - MINISTERIO DE TURISMO"/>
    <s v="0 - N/A"/>
    <s v="0.0 - N/A"/>
    <s v="0.0.00 - N/A"/>
    <s v="2.4 - TRANSFERENCIAS CORRIENTES"/>
    <s v="2.4.1 - TRANSFERENCIAS CORRIENTES AL SECTOR PRIVADO"/>
    <s v="N"/>
    <s v="00 - N/A"/>
    <s v="10 - FONDO GENERAL"/>
    <s v="99 - MULTIPROVINCIAL"/>
    <s v="2.4.1.6.05 - Transferencias corrientes ocasionales a asociaciones sin fines de lucro"/>
    <s v="(en blanco)"/>
    <s v="(en blanco)"/>
    <n v="0"/>
    <n v="0"/>
    <n v="0"/>
    <n v="0"/>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2.4.1.2.02 - Ayudas y donaciones ocasionales a hogares y personas"/>
    <s v="(en blanco)"/>
    <s v="(en blanco)"/>
    <n v="2000000"/>
    <n v="0"/>
    <n v="0"/>
    <n v="0"/>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2.4.1.5.01 - Transferencias corrientes a Empresas del Sector Privado"/>
    <s v="(en blanco)"/>
    <s v="(en blanco)"/>
    <n v="4000000"/>
    <n v="0"/>
    <n v="900000"/>
    <n v="0"/>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2.4.1.6.01 - Transferencias corrientes programadas a asociaciones sin fines de lucro"/>
    <s v="(en blanco)"/>
    <s v="(en blanco)"/>
    <n v="37632600"/>
    <n v="12438394"/>
    <n v="42132600"/>
    <n v="12438394"/>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2.4.1.6.05 - Transferencias corrientes ocasionales a asociaciones sin fines de lucro"/>
    <s v="(en blanco)"/>
    <s v="(en blanco)"/>
    <n v="6372000"/>
    <n v="13125339"/>
    <n v="17512000"/>
    <n v="13125339"/>
  </r>
  <r>
    <s v="2023"/>
    <x v="0"/>
    <x v="0"/>
    <x v="0"/>
    <x v="5"/>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2.4.7.2.01 - Transferencias corrientes a Organismos Internacionales"/>
    <s v="(en blanco)"/>
    <s v="(en blanco)"/>
    <n v="7500000"/>
    <n v="5207658.71"/>
    <n v="11100000"/>
    <n v="5207658.71"/>
  </r>
  <r>
    <s v="2023"/>
    <x v="0"/>
    <x v="0"/>
    <x v="0"/>
    <x v="5"/>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2.4.9.1.01 - Transferencias corrientes destinadas a otras instituciones públicas"/>
    <s v="(en blanco)"/>
    <s v="(en blanco)"/>
    <n v="44628000"/>
    <n v="0"/>
    <n v="16813376.309999999"/>
    <n v="0"/>
  </r>
  <r>
    <s v="2023"/>
    <x v="0"/>
    <x v="0"/>
    <x v="0"/>
    <x v="5"/>
    <s v="2 - Poder Ejecutivo"/>
    <s v="0213 - MINISTERIO DE TURISMO"/>
    <s v="0002 - COMITE EJECUTOR DE INFRAESTRUCTA EN ZONAS TURISTICAS (CEIZTUR)"/>
    <s v="2 - SERVICIOS ECONÓMICOS"/>
    <s v="2.9 - Otros servicios económicos"/>
    <s v="2.9.03 - Turismo"/>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12783855"/>
    <n v="12783855"/>
    <n v="12783855"/>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2.4.1.2.01 - Ayudas y donaciones programadas a hogares y personas"/>
    <s v="(en blanco)"/>
    <s v="(en blanco)"/>
    <n v="2630000"/>
    <n v="1972500.0299999998"/>
    <n v="2630000"/>
    <n v="1972500.0299999998"/>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2.4.1.2.02 - Ayudas y donaciones ocasionales a hogares y personas"/>
    <s v="(en blanco)"/>
    <s v="(en blanco)"/>
    <n v="5287805"/>
    <n v="1125000"/>
    <n v="1500000"/>
    <n v="1125000"/>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2.4.1.6.05 - Transferencias corrientes ocasionales a asociaciones sin fines de lucro"/>
    <s v="(en blanco)"/>
    <s v="(en blanco)"/>
    <n v="188894010"/>
    <n v="125928787.34"/>
    <n v="188894010"/>
    <n v="125928787.34"/>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2.4.1.3.01 - Premios literarios, deportivos y culturales"/>
    <s v="(en blanco)"/>
    <s v="(en blanco)"/>
    <n v="2800000"/>
    <n v="2800000"/>
    <n v="2854000"/>
    <n v="2800000"/>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2.4.1.6.05 - Transferencias corrientes ocasionales a asociaciones sin fines de lucro"/>
    <s v="(en blanco)"/>
    <s v="(en blanco)"/>
    <n v="0"/>
    <n v="45750"/>
    <n v="50000"/>
    <n v="45750"/>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2.4.7.2.01 - Transferencias corrientes a Organismos Internacionales"/>
    <s v="(en blanco)"/>
    <s v="(en blanco)"/>
    <n v="2070000"/>
    <n v="2399592.7000000002"/>
    <n v="2416000"/>
    <n v="2399592.7000000002"/>
  </r>
  <r>
    <s v="2023"/>
    <x v="0"/>
    <x v="0"/>
    <x v="1"/>
    <x v="6"/>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99 - MULTIPROVINCIAL"/>
    <s v="2.4.1.2.05 - Subsidios para viviendas económicas"/>
    <s v="(en blanco)"/>
    <s v="(en blanco)"/>
    <n v="26000000"/>
    <n v="0"/>
    <n v="0"/>
    <n v="0"/>
  </r>
  <r>
    <s v="2023"/>
    <x v="0"/>
    <x v="0"/>
    <x v="0"/>
    <x v="5"/>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99 - MULTIPROVINCIAL"/>
    <s v="2.4.1.6.01 - Transferencias corrientes programadas a asociaciones sin fines de lucro"/>
    <s v="(en blanco)"/>
    <s v="(en blanco)"/>
    <n v="90325451"/>
    <n v="79893330.549999997"/>
    <n v="90325451"/>
    <n v="79893330.549999997"/>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2.4.9.1.01 - Transferencias corrientes destinadas a otras instituciones públicas"/>
    <s v="(en blanco)"/>
    <s v="(en blanco)"/>
    <n v="370940912"/>
    <n v="160237384.44"/>
    <n v="178266948.88"/>
    <n v="160237384.44"/>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0"/>
    <n v="102364105"/>
    <n v="121711715.73"/>
    <n v="102364105"/>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30826954.440000001"/>
    <n v="12797410"/>
    <n v="30826954.440000001"/>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2357121"/>
    <n v="2357121"/>
    <n v="2357121"/>
    <n v="2357121"/>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2.4.1.3.01 - Premios literarios, deportivos y culturales"/>
    <s v="(en blanco)"/>
    <s v="(en blanco)"/>
    <n v="7000000"/>
    <n v="7920000"/>
    <n v="8400000"/>
    <n v="7920000"/>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2.4.1.6.01 - Transferencias corrientes programadas a asociaciones sin fines de lucro"/>
    <s v="(en blanco)"/>
    <s v="(en blanco)"/>
    <n v="86025481"/>
    <n v="63806834.00999999"/>
    <n v="86025481"/>
    <n v="63806834.00999999"/>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2.4.1.6.05 - Transferencias corrientes ocasionales a asociaciones sin fines de lucro"/>
    <s v="(en blanco)"/>
    <s v="(en blanco)"/>
    <n v="50642436"/>
    <n v="0"/>
    <n v="15642436"/>
    <n v="0"/>
  </r>
  <r>
    <s v="2023"/>
    <x v="0"/>
    <x v="0"/>
    <x v="0"/>
    <x v="5"/>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7858826"/>
    <n v="160542869.28999996"/>
    <n v="238858826"/>
    <n v="160542869.28999996"/>
  </r>
  <r>
    <s v="2023"/>
    <x v="0"/>
    <x v="0"/>
    <x v="0"/>
    <x v="5"/>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46450108"/>
    <n v="241935900.71000004"/>
    <n v="246450108"/>
    <n v="241935900.71000004"/>
  </r>
  <r>
    <s v="2023"/>
    <x v="0"/>
    <x v="0"/>
    <x v="0"/>
    <x v="5"/>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3501180"/>
    <n v="76751810"/>
    <n v="93501180"/>
    <n v="76751810"/>
  </r>
  <r>
    <s v="2023"/>
    <x v="0"/>
    <x v="0"/>
    <x v="0"/>
    <x v="5"/>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76156456"/>
    <n v="79633560"/>
    <n v="76156456"/>
    <n v="79633560"/>
  </r>
  <r>
    <s v="2023"/>
    <x v="0"/>
    <x v="0"/>
    <x v="0"/>
    <x v="5"/>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2.4.7.2.01 - Transferencias corrientes a Organismos Internacionales"/>
    <s v="(en blanco)"/>
    <s v="(en blanco)"/>
    <n v="11556832"/>
    <n v="11552744.58"/>
    <n v="11556832"/>
    <n v="11552744.58"/>
  </r>
  <r>
    <s v="2023"/>
    <x v="0"/>
    <x v="0"/>
    <x v="0"/>
    <x v="5"/>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2.4.9.1.01 - Transferencias corrientes destinadas a otras instituciones públicas"/>
    <s v="(en blanco)"/>
    <s v="(en blanco)"/>
    <n v="235683132"/>
    <n v="203143754.25999993"/>
    <n v="235683132"/>
    <n v="203143754.25999993"/>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99 - MULTIPROVINCIAL"/>
    <s v="2.4.1.3.01 - Premios literarios, deportivos y culturales"/>
    <s v="(en blanco)"/>
    <s v="(en blanco)"/>
    <n v="1000000"/>
    <n v="1000000"/>
    <n v="1000000"/>
    <n v="1000000"/>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2.4.1.3.01 - Premios literarios, deportivos y culturales"/>
    <s v="(en blanco)"/>
    <s v="(en blanco)"/>
    <n v="200000"/>
    <n v="195000"/>
    <n v="200000"/>
    <n v="195000"/>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99 - MULTIPROVINCIAL"/>
    <s v="2.4.7.2.01 - Transferencias corrientes a Organismos Internacionales"/>
    <s v="(en blanco)"/>
    <s v="(en blanco)"/>
    <n v="355000"/>
    <n v="226635.16"/>
    <n v="355000"/>
    <n v="226635.16"/>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2.4.7.2.01 - Transferencias corrientes a Organismos Internacionales"/>
    <s v="(en blanco)"/>
    <s v="(en blanco)"/>
    <n v="85000"/>
    <n v="78954.25"/>
    <n v="85000"/>
    <n v="78954.25"/>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2.4.1.2.02 - Ayudas y donaciones ocasionales a hogares y personas"/>
    <s v="(en blanco)"/>
    <s v="(en blanco)"/>
    <n v="24000000"/>
    <n v="31931000"/>
    <n v="36000000"/>
    <n v="31379220"/>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2.4.1.3.01 - Premios literarios, deportivos y culturales"/>
    <s v="(en blanco)"/>
    <s v="(en blanco)"/>
    <n v="3030000"/>
    <n v="1500000"/>
    <n v="1630000"/>
    <n v="1500000"/>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2.4.1.4.01 - Becas nacionales"/>
    <s v="(en blanco)"/>
    <s v="(en blanco)"/>
    <n v="211778363"/>
    <n v="130443925.64"/>
    <n v="146051145.66"/>
    <n v="120962174.27"/>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2.4.1.4.02 - Becas extranjeras"/>
    <s v="(en blanco)"/>
    <s v="(en blanco)"/>
    <n v="5634000"/>
    <n v="3806721.0599999996"/>
    <n v="5634000"/>
    <n v="3806721.0599999996"/>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2.4.1.6.01 - Transferencias corrientes programadas a asociaciones sin fines de lucro"/>
    <s v="(en blanco)"/>
    <s v="(en blanco)"/>
    <n v="15720000"/>
    <n v="5995000"/>
    <n v="15720000"/>
    <n v="5995000"/>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570349014"/>
    <n v="1570349014"/>
    <n v="1570349014"/>
    <n v="1403632389"/>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08279643"/>
    <n v="708279643"/>
    <n v="708279643"/>
    <n v="628438013.05999994"/>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50 - CRÉDITO INTERNO"/>
    <s v="99 - MULTIPROVINCIAL"/>
    <s v="2.4.2.2.02 - Otras transferencias corrientes a instituciones descentralizadas y autónomas no financieras"/>
    <s v="(en blanco)"/>
    <s v="(en blanco)"/>
    <n v="0"/>
    <n v="50000000"/>
    <n v="50000000"/>
    <n v="50000000"/>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2.4.1.6.01 - Transferencias corrientes programadas a asociaciones sin fines de lucro"/>
    <s v="(en blanco)"/>
    <s v="(en blanco)"/>
    <n v="168341997"/>
    <n v="166841997"/>
    <n v="168341997"/>
    <n v="131800566.63999999"/>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2.4.1.6.05 - Transferencias corrientes ocasionales a asociaciones sin fines de lucro"/>
    <s v="(en blanco)"/>
    <s v="(en blanco)"/>
    <n v="27243380"/>
    <n v="184000000"/>
    <n v="184243380"/>
    <n v="163750000"/>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561773"/>
    <n v="23561773"/>
    <n v="25038281.170000002"/>
    <n v="21798493.439999994"/>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38227"/>
    <n v="11438227"/>
    <n v="24961718.829999998"/>
    <n v="10418173.229999999"/>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9 - TRANSFERENCIAS CORRIENTES A OTRAS INSTITUCIONES PÚBLICAS"/>
    <s v="N"/>
    <s v="00 - N/A"/>
    <s v="10 - FONDO GENERAL"/>
    <s v="99 - MULTIPROVINCIAL"/>
    <s v="2.4.9.1.01 - Transferencias corrientes destinadas a otras instituciones públicas"/>
    <s v="(en blanco)"/>
    <s v="(en blanco)"/>
    <n v="0"/>
    <n v="85857400"/>
    <n v="155000000"/>
    <n v="85857400"/>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64930"/>
    <n v="25164930"/>
    <n v="25164930"/>
    <n v="24235647.539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3835070"/>
    <n v="33835070"/>
    <n v="33835070"/>
    <n v="27922685.719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2733217"/>
    <n v="169299536.68000001"/>
    <n v="169299536.68000001"/>
    <n v="160165684.72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266783"/>
    <n v="114266783"/>
    <n v="114266783"/>
    <n v="100954720.52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4 - TRANSFERENCIAS CORRIENTES"/>
    <s v="2.4.4 - TRANSFERENCIAS CORRIENTES A EMPRESAS PÚBLICAS NO FINANCIERAS"/>
    <s v="N"/>
    <s v="00 - N/A"/>
    <s v="10 - FONDO GENERAL"/>
    <s v="99 - MULTIPROVINCIAL"/>
    <s v="2.4.4.1.06 - Transferencias corrientes a empresas públicas no financieras nacionales para fideicomiso"/>
    <s v="(en blanco)"/>
    <s v="(en blanco)"/>
    <n v="0"/>
    <n v="60000000"/>
    <n v="60000000"/>
    <n v="60000000"/>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2.4.7.2.01 - Transferencias corrientes a Organismos Internacionales"/>
    <s v="(en blanco)"/>
    <s v="(en blanco)"/>
    <n v="9200000"/>
    <n v="11440581.690000001"/>
    <n v="12215895"/>
    <n v="11440581.690000001"/>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2.4.9.1.01 - Transferencias corrientes destinadas a otras instituciones públicas"/>
    <s v="(en blanco)"/>
    <s v="(en blanco)"/>
    <n v="72943080"/>
    <n v="72431723"/>
    <n v="72943080"/>
    <n v="66909497"/>
  </r>
  <r>
    <s v="2023"/>
    <x v="0"/>
    <x v="0"/>
    <x v="0"/>
    <x v="5"/>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2.4.1.4.01 - Becas nacionales"/>
    <s v="(en blanco)"/>
    <s v="(en blanco)"/>
    <n v="1389091"/>
    <n v="59900"/>
    <n v="1389091"/>
    <n v="59900"/>
  </r>
  <r>
    <s v="2023"/>
    <x v="0"/>
    <x v="0"/>
    <x v="0"/>
    <x v="5"/>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2.4.1.2.01 - Ayudas y donaciones programadas a hogares y personas"/>
    <s v="(en blanco)"/>
    <s v="(en blanco)"/>
    <n v="2124300"/>
    <n v="3739000"/>
    <n v="2124300"/>
    <n v="2819000"/>
  </r>
  <r>
    <s v="2023"/>
    <x v="0"/>
    <x v="0"/>
    <x v="0"/>
    <x v="5"/>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7513000"/>
    <n v="14992472.779999999"/>
    <n v="16901000"/>
    <n v="14992472.309999999"/>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02 - AZUA"/>
    <s v="2.4.1.2.06 - Ayudas y donaciones a productores"/>
    <n v="13928"/>
    <s v="Recuperación de la Cobertura Vegetal en Cuencas Hidrográficas de la República Dominicana."/>
    <n v="0"/>
    <n v="51780000"/>
    <n v="66360000"/>
    <n v="5178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03 - BAHORUCO"/>
    <s v="2.4.1.2.06 - Ayudas y donaciones a productores"/>
    <n v="13928"/>
    <s v="Recuperación de la Cobertura Vegetal en Cuencas Hidrográficas de la República Dominicana."/>
    <n v="0"/>
    <n v="82750000"/>
    <n v="105250000"/>
    <n v="8275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04 - BARAHONA"/>
    <s v="2.4.1.2.06 - Ayudas y donaciones a productores"/>
    <n v="13928"/>
    <s v="Recuperación de la Cobertura Vegetal en Cuencas Hidrográficas de la República Dominicana."/>
    <n v="0"/>
    <n v="39635000"/>
    <n v="50000000"/>
    <n v="39635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07 - ELIAS PINA"/>
    <s v="2.4.1.2.06 - Ayudas y donaciones a productores"/>
    <n v="13928"/>
    <s v="Recuperación de la Cobertura Vegetal en Cuencas Hidrográficas de la República Dominicana."/>
    <n v="0"/>
    <n v="25970000"/>
    <n v="33570000"/>
    <n v="2597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10 - INDEPENDENCIA"/>
    <s v="2.4.1.2.06 - Ayudas y donaciones a productores"/>
    <n v="13928"/>
    <s v="Recuperación de la Cobertura Vegetal en Cuencas Hidrográficas de la República Dominicana."/>
    <n v="0"/>
    <n v="16810000"/>
    <n v="22005000"/>
    <n v="1681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s v="22 - SAN JUAN"/>
    <s v="2.4.1.2.06 - Ayudas y donaciones a productores"/>
    <n v="13928"/>
    <s v="Recuperación de la Cobertura Vegetal en Cuencas Hidrográficas de la República Dominicana."/>
    <n v="0"/>
    <n v="17295000"/>
    <n v="22950000"/>
    <n v="17295000"/>
  </r>
  <r>
    <s v="2023"/>
    <x v="0"/>
    <x v="0"/>
    <x v="0"/>
    <x v="5"/>
    <s v="2 - Poder Ejecutivo"/>
    <s v="0219 - MINISTERIO DE EDUCACIÓN SUPERIOR CIENCIA Y TECNOLOGÍA"/>
    <s v="0001 - MINISTERIO DE EDUCACION SUPERIOR, CIENCIA Y TECNOLOGIA"/>
    <s v="4 - SERVICIOS SOCIALES"/>
    <s v="4.4 - Educación"/>
    <s v="4.4.01 - Educación inicial"/>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6520225"/>
    <n v="15102972.600000001"/>
    <n v="16520225"/>
    <n v="15102972.600000001"/>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3.01 - Premios literarios, deportivos y culturales"/>
    <s v="(en blanco)"/>
    <s v="(en blanco)"/>
    <n v="3690000"/>
    <n v="0"/>
    <n v="2280000"/>
    <n v="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4.01 - Becas nacionales"/>
    <s v="(en blanco)"/>
    <s v="(en blanco)"/>
    <n v="855338635"/>
    <n v="664824177.57999992"/>
    <n v="855338635"/>
    <n v="664824177.57999992"/>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4.02 - Becas extranjeras"/>
    <s v="(en blanco)"/>
    <s v="(en blanco)"/>
    <n v="1204596347"/>
    <n v="944593109.26000011"/>
    <n v="1204596347"/>
    <n v="944593109.26000011"/>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6.01 - Transferencias corrientes programadas a asociaciones sin fines de lucro"/>
    <s v="(en blanco)"/>
    <s v="(en blanco)"/>
    <n v="150699143"/>
    <n v="123443658.33999996"/>
    <n v="150699143"/>
    <n v="123443658.33999996"/>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6.04 - Transferencias para investigación, innovación, fomento y desarrollo"/>
    <s v="(en blanco)"/>
    <s v="(en blanco)"/>
    <n v="338407795"/>
    <n v="228669840.5"/>
    <n v="338407795"/>
    <n v="228669840.5"/>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2.4.1.6.05 - Transferencias corrientes ocasionales a asociaciones sin fines de lucro"/>
    <s v="(en blanco)"/>
    <s v="(en blanco)"/>
    <n v="1400000"/>
    <n v="50000"/>
    <n v="612000"/>
    <n v="5000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9362131535"/>
    <n v="9962407328.8199978"/>
    <n v="11362131535"/>
    <n v="9962407328.8199978"/>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27835002"/>
    <n v="165687091.22999999"/>
    <n v="227835002"/>
    <n v="165687091.22999999"/>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99 - MULTIPROVINCIAL"/>
    <s v="2.4.7.2.01 - Transferencias corrientes a Organismos Internacionales"/>
    <s v="(en blanco)"/>
    <s v="(en blanco)"/>
    <n v="1800000"/>
    <n v="0"/>
    <n v="900000"/>
    <n v="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2.4.9.1.01 - Transferencias corrientes destinadas a otras instituciones públicas"/>
    <s v="(en blanco)"/>
    <s v="(en blanco)"/>
    <n v="594207053"/>
    <n v="525077483.98999995"/>
    <n v="594901733"/>
    <n v="525077483.98999995"/>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2.4.1.2.02 - Ayudas y donaciones ocasionales a hogares y personas"/>
    <s v="(en blanco)"/>
    <s v="(en blanco)"/>
    <n v="100000"/>
    <n v="0"/>
    <n v="177000"/>
    <n v="0"/>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2.4.1.3.01 - Premios literarios, deportivos y culturales"/>
    <s v="(en blanco)"/>
    <s v="(en blanco)"/>
    <n v="0"/>
    <n v="100000"/>
    <n v="100000"/>
    <n v="100000"/>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2.4.1.4.01 - Becas nacionales"/>
    <s v="(en blanco)"/>
    <s v="(en blanco)"/>
    <n v="1500000"/>
    <n v="1304153.77"/>
    <n v="1709953.4300000002"/>
    <n v="1304153.77"/>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2.4.1.4.02 - Becas extranjeras"/>
    <s v="(en blanco)"/>
    <s v="(en blanco)"/>
    <n v="1500000"/>
    <n v="245240.88"/>
    <n v="625000"/>
    <n v="245240.88"/>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2.4.1.6.05 - Transferencias corrientes ocasionales a asociaciones sin fines de lucro"/>
    <s v="(en blanco)"/>
    <s v="(en blanco)"/>
    <n v="200000"/>
    <n v="209032.93"/>
    <n v="200000"/>
    <n v="209032.93"/>
  </r>
  <r>
    <s v="2023"/>
    <x v="0"/>
    <x v="0"/>
    <x v="0"/>
    <x v="5"/>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99 - MULTIPROVINCIAL"/>
    <s v="2.4.7.2.01 - Transferencias corrientes a Organismos Internacionales"/>
    <s v="(en blanco)"/>
    <s v="(en blanco)"/>
    <n v="0"/>
    <n v="0"/>
    <n v="134805"/>
    <n v="0"/>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2.4.1.6.05 - Transferencias corrientes ocasionales a asociaciones sin fines de lucro"/>
    <s v="(en blanco)"/>
    <s v="(en blanco)"/>
    <n v="0"/>
    <n v="0"/>
    <n v="262000"/>
    <n v="0"/>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6012246"/>
    <n v="83281930.090000004"/>
    <n v="85671348.439999998"/>
    <n v="75272314.659999996"/>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9078537"/>
    <n v="27151843.060000002"/>
    <n v="24762425.240000002"/>
    <n v="26530840.879999999"/>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24277574.410000004"/>
    <n v="24300000"/>
    <n v="24277574.410000004"/>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2.01 - Sueldo en las transferencias a otras instituciones públicas"/>
    <s v="(en blanco)"/>
    <s v="(en blanco)"/>
    <n v="16383167"/>
    <n v="12252259.600000001"/>
    <n v="16383167"/>
    <n v="8978964.9500000011"/>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2.4.9.3.01 - Gasto en las transferencias a otras instituciones públicas"/>
    <s v="(en blanco)"/>
    <s v="(en blanco)"/>
    <n v="18656000"/>
    <n v="22786907.399999999"/>
    <n v="25656000"/>
    <n v="19021035.050000001"/>
  </r>
  <r>
    <s v="2023"/>
    <x v="0"/>
    <x v="0"/>
    <x v="0"/>
    <x v="5"/>
    <s v="2 - Poder Ejecutivo"/>
    <s v="0220 - MINISTERIO DE ECONOMÍA, PLANIFICACIÓN Y DESARROLLO"/>
    <s v="0001 - MINISTERIO DE ECONOMIA, PLANIFICACION Y DESARROLLO"/>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26000000"/>
    <n v="0"/>
    <n v="0"/>
    <n v="0"/>
  </r>
  <r>
    <s v="2023"/>
    <x v="0"/>
    <x v="0"/>
    <x v="0"/>
    <x v="5"/>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0"/>
    <n v="80340898.090000004"/>
    <n v="80340897.560000002"/>
    <n v="61084396.899999991"/>
  </r>
  <r>
    <s v="2023"/>
    <x v="0"/>
    <x v="0"/>
    <x v="0"/>
    <x v="5"/>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44316111.229999997"/>
    <n v="44316111.759999998"/>
    <n v="32082046.850000001"/>
  </r>
  <r>
    <s v="2023"/>
    <x v="0"/>
    <x v="0"/>
    <x v="0"/>
    <x v="5"/>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99 - MULTIPROVINCIAL"/>
    <s v="2.4.1.4.01 - Becas nacionales"/>
    <s v="(en blanco)"/>
    <s v="(en blanco)"/>
    <n v="1000000"/>
    <n v="239925"/>
    <n v="498200"/>
    <n v="239925"/>
  </r>
  <r>
    <s v="2023"/>
    <x v="0"/>
    <x v="0"/>
    <x v="0"/>
    <x v="5"/>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1000000"/>
    <n v="772036.74"/>
    <n v="1000000"/>
    <n v="710866.44"/>
  </r>
  <r>
    <s v="2023"/>
    <x v="0"/>
    <x v="0"/>
    <x v="0"/>
    <x v="5"/>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99 - MULTIPROVINCIAL"/>
    <s v="2.4.1.6.01 - Transferencias corrientes programadas a asociaciones sin fines de lucro"/>
    <s v="(en blanco)"/>
    <s v="(en blanco)"/>
    <n v="0"/>
    <n v="19033200"/>
    <n v="19201800"/>
    <n v="4532800"/>
  </r>
  <r>
    <s v="2023"/>
    <x v="0"/>
    <x v="0"/>
    <x v="0"/>
    <x v="5"/>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1000000"/>
    <n v="370810"/>
    <n v="506000"/>
    <n v="370810"/>
  </r>
  <r>
    <s v="2023"/>
    <x v="0"/>
    <x v="0"/>
    <x v="0"/>
    <x v="5"/>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0"/>
    <n v="857226.81"/>
    <n v="860000"/>
    <n v="857226.81"/>
  </r>
  <r>
    <s v="2023"/>
    <x v="0"/>
    <x v="0"/>
    <x v="0"/>
    <x v="5"/>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0"/>
    <n v="24000"/>
    <n v="24000"/>
    <n v="24000"/>
  </r>
  <r>
    <s v="2023"/>
    <x v="0"/>
    <x v="0"/>
    <x v="0"/>
    <x v="5"/>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2.4.1.4.01 - Becas nacionales"/>
    <s v="(en blanco)"/>
    <s v="(en blanco)"/>
    <n v="19000000"/>
    <n v="21735074.859999999"/>
    <n v="23410000"/>
    <n v="21709863.859999999"/>
  </r>
  <r>
    <s v="2023"/>
    <x v="0"/>
    <x v="0"/>
    <x v="0"/>
    <x v="5"/>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2.4.7.2.01 - Transferencias corrientes a Organismos Internacionales"/>
    <s v="(en blanco)"/>
    <s v="(en blanco)"/>
    <n v="1600000"/>
    <n v="1153976.02"/>
    <n v="1600000"/>
    <n v="1153976.02"/>
  </r>
  <r>
    <s v="2023"/>
    <x v="0"/>
    <x v="0"/>
    <x v="0"/>
    <x v="5"/>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99 - MULTIPROVINCIAL"/>
    <s v="2.4.1.3.01 - Premios literarios, deportivos y culturales"/>
    <s v="(en blanco)"/>
    <s v="(en blanco)"/>
    <n v="450000"/>
    <n v="0"/>
    <n v="0"/>
    <n v="0"/>
  </r>
  <r>
    <s v="2023"/>
    <x v="0"/>
    <x v="0"/>
    <x v="0"/>
    <x v="5"/>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99 - MULTIPROVINCIAL"/>
    <s v="2.4.1.4.01 - Becas nacionales"/>
    <s v="(en blanco)"/>
    <s v="(en blanco)"/>
    <n v="3000000"/>
    <n v="2630000"/>
    <n v="2630000"/>
    <n v="2630000"/>
  </r>
  <r>
    <s v="2023"/>
    <x v="0"/>
    <x v="0"/>
    <x v="0"/>
    <x v="5"/>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99 - MULTIPROVINCIAL"/>
    <s v="2.4.1.2.02 - Ayudas y donaciones ocasionales a hogares y personas"/>
    <s v="(en blanco)"/>
    <s v="(en blanco)"/>
    <n v="0"/>
    <n v="0"/>
    <n v="300000"/>
    <n v="0"/>
  </r>
  <r>
    <s v="2023"/>
    <x v="0"/>
    <x v="0"/>
    <x v="0"/>
    <x v="5"/>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99 - MULTIPROVINCIAL"/>
    <s v="2.4.1.6.05 - Transferencias corrientes ocasionales a asociaciones sin fines de lucro"/>
    <s v="(en blanco)"/>
    <s v="(en blanco)"/>
    <n v="0"/>
    <n v="0"/>
    <n v="3118000"/>
    <n v="0"/>
  </r>
  <r>
    <s v="2023"/>
    <x v="0"/>
    <x v="0"/>
    <x v="0"/>
    <x v="5"/>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2.4.1.6.01 - Transferencias corrientes programadas a asociaciones sin fines de lucro"/>
    <s v="(en blanco)"/>
    <s v="(en blanco)"/>
    <n v="31702400"/>
    <n v="16506799.970000001"/>
    <n v="31702400"/>
    <n v="16506799.970000001"/>
  </r>
  <r>
    <s v="2023"/>
    <x v="0"/>
    <x v="0"/>
    <x v="0"/>
    <x v="5"/>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9000000"/>
    <n v="39500000.039999992"/>
    <n v="46083334"/>
    <n v="39500000.039999992"/>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2.4.1.4.01 - Becas nacionales"/>
    <s v="(en blanco)"/>
    <s v="(en blanco)"/>
    <n v="10000000"/>
    <n v="331116.76999999996"/>
    <n v="9860000"/>
    <n v="331116.77"/>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2.4.1.4.02 - Becas extranjeras"/>
    <s v="(en blanco)"/>
    <s v="(en blanco)"/>
    <n v="0"/>
    <n v="142276.88"/>
    <n v="140000"/>
    <n v="142276.88"/>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2.4.1.6.05 - Transferencias corrientes ocasionales a asociaciones sin fines de lucro"/>
    <s v="(en blanco)"/>
    <s v="(en blanco)"/>
    <n v="4480000"/>
    <n v="11991461.09"/>
    <n v="14480000"/>
    <n v="11991461.09"/>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2.4.7.2.01 - Transferencias corrientes a Organismos Internacionales"/>
    <s v="(en blanco)"/>
    <s v="(en blanco)"/>
    <n v="4500000"/>
    <n v="33372870.460000001"/>
    <n v="34750000"/>
    <n v="33372870.460000001"/>
  </r>
  <r>
    <s v="2023"/>
    <x v="0"/>
    <x v="0"/>
    <x v="0"/>
    <x v="5"/>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500000"/>
    <n v="69500000"/>
    <n v="69500000"/>
    <n v="52814572"/>
  </r>
  <r>
    <s v="2023"/>
    <x v="0"/>
    <x v="0"/>
    <x v="0"/>
    <x v="5"/>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2.4.9.1.01 - Transferencias corrientes destinadas a otras instituciones públicas"/>
    <s v="(en blanco)"/>
    <s v="(en blanco)"/>
    <n v="300000000"/>
    <n v="300000000"/>
    <n v="300000000"/>
    <n v="25000000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2.4.1.2.01 - Ayudas y donaciones programadas a hogares y personas"/>
    <s v="(en blanco)"/>
    <s v="(en blanco)"/>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2.4.1.2.02 - Ayudas y donaciones ocasionales a hogares y personas"/>
    <s v="(en blanco)"/>
    <s v="(en blanco)"/>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2.4.1.3.01 - Premios literarios, deportivos y culturales"/>
    <s v="(en blanco)"/>
    <s v="(en blanco)"/>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2.4.1.6.01 - Transferencias corrientes programadas a asociaciones sin fines de lucro"/>
    <s v="(en blanco)"/>
    <s v="(en blanco)"/>
    <n v="7600000"/>
    <n v="5600000"/>
    <n v="7600000"/>
    <n v="560000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2.01 - Ayudas y donaciones programadas a hogares y personas"/>
    <s v="(en blanco)"/>
    <s v="(en blanco)"/>
    <n v="400000"/>
    <n v="0"/>
    <n v="99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2.02 - Ayudas y donaciones ocasionales a hogares y personas"/>
    <s v="(en blanco)"/>
    <s v="(en blanco)"/>
    <n v="1000000"/>
    <n v="0"/>
    <n v="149000"/>
    <n v="0"/>
  </r>
  <r>
    <s v="2023"/>
    <x v="0"/>
    <x v="0"/>
    <x v="1"/>
    <x v="6"/>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2.05 - Subsidios para viviendas económicas"/>
    <s v="(en blanco)"/>
    <s v="(en blanco)"/>
    <n v="0"/>
    <n v="0"/>
    <n v="4000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3.01 - Premios literarios, deportivos y culturales"/>
    <s v="(en blanco)"/>
    <s v="(en blanco)"/>
    <n v="10000"/>
    <n v="0"/>
    <n v="5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4.01 - Becas nacionales"/>
    <s v="(en blanco)"/>
    <s v="(en blanco)"/>
    <n v="500000"/>
    <n v="0"/>
    <n v="5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4.02 - Becas extranjeras"/>
    <s v="(en blanco)"/>
    <s v="(en blanco)"/>
    <n v="500000"/>
    <n v="0"/>
    <n v="50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
    <n v="509809.4"/>
    <n v="300000"/>
    <n v="509809.4"/>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2.4.2.1.02 - Aportaciones corrientes al Poder Ejecutivo"/>
    <s v="(en blanco)"/>
    <s v="(en blanco)"/>
    <n v="0"/>
    <n v="0"/>
    <n v="30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2.4.7.2.01 - Transferencias corrientes a Organismos Internacionales"/>
    <s v="(en blanco)"/>
    <s v="(en blanco)"/>
    <n v="0"/>
    <n v="0"/>
    <n v="7865000"/>
    <n v="0"/>
  </r>
  <r>
    <s v="2023"/>
    <x v="0"/>
    <x v="0"/>
    <x v="0"/>
    <x v="5"/>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00 - NO CLASIFICADO"/>
    <s v="2.4.5.2.03 - Transferencias corrientes a instituciones públicas financieras monetarias, pago de recapitalización"/>
    <s v="(en blanco)"/>
    <s v="(en blanco)"/>
    <n v="27924589666"/>
    <n v="27747339663.650002"/>
    <n v="27747339664"/>
    <n v="27747339663.650002"/>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35425168296"/>
    <n v="38828659804.730003"/>
    <n v="40029251285"/>
    <n v="38828659804.730003"/>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00 - NO CLASIFICADO"/>
    <s v="2.4.4.1.02 - Otras transferencias corrientes a empresas públicas no financieras nacionales"/>
    <s v="(en blanco)"/>
    <s v="(en blanco)"/>
    <n v="0"/>
    <n v="1031247.7"/>
    <n v="1036000"/>
    <n v="1031247.7"/>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5000000000"/>
    <n v="34996839487.089996"/>
    <n v="34996839488"/>
    <n v="34996839487.089996"/>
  </r>
  <r>
    <s v="2023"/>
    <x v="0"/>
    <x v="0"/>
    <x v="0"/>
    <x v="5"/>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10 - FONDO GENERAL"/>
    <s v="00 - NO CLASIFICADO"/>
    <s v="2.4.2.2.02 - Otras transferencias corrientes a instituciones descentralizadas y autónomas no financieras"/>
    <s v="(en blanco)"/>
    <s v="(en blanco)"/>
    <n v="782262328"/>
    <n v="752291780.37"/>
    <n v="782262328"/>
    <n v="752291780.37"/>
  </r>
  <r>
    <s v="2023"/>
    <x v="0"/>
    <x v="0"/>
    <x v="0"/>
    <x v="5"/>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00 - NO CLASIFICADO"/>
    <s v="2.4.5.1.02 - Otras transferencias corrientes a  instituciones públicas financieras no monetarias"/>
    <s v="(en blanco)"/>
    <s v="(en blanco)"/>
    <n v="0"/>
    <n v="0"/>
    <n v="1032213581"/>
    <n v="0"/>
  </r>
  <r>
    <s v="2023"/>
    <x v="0"/>
    <x v="0"/>
    <x v="0"/>
    <x v="5"/>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00 - NO CLASIFICADO"/>
    <s v="2.4.2.3.02 - Otras transferencias corrientes a instituciones públicas de la seguridad social"/>
    <s v="(en blanco)"/>
    <s v="(en blanco)"/>
    <n v="0"/>
    <n v="715900000"/>
    <n v="715900000"/>
    <n v="715900000"/>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99 - MULTIPROVINCIAL"/>
    <s v="2.4.1.2.01 - Ayudas y donaciones programadas a hogares y personas"/>
    <s v="(en blanco)"/>
    <s v="(en blanco)"/>
    <n v="2538099"/>
    <n v="2326590.13"/>
    <n v="2538099"/>
    <n v="2326590.13"/>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99 - MULTIPROVINCIAL"/>
    <s v="2.4.1.2.02 - Ayudas y donaciones ocasionales a hogares y personas"/>
    <s v="(en blanco)"/>
    <s v="(en blanco)"/>
    <n v="3640892"/>
    <n v="3337484.3699999996"/>
    <n v="3640892"/>
    <n v="3337484.3699999996"/>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99 - MULTIPROVINCIAL"/>
    <s v="2.4.1.4.01 - Becas nacionales"/>
    <s v="(en blanco)"/>
    <s v="(en blanco)"/>
    <n v="37777739"/>
    <n v="34566748.810000002"/>
    <n v="37777739"/>
    <n v="34566748.810000002"/>
  </r>
  <r>
    <s v="2023"/>
    <x v="0"/>
    <x v="0"/>
    <x v="0"/>
    <x v="5"/>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2.4.1.6.03 - Transferencias corrientes a partidos políticos"/>
    <s v="(en blanco)"/>
    <s v="(en blanco)"/>
    <n v="1260400000"/>
    <n v="1155366685"/>
    <n v="1260400000"/>
    <n v="1155366685"/>
  </r>
  <r>
    <s v="2023"/>
    <x v="0"/>
    <x v="0"/>
    <x v="0"/>
    <x v="5"/>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2.4.7.2.01 - Transferencias corrientes a Organismos Internacionales"/>
    <s v="(en blanco)"/>
    <s v="(en blanco)"/>
    <n v="995000"/>
    <n v="995000"/>
    <n v="995000"/>
    <n v="995000"/>
  </r>
  <r>
    <s v="2023"/>
    <x v="0"/>
    <x v="0"/>
    <x v="0"/>
    <x v="5"/>
    <s v="5 - Cámara de Cuentas de la República Dominicana"/>
    <s v="0402 - CÁMARA DE CUENTAS"/>
    <s v="0001 - CAMARA DE CUENTAS DE LA REPUBLICA DOMINICANA"/>
    <s v="4 - SERVICIOS SOCIALES"/>
    <s v="4.4 - Educación"/>
    <s v="4.4.98 - Investigación y desarrollo relacionados con la educación"/>
    <s v="2.4 - TRANSFERENCIAS CORRIENTES"/>
    <s v="2.4.1 - TRANSFERENCIAS CORRIENTES AL SECTOR PRIVADO"/>
    <s v="N"/>
    <s v="00 - N/A"/>
    <s v="10 - FONDO GENERAL"/>
    <s v="99 - MULTIPROVINCIAL"/>
    <s v="2.4.1.4.01 - Becas nacionales"/>
    <s v="(en blanco)"/>
    <s v="(en blanco)"/>
    <n v="101500"/>
    <n v="68166.67"/>
    <n v="101500"/>
    <n v="68166.67"/>
  </r>
  <r>
    <s v="2023"/>
    <x v="0"/>
    <x v="0"/>
    <x v="0"/>
    <x v="5"/>
    <s v="5 - Cámara de Cuentas de la República Dominicana"/>
    <s v="0402 - CÁMARA DE CUENTAS"/>
    <s v="0001 - CAMARA DE CUENTAS DE LA REPUBLICA DOMINICANA"/>
    <s v="4 - SERVICIOS SOCIALES"/>
    <s v="4.4 - Educación"/>
    <s v="4.4.98 - Investigación y desarrollo relacionados con la educación"/>
    <s v="2.4 - TRANSFERENCIAS CORRIENTES"/>
    <s v="2.4.1 - TRANSFERENCIAS CORRIENTES AL SECTOR PRIVADO"/>
    <s v="N"/>
    <s v="00 - N/A"/>
    <s v="10 - FONDO GENERAL"/>
    <s v="99 - MULTIPROVINCIAL"/>
    <s v="2.4.1.4.02 - Becas extranjeras"/>
    <s v="(en blanco)"/>
    <s v="(en blanco)"/>
    <n v="23300"/>
    <n v="39966.67"/>
    <n v="23300"/>
    <n v="39966.67"/>
  </r>
  <r>
    <s v="2023"/>
    <x v="0"/>
    <x v="0"/>
    <x v="0"/>
    <x v="5"/>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2.4.1.2.02 - Ayudas y donaciones ocasionales a hogares y personas"/>
    <s v="(en blanco)"/>
    <s v="(en blanco)"/>
    <n v="1250000"/>
    <n v="1091666.6600000001"/>
    <n v="1250000"/>
    <n v="1091666.6600000001"/>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2.02 - Ayudas y donaciones ocasionales a hogares y personas"/>
    <s v="(en blanco)"/>
    <s v="(en blanco)"/>
    <n v="1590000"/>
    <n v="13429755.65"/>
    <n v="13429755.65"/>
    <n v="13429755.65"/>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3.01 - Premios literarios, deportivos y culturales"/>
    <s v="(en blanco)"/>
    <s v="(en blanco)"/>
    <n v="5966978"/>
    <n v="5966978"/>
    <n v="5966978"/>
    <n v="5966978"/>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4.01 - Becas nacionales"/>
    <s v="(en blanco)"/>
    <s v="(en blanco)"/>
    <n v="7546761"/>
    <n v="6479102.7399999993"/>
    <n v="7546761"/>
    <n v="6479102.7399999993"/>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2.4.1.4.02 - Becas extranjeras"/>
    <s v="(en blanco)"/>
    <s v="(en blanco)"/>
    <n v="2552168"/>
    <n v="2133415.6"/>
    <n v="2552168"/>
    <n v="2133415.6"/>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2.4.1.2.01 - Ayudas y donaciones programadas a hogares y personas"/>
    <s v="(en blanco)"/>
    <s v="(en blanco)"/>
    <n v="0"/>
    <n v="0"/>
    <n v="100000"/>
    <n v="0"/>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2.4.1.3.01 - Premios literarios, deportivos y culturales"/>
    <s v="(en blanco)"/>
    <s v="(en blanco)"/>
    <n v="0"/>
    <n v="175000"/>
    <n v="575000"/>
    <n v="175000"/>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2.4.1.6.05 - Transferencias corrientes ocasionales a asociaciones sin fines de lucro"/>
    <s v="(en blanco)"/>
    <s v="(en blanco)"/>
    <n v="3714600"/>
    <n v="809836.04"/>
    <n v="2789600"/>
    <n v="809836.04"/>
  </r>
  <r>
    <s v="2023"/>
    <x v="0"/>
    <x v="0"/>
    <x v="0"/>
    <x v="5"/>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99 - MULTIPROVINCIAL"/>
    <s v="2.4.7.2.01 - Transferencias corrientes a Organismos Internacionales"/>
    <s v="(en blanco)"/>
    <s v="(en blanco)"/>
    <n v="0"/>
    <n v="93750"/>
    <n v="100000"/>
    <n v="93750"/>
  </r>
  <r>
    <s v="2023"/>
    <x v="0"/>
    <x v="0"/>
    <x v="0"/>
    <x v="5"/>
    <s v="8 - Tribunal Superior Electoral (TSE)"/>
    <s v="0405 - TRIBUNAL SUPERIOR  ELECTORAL ( TSE)"/>
    <s v="0001 - TRIBUNAL SUPERIOR  ELECTORAL TSE"/>
    <s v="1 - SERVICIOS  GENERALES"/>
    <s v="1.1 - Administración general"/>
    <s v="1.1.04 - Órganos electorales y promoción de la participación ciudadana"/>
    <s v="2.4 - TRANSFERENCIAS CORRIENTES"/>
    <s v="2.4.1 - TRANSFERENCIAS CORRIENTES AL SECTOR PRIVADO"/>
    <s v="N"/>
    <s v="00 - N/A"/>
    <s v="10 - FONDO GENERAL"/>
    <s v="99 - MULTIPROVINCIAL"/>
    <s v="2.4.1.4.01 - Becas nacionales"/>
    <s v="(en blanco)"/>
    <s v="(en blanco)"/>
    <n v="1500000"/>
    <n v="1109147.8500000001"/>
    <n v="1300000"/>
    <n v="1109147.8500000001"/>
  </r>
  <r>
    <s v="2023"/>
    <x v="0"/>
    <x v="0"/>
    <x v="0"/>
    <x v="5"/>
    <s v="8 - Tribunal Superior Electoral (TSE)"/>
    <s v="0405 - TRIBUNAL SUPERIOR  ELECTORAL ( TSE)"/>
    <s v="0001 - TRIBUNAL SUPERIOR  ELECTORAL TSE"/>
    <s v="1 - SERVICIOS  GENERALES"/>
    <s v="1.1 - Administración general"/>
    <s v="1.1.04 - Órganos electorales y promoción de la participación ciudadana"/>
    <s v="2.4 - TRANSFERENCIAS CORRIENTES"/>
    <s v="2.4.7 - TRANSFERENCIAS CORRIENTES AL SECTOR EXTERNO"/>
    <s v="N"/>
    <s v="00 - N/A"/>
    <s v="10 - FONDO GENERAL"/>
    <s v="99 - MULTIPROVINCIAL"/>
    <s v="2.4.7.2.01 - Transferencias corrientes a Organismos Internacionales"/>
    <s v="(en blanco)"/>
    <s v="(en blanco)"/>
    <n v="1300000"/>
    <n v="1300000"/>
    <n v="1300000"/>
    <n v="1300000"/>
  </r>
  <r>
    <s v="2023"/>
    <x v="0"/>
    <x v="0"/>
    <x v="0"/>
    <x v="5"/>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2.4.1.6.05 - Transferencias corrientes ocasionales a asociaciones sin fines de lucro"/>
    <s v="(en blanco)"/>
    <s v="(en blanco)"/>
    <n v="700000"/>
    <n v="379166.66000000003"/>
    <n v="700000"/>
    <n v="379166.66000000003"/>
  </r>
  <r>
    <s v="2023"/>
    <x v="0"/>
    <x v="0"/>
    <x v="0"/>
    <x v="7"/>
    <s v="2 - Poder Ejecutivo"/>
    <s v="0201 - PRESIDENCIA DE LA REPÚBLICA"/>
    <s v="0001 - MINISTERIO DE LA PRESIDENCIA"/>
    <s v="2 - SERVICIOS ECONÓMICOS"/>
    <s v="2.6 - Transporte"/>
    <s v="2.6.03 - Transporte por ferrocarril"/>
    <s v="2.2 - CONTRATACIÓN DE SERVICIOS"/>
    <s v="2.2.8 - OTROS SERVICIOS NO INCLUIDOS EN CONCEPTOS ANTERIORES"/>
    <s v="N"/>
    <s v="00 - N/A"/>
    <s v="10 - FONDO GENERAL"/>
    <s v="99 - MULTIPROVINCIAL"/>
    <s v="2.2.8.1.02 - Gastos por sentencias condenatorias"/>
    <s v="(en blanco)"/>
    <s v="(en blanco)"/>
    <n v="0"/>
    <n v="37723869.859999999"/>
    <n v="38900000"/>
    <n v="37723869.859999999"/>
  </r>
  <r>
    <s v="2023"/>
    <x v="0"/>
    <x v="0"/>
    <x v="0"/>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9.04 - Otros gastos por indemnizaciones y compensaciones"/>
    <s v="(en blanco)"/>
    <s v="(en blanco)"/>
    <n v="5000000"/>
    <n v="0"/>
    <n v="15439.540000000037"/>
    <n v="0"/>
  </r>
  <r>
    <s v="2023"/>
    <x v="0"/>
    <x v="0"/>
    <x v="0"/>
    <x v="7"/>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2.2.8.9.04 - Otros gastos por indemnizaciones y compensaciones"/>
    <s v="(en blanco)"/>
    <s v="(en blanco)"/>
    <n v="18768696"/>
    <n v="0"/>
    <n v="4168696"/>
    <n v="0"/>
  </r>
  <r>
    <s v="2023"/>
    <x v="0"/>
    <x v="0"/>
    <x v="0"/>
    <x v="7"/>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2.2.8.9.04 - Otros gastos por indemnizaciones y compensaciones"/>
    <s v="(en blanco)"/>
    <s v="(en blanco)"/>
    <n v="61738208"/>
    <n v="0"/>
    <n v="238208"/>
    <n v="0"/>
  </r>
  <r>
    <s v="2023"/>
    <x v="0"/>
    <x v="0"/>
    <x v="0"/>
    <x v="7"/>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2.2.8.9.04 - Otros gastos por indemnizaciones y compensaciones"/>
    <s v="(en blanco)"/>
    <s v="(en blanco)"/>
    <n v="0"/>
    <n v="105866.54"/>
    <n v="150000"/>
    <n v="105866.54"/>
  </r>
  <r>
    <s v="2023"/>
    <x v="0"/>
    <x v="0"/>
    <x v="0"/>
    <x v="7"/>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2.2.8.1.02 - Gastos por sentencias condenatorias"/>
    <s v="(en blanco)"/>
    <s v="(en blanco)"/>
    <n v="0"/>
    <n v="538333.31999999995"/>
    <n v="1350833.3399999999"/>
    <n v="538333.31999999995"/>
  </r>
  <r>
    <s v="2023"/>
    <x v="0"/>
    <x v="0"/>
    <x v="0"/>
    <x v="7"/>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2.2.8.9.05 - Otros gastos operativos de instituciones empresariales"/>
    <s v="(en blanco)"/>
    <s v="(en blanco)"/>
    <n v="30000"/>
    <n v="0"/>
    <n v="15000"/>
    <n v="0"/>
  </r>
  <r>
    <s v="2023"/>
    <x v="0"/>
    <x v="0"/>
    <x v="0"/>
    <x v="7"/>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2.2.8.9.04 - Otros gastos por indemnizaciones y compensaciones"/>
    <s v="(en blanco)"/>
    <s v="(en blanco)"/>
    <n v="0"/>
    <n v="800000"/>
    <n v="800000"/>
    <n v="800000"/>
  </r>
  <r>
    <s v="2023"/>
    <x v="0"/>
    <x v="0"/>
    <x v="0"/>
    <x v="7"/>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2.2.8.9.05 - Otros gastos operativos de instituciones empresariales"/>
    <s v="(en blanco)"/>
    <s v="(en blanco)"/>
    <n v="8000000"/>
    <n v="6709935.0099999998"/>
    <n v="5052000"/>
    <n v="6709935.0099999998"/>
  </r>
  <r>
    <s v="2023"/>
    <x v="0"/>
    <x v="0"/>
    <x v="0"/>
    <x v="7"/>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2.2.8.9.04 - Otros gastos por indemnizaciones y compensaciones"/>
    <s v="(en blanco)"/>
    <s v="(en blanco)"/>
    <n v="75000"/>
    <n v="0"/>
    <n v="0"/>
    <n v="0"/>
  </r>
  <r>
    <s v="2023"/>
    <x v="0"/>
    <x v="0"/>
    <x v="0"/>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2.2.8.9.05 - Otros gastos operativos de instituciones empresariales"/>
    <s v="(en blanco)"/>
    <s v="(en blanco)"/>
    <n v="700000"/>
    <n v="0"/>
    <n v="700000"/>
    <n v="0"/>
  </r>
  <r>
    <s v="2023"/>
    <x v="0"/>
    <x v="0"/>
    <x v="0"/>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2.2.8.9.04 - Otros gastos por indemnizaciones y compensaciones"/>
    <s v="(en blanco)"/>
    <s v="(en blanco)"/>
    <n v="0"/>
    <n v="374827650.94999999"/>
    <n v="390564162.02999997"/>
    <n v="374827650.90000004"/>
  </r>
  <r>
    <s v="2023"/>
    <x v="0"/>
    <x v="0"/>
    <x v="0"/>
    <x v="7"/>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2.2.8.9.05 - Otros gastos operativos de instituciones empresariales"/>
    <s v="(en blanco)"/>
    <s v="(en blanco)"/>
    <n v="885898520"/>
    <n v="805847860"/>
    <n v="885898520"/>
    <n v="80584786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2210500"/>
    <n v="0"/>
    <n v="0"/>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9681500"/>
    <n v="0"/>
    <n v="8145835.9199999999"/>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25542075"/>
    <n v="0"/>
    <n v="0"/>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2278000"/>
    <n v="0"/>
    <n v="2278000"/>
    <n v="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s v="32 - SANTO DOMINGO"/>
    <s v="2.1.1.1.01 - Sueldos empleados fijos"/>
    <n v="13856"/>
    <s v="CONSTRUCCIÓN CENTRO MODELO DE PRESTACIÓN DE SERVICIOS PARA MUJERES (CIUDAD MUJER)"/>
    <n v="16665226"/>
    <n v="12367600"/>
    <n v="16565226"/>
    <n v="1091560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s v="32 - SANTO DOMINGO"/>
    <s v="2.1.1.4.01 - Sueldo Anual No. 13"/>
    <n v="13856"/>
    <s v="CONSTRUCCIÓN CENTRO MODELO DE PRESTACIÓN DE SERVICIOS PARA MUJERES (CIUDAD MUJER)"/>
    <n v="1615000"/>
    <n v="0"/>
    <n v="1765000"/>
    <n v="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s v="32 - SANTO DOMINGO"/>
    <s v="2.1.1.5.04 - Proporción de vacaciones no disfrutadas"/>
    <n v="13856"/>
    <s v="CONSTRUCCIÓN CENTRO MODELO DE PRESTACIÓN DE SERVICIOS PARA MUJERES (CIUDAD MUJER)"/>
    <n v="0"/>
    <n v="138901.71"/>
    <n v="200000"/>
    <n v="138901.71"/>
  </r>
  <r>
    <s v="2023"/>
    <x v="0"/>
    <x v="0"/>
    <x v="1"/>
    <x v="1"/>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s v="32 - SANTO DOMINGO"/>
    <s v="2.1.2.2.10 - Compensación por cumplimiento de indicadores del MAP"/>
    <n v="13856"/>
    <s v="CONSTRUCCIÓN CENTRO MODELO DE PRESTACIÓN DE SERVICIOS PARA MUJERES (CIUDAD MUJER)"/>
    <n v="0"/>
    <n v="0"/>
    <n v="1365000"/>
    <n v="0"/>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s v="32 - SANTO DOMINGO"/>
    <s v="2.1.5.1.01 - Contribuciones al seguro de salud"/>
    <n v="13856"/>
    <s v="CONSTRUCCIÓN CENTRO MODELO DE PRESTACIÓN DE SERVICIOS PARA MUJERES (CIUDAD MUJER)"/>
    <n v="1376000"/>
    <n v="873181.76"/>
    <n v="1376000"/>
    <n v="771155.20000000019"/>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s v="32 - SANTO DOMINGO"/>
    <s v="2.1.5.2.01 - Contribuciones al seguro de pensiones"/>
    <n v="13856"/>
    <s v="CONSTRUCCIÓN CENTRO MODELO DE PRESTACIÓN DE SERVICIOS PARA MUJERES (CIUDAD MUJER)"/>
    <n v="1378072"/>
    <n v="878099.6"/>
    <n v="1378072"/>
    <n v="775007.6"/>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s v="32 - SANTO DOMINGO"/>
    <s v="2.1.5.3.01 - Contribuciones al seguro de riesgo laboral"/>
    <n v="13856"/>
    <s v="CONSTRUCCIÓN CENTRO MODELO DE PRESTACIÓN DE SERVICIOS PARA MUJERES (CIUDAD MUJER)"/>
    <n v="214000"/>
    <n v="104580.56999999998"/>
    <n v="214000"/>
    <n v="92367.56"/>
  </r>
  <r>
    <s v="2023"/>
    <x v="0"/>
    <x v="0"/>
    <x v="1"/>
    <x v="1"/>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60 - CREDITO EXTERNO"/>
    <s v="32 - SANTO DOMINGO"/>
    <s v="2.2.1.5.01 - Servicio de internet y televisión por cable"/>
    <n v="13856"/>
    <s v="CONSTRUCCIÓN CENTRO MODELO DE PRESTACIÓN DE SERVICIOS PARA MUJERES (CIUDAD MUJER)"/>
    <n v="97200000"/>
    <n v="0"/>
    <n v="97200000"/>
    <n v="0"/>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s v="32 - SANTO DOMINGO"/>
    <s v="2.2.2.1.01 - Publicidad y propaganda"/>
    <n v="13856"/>
    <s v="CONSTRUCCIÓN CENTRO MODELO DE PRESTACIÓN DE SERVICIOS PARA MUJERES (CIUDAD MUJER)"/>
    <n v="2000000"/>
    <n v="1854000.02"/>
    <n v="2000000"/>
    <n v="1854000.01"/>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s v="32 - SANTO DOMINGO"/>
    <s v="2.2.2.2.01 - Impresión, encuadernación y rotulación"/>
    <n v="13856"/>
    <s v="CONSTRUCCIÓN CENTRO MODELO DE PRESTACIÓN DE SERVICIOS PARA MUJERES (CIUDAD MUJER)"/>
    <n v="100000"/>
    <n v="0"/>
    <n v="400000"/>
    <n v="0"/>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60 - CREDITO EXTERNO"/>
    <s v="32 - SANTO DOMINGO"/>
    <s v="2.2.2.1.01 - Publicidad y propaganda"/>
    <n v="13856"/>
    <s v="CONSTRUCCIÓN CENTRO MODELO DE PRESTACIÓN DE SERVICIOS PARA MUJERES (CIUDAD MUJER)"/>
    <n v="129600000"/>
    <n v="82600"/>
    <n v="27600000"/>
    <n v="8260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s v="32 - SANTO DOMINGO"/>
    <s v="2.2.3.1.01 - Viáticos dentro del país"/>
    <n v="13856"/>
    <s v="CONSTRUCCIÓN CENTRO MODELO DE PRESTACIÓN DE SERVICIOS PARA MUJERES (CIUDAD MUJER)"/>
    <n v="1000000"/>
    <n v="380700"/>
    <n v="850000"/>
    <n v="38070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s v="32 - SANTO DOMINGO"/>
    <s v="2.2.3.2.01 - Viaticos fuera del país"/>
    <n v="13856"/>
    <s v="CONSTRUCCIÓN CENTRO MODELO DE PRESTACIÓN DE SERVICIOS PARA MUJERES (CIUDAD MUJER)"/>
    <n v="1266762"/>
    <n v="0"/>
    <n v="0"/>
    <n v="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60 - CREDITO EXTERNO"/>
    <s v="32 - SANTO DOMINGO"/>
    <s v="2.2.3.1.01 - Viáticos dentro del país"/>
    <n v="13856"/>
    <s v="CONSTRUCCIÓN CENTRO MODELO DE PRESTACIÓN DE SERVICIOS PARA MUJERES (CIUDAD MUJER)"/>
    <n v="0"/>
    <n v="21000"/>
    <n v="1500000"/>
    <n v="21000"/>
  </r>
  <r>
    <s v="2023"/>
    <x v="0"/>
    <x v="0"/>
    <x v="1"/>
    <x v="1"/>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s v="32 - SANTO DOMINGO"/>
    <s v="2.2.4.1.01 - Pasajes y gastos de transporte"/>
    <n v="13856"/>
    <s v="CONSTRUCCIÓN CENTRO MODELO DE PRESTACIÓN DE SERVICIOS PARA MUJERES (CIUDAD MUJER)"/>
    <n v="0"/>
    <n v="0"/>
    <n v="2000000"/>
    <n v="0"/>
  </r>
  <r>
    <s v="2023"/>
    <x v="0"/>
    <x v="0"/>
    <x v="1"/>
    <x v="1"/>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s v="32 - SANTO DOMINGO"/>
    <s v="2.2.4.4.01 - Peaje"/>
    <n v="13856"/>
    <s v="CONSTRUCCIÓN CENTRO MODELO DE PRESTACIÓN DE SERVICIOS PARA MUJERES (CIUDAD MUJER)"/>
    <n v="0"/>
    <n v="60"/>
    <n v="500000"/>
    <n v="60"/>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s v="32 - SANTO DOMINGO"/>
    <s v="2.2.5.1.01 - Alquileres y rentas de edificaciones y locales"/>
    <n v="13856"/>
    <s v="CONSTRUCCIÓN CENTRO MODELO DE PRESTACIÓN DE SERVICIOS PARA MUJERES (CIUDAD MUJER)"/>
    <n v="0"/>
    <n v="814200"/>
    <n v="814200"/>
    <n v="0"/>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s v="32 - SANTO DOMINGO"/>
    <s v="2.2.5.4.01 - Alquileres de equipos de transporte, tracción y elevación"/>
    <n v="13856"/>
    <s v="CONSTRUCCIÓN CENTRO MODELO DE PRESTACIÓN DE SERVICIOS PARA MUJERES (CIUDAD MUJER)"/>
    <n v="0"/>
    <n v="1220070.3999999999"/>
    <n v="1220070.3999999999"/>
    <n v="1220070.3999999999"/>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s v="32 - SANTO DOMINGO"/>
    <s v="2.2.5.9.01 - Licencias Informáticas"/>
    <n v="13856"/>
    <s v="CONSTRUCCIÓN CENTRO MODELO DE PRESTACIÓN DE SERVICIOS PARA MUJERES (CIUDAD MUJER)"/>
    <n v="0"/>
    <n v="3550738.3200000003"/>
    <n v="4021157"/>
    <n v="2742541.3200000003"/>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60 - CREDITO EXTERNO"/>
    <s v="32 - SANTO DOMINGO"/>
    <s v="2.2.5.9.01 - Licencias Informáticas"/>
    <n v="13856"/>
    <s v="CONSTRUCCIÓN CENTRO MODELO DE PRESTACIÓN DE SERVICIOS PARA MUJERES (CIUDAD MUJER)"/>
    <n v="0"/>
    <n v="208002.02"/>
    <n v="1000000"/>
    <n v="208002.02"/>
  </r>
  <r>
    <s v="2023"/>
    <x v="0"/>
    <x v="0"/>
    <x v="1"/>
    <x v="1"/>
    <s v="2 - Poder Ejecutivo"/>
    <s v="0201 - PRESIDENCIA DE LA REPÚBLICA"/>
    <s v="0001 - GABINETE SOCIAL DE LA PRESIDENCIA"/>
    <s v="4 - SERVICIOS SOCIALES"/>
    <s v="4.5 - Protección social"/>
    <s v="4.5.09 - Juventud"/>
    <s v="2.2 - CONTRATACIÓN DE SERVICIOS"/>
    <s v="2.2.6 - SEGUROS"/>
    <s v="S"/>
    <s v="05 - CONSTRUCCIÓN CENTRO MODELO DE PRESTACIÓN DE SERVICIOS PARA MUJERES (CIUDAD MUJER)"/>
    <s v="60 - CREDITO EXTERNO"/>
    <s v="32 - SANTO DOMINGO"/>
    <s v="2.2.6.3.01 - Seguros de personas"/>
    <n v="13856"/>
    <s v="CONSTRUCCIÓN CENTRO MODELO DE PRESTACIÓN DE SERVICIOS PARA MUJERES (CIUDAD MUJER)"/>
    <n v="0"/>
    <n v="41577.83"/>
    <n v="1000000"/>
    <n v="41577.83"/>
  </r>
  <r>
    <s v="2023"/>
    <x v="0"/>
    <x v="0"/>
    <x v="1"/>
    <x v="1"/>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S"/>
    <s v="05 - CONSTRUCCIÓN CENTRO MODELO DE PRESTACIÓN DE SERVICIOS PARA MUJERES (CIUDAD MUJER)"/>
    <s v="10 - FONDO GENERAL"/>
    <s v="32 - SANTO DOMINGO"/>
    <s v="2.2.7.1.03 - Limpieza, desmalezamiento de tierras y terrenos"/>
    <n v="13856"/>
    <s v="CONSTRUCCIÓN CENTRO MODELO DE PRESTACIÓN DE SERVICIOS PARA MUJERES (CIUDAD MUJER)"/>
    <n v="200000"/>
    <n v="0"/>
    <n v="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s v="32 - SANTO DOMINGO"/>
    <s v="2.2.8.6.01 - Eventos generales"/>
    <n v="13856"/>
    <s v="CONSTRUCCIÓN CENTRO MODELO DE PRESTACIÓN DE SERVICIOS PARA MUJERES (CIUDAD MUJER)"/>
    <n v="5067046"/>
    <n v="3382619.42"/>
    <n v="3520001"/>
    <n v="31919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s v="32 - SANTO DOMINGO"/>
    <s v="2.2.8.7.02 - Servicios jurídicos"/>
    <n v="13856"/>
    <s v="CONSTRUCCIÓN CENTRO MODELO DE PRESTACIÓN DE SERVICIOS PARA MUJERES (CIUDAD MUJER)"/>
    <n v="0"/>
    <n v="0"/>
    <n v="20000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s v="32 - SANTO DOMINGO"/>
    <s v="2.2.8.7.03 - Servicios de contabilidad y auditoría"/>
    <n v="13856"/>
    <s v="CONSTRUCCIÓN CENTRO MODELO DE PRESTACIÓN DE SERVICIOS PARA MUJERES (CIUDAD MUJER)"/>
    <n v="0"/>
    <n v="698600"/>
    <n v="716367.95"/>
    <n v="5098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s v="32 - SANTO DOMINGO"/>
    <s v="2.2.8.7.04 - Servicios de capacitación"/>
    <n v="13856"/>
    <s v="CONSTRUCCIÓN CENTRO MODELO DE PRESTACIÓN DE SERVICIOS PARA MUJERES (CIUDAD MUJER)"/>
    <n v="300000"/>
    <n v="2684015"/>
    <n v="2338766.15"/>
    <n v="575388"/>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s v="32 - SANTO DOMINGO"/>
    <s v="2.2.8.7.06 - Otros servicios técnicos profesionales"/>
    <n v="13856"/>
    <s v="CONSTRUCCIÓN CENTRO MODELO DE PRESTACIÓN DE SERVICIOS PARA MUJERES (CIUDAD MUJER)"/>
    <n v="0"/>
    <n v="15500000"/>
    <n v="16500000"/>
    <n v="155000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s v="32 - SANTO DOMINGO"/>
    <s v="2.2.8.7.02 - Servicios jurídicos"/>
    <n v="13856"/>
    <s v="CONSTRUCCIÓN CENTRO MODELO DE PRESTACIÓN DE SERVICIOS PARA MUJERES (CIUDAD MUJER)"/>
    <n v="0"/>
    <n v="15104"/>
    <n v="500000"/>
    <n v="15104"/>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s v="32 - SANTO DOMINGO"/>
    <s v="2.2.8.7.03 - Servicios de contabilidad y auditoría"/>
    <n v="13856"/>
    <s v="CONSTRUCCIÓN CENTRO MODELO DE PRESTACIÓN DE SERVICIOS PARA MUJERES (CIUDAD MUJER)"/>
    <n v="0"/>
    <n v="139061.76999999999"/>
    <n v="2000000"/>
    <n v="139061.76999999999"/>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s v="32 - SANTO DOMINGO"/>
    <s v="2.2.8.7.04 - Servicios de capacitación"/>
    <n v="13856"/>
    <s v="CONSTRUCCIÓN CENTRO MODELO DE PRESTACIÓN DE SERVICIOS PARA MUJERES (CIUDAD MUJER)"/>
    <n v="92871900"/>
    <n v="0"/>
    <n v="9287190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s v="32 - SANTO DOMINGO"/>
    <s v="2.2.8.7.06 - Otros servicios técnicos profesionales"/>
    <n v="13856"/>
    <s v="CONSTRUCCIÓN CENTRO MODELO DE PRESTACIÓN DE SERVICIOS PARA MUJERES (CIUDAD MUJER)"/>
    <n v="0"/>
    <n v="16531653.380000001"/>
    <n v="52500000"/>
    <n v="16531653.380000001"/>
  </r>
  <r>
    <s v="2023"/>
    <x v="0"/>
    <x v="0"/>
    <x v="1"/>
    <x v="1"/>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s v="32 - SANTO DOMINGO"/>
    <s v="2.2.9.2.01 - Servicios de alimentación"/>
    <n v="13856"/>
    <s v="CONSTRUCCIÓN CENTRO MODELO DE PRESTACIÓN DE SERVICIOS PARA MUJERES (CIUDAD MUJER)"/>
    <n v="250000"/>
    <n v="62540"/>
    <n v="1000000"/>
    <n v="62540"/>
  </r>
  <r>
    <s v="2023"/>
    <x v="0"/>
    <x v="0"/>
    <x v="1"/>
    <x v="1"/>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s v="32 - SANTO DOMINGO"/>
    <s v="2.2.9.2.03 - Servicios de Catering"/>
    <n v="13856"/>
    <s v="CONSTRUCCIÓN CENTRO MODELO DE PRESTACIÓN DE SERVICIOS PARA MUJERES (CIUDAD MUJER)"/>
    <n v="0"/>
    <n v="362452.33999999997"/>
    <n v="647045"/>
    <n v="313502.40000000002"/>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s v="32 - SANTO DOMINGO"/>
    <s v="2.3.2.2.01 - Acabados textiles"/>
    <n v="13856"/>
    <s v="CONSTRUCCIÓN CENTRO MODELO DE PRESTACIÓN DE SERVICIOS PARA MUJERES (CIUDAD MUJER)"/>
    <n v="0"/>
    <n v="61950"/>
    <n v="162243"/>
    <n v="0"/>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s v="32 - SANTO DOMINGO"/>
    <s v="2.3.2.3.01 - Prendas y accesorios de vestir"/>
    <n v="13856"/>
    <s v="CONSTRUCCIÓN CENTRO MODELO DE PRESTACIÓN DE SERVICIOS PARA MUJERES (CIUDAD MUJER)"/>
    <n v="316690"/>
    <n v="265210.19"/>
    <n v="286000"/>
    <n v="265210.19"/>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s v="32 - SANTO DOMINGO"/>
    <s v="2.3.2.4.01 - Calzados"/>
    <n v="13856"/>
    <s v="CONSTRUCCIÓN CENTRO MODELO DE PRESTACIÓN DE SERVICIOS PARA MUJERES (CIUDAD MUJER)"/>
    <n v="0"/>
    <n v="0"/>
    <n v="0"/>
    <n v="0"/>
  </r>
  <r>
    <s v="2023"/>
    <x v="0"/>
    <x v="0"/>
    <x v="1"/>
    <x v="1"/>
    <s v="2 - Poder Ejecutivo"/>
    <s v="0201 - PRESIDENCIA DE LA REPÚBLICA"/>
    <s v="0001 - GABINETE SOCIAL DE LA PRESIDENCIA"/>
    <s v="4 - SERVICIOS SOCIALES"/>
    <s v="4.5 - Protección social"/>
    <s v="4.5.09 - Juventud"/>
    <s v="2.3 - MATERIALES Y SUMINISTROS"/>
    <s v="2.3.3 - PAPEL, CARTÓN E IMPRESOS"/>
    <s v="S"/>
    <s v="05 - CONSTRUCCIÓN CENTRO MODELO DE PRESTACIÓN DE SERVICIOS PARA MUJERES (CIUDAD MUJER)"/>
    <s v="10 - FONDO GENERAL"/>
    <s v="32 - SANTO DOMINGO"/>
    <s v="2.3.3.1.01 - Papel de escritorio"/>
    <n v="13856"/>
    <s v="CONSTRUCCIÓN CENTRO MODELO DE PRESTACIÓN DE SERVICIOS PARA MUJERES (CIUDAD MUJER)"/>
    <n v="0"/>
    <n v="0"/>
    <n v="0"/>
    <n v="0"/>
  </r>
  <r>
    <s v="2023"/>
    <x v="0"/>
    <x v="0"/>
    <x v="1"/>
    <x v="1"/>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s v="32 - SANTO DOMINGO"/>
    <s v="2.3.7.1.01 - Gasolina"/>
    <n v="13856"/>
    <s v="CONSTRUCCIÓN CENTRO MODELO DE PRESTACIÓN DE SERVICIOS PARA MUJERES (CIUDAD MUJER)"/>
    <n v="3000000"/>
    <n v="2175666.5099999998"/>
    <n v="3000000"/>
    <n v="2175666.5099999998"/>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s v="32 - SANTO DOMINGO"/>
    <s v="2.3.9.2.01 - Útiles  y materiales de escritorio, oficina e informática"/>
    <n v="13856"/>
    <s v="CONSTRUCCIÓN CENTRO MODELO DE PRESTACIÓN DE SERVICIOS PARA MUJERES (CIUDAD MUJER)"/>
    <n v="816690"/>
    <n v="816189.6"/>
    <n v="816189.6"/>
    <n v="816189.6"/>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s v="32 - SANTO DOMINGO"/>
    <s v="2.3.9.3.01 - Útiles menores médico, quirúrgicos o de laboratorio"/>
    <n v="13856"/>
    <s v="CONSTRUCCIÓN CENTRO MODELO DE PRESTACIÓN DE SERVICIOS PARA MUJERES (CIUDAD MUJER)"/>
    <n v="0"/>
    <n v="0"/>
    <n v="19515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s v="32 - SANTO DOMINGO"/>
    <s v="2.3.9.4.01 - Útiles destinados a actividades deportivas, culturales y recreativas"/>
    <n v="13856"/>
    <s v="CONSTRUCCIÓN CENTRO MODELO DE PRESTACIÓN DE SERVICIOS PARA MUJERES (CIUDAD MUJER)"/>
    <n v="0"/>
    <n v="0"/>
    <n v="36056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s v="32 - SANTO DOMINGO"/>
    <s v="2.3.9.8.02 - Accesorios"/>
    <n v="13856"/>
    <s v="CONSTRUCCIÓN CENTRO MODELO DE PRESTACIÓN DE SERVICIOS PARA MUJERES (CIUDAD MUJER)"/>
    <n v="0"/>
    <n v="0"/>
    <n v="192344"/>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60 - CREDITO EXTERNO"/>
    <s v="32 - SANTO DOMINGO"/>
    <s v="2.3.9.2.01 - Útiles  y materiales de escritorio, oficina e informática"/>
    <n v="13856"/>
    <s v="CONSTRUCCIÓN CENTRO MODELO DE PRESTACIÓN DE SERVICIOS PARA MUJERES (CIUDAD MUJER)"/>
    <n v="0"/>
    <n v="0"/>
    <n v="1000000"/>
    <n v="0"/>
  </r>
  <r>
    <s v="2023"/>
    <x v="0"/>
    <x v="0"/>
    <x v="1"/>
    <x v="1"/>
    <s v="2 - Poder Ejecutivo"/>
    <s v="0201 - PRESIDENCIA DE LA REPÚBLICA"/>
    <s v="0001 - GABINETE SOCIAL DE LA PRESIDENCIA"/>
    <s v="4 - SERVICIOS SOCIALES"/>
    <s v="4.5 - Protección social"/>
    <s v="4.5.99 - Planificación, gestión y supervisión de la protección social"/>
    <s v="2.1 - REMUNERACIONES Y CONTRIBUCIONES"/>
    <s v="2.1.1 - REMUNERACIONES"/>
    <s v="S"/>
    <s v="00 - N/A"/>
    <s v="70 - DONACION EXTERNA"/>
    <s v="99 - MULTIPROVINCIAL"/>
    <s v="2.1.1.2.09 - Personal de carácter eventual"/>
    <n v="14958"/>
    <s v="FORTALECIMIENTO DE LA CAPACIDAD DE RESPUESTA DE LOS PROGRAMAS DE PROTECCIÓN SOCIAL ANTE EMERGENCIAS EN LA REPÚBLICA DOMINICANA"/>
    <n v="5537763"/>
    <n v="0"/>
    <n v="5537763"/>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2 - PUBLICIDAD, IMPRESIÓN Y ENCUADERNACIÓN"/>
    <s v="S"/>
    <s v="00 - N/A"/>
    <s v="70 - DONACION EXTERNA"/>
    <s v="99 - MULTIPROVINCIAL"/>
    <s v="2.2.2.2.01 - Impresión, encuadernación y rotulación"/>
    <n v="14958"/>
    <s v="FORTALECIMIENTO DE LA CAPACIDAD DE RESPUESTA DE LOS PROGRAMAS DE PROTECCIÓN SOCIAL ANTE EMERGENCIAS EN LA REPÚBLICA DOMINICANA"/>
    <n v="516858"/>
    <n v="0"/>
    <n v="516858"/>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3 - VIÁTICOS"/>
    <s v="S"/>
    <s v="00 - N/A"/>
    <s v="70 - DONACION EXTERNA"/>
    <s v="99 - MULTIPROVINCIAL"/>
    <s v="2.2.3.1.01 - Viáticos dentro del país"/>
    <n v="14958"/>
    <s v="FORTALECIMIENTO DE LA CAPACIDAD DE RESPUESTA DE LOS PROGRAMAS DE PROTECCIÓN SOCIAL ANTE EMERGENCIAS EN LA REPÚBLICA DOMINICANA"/>
    <n v="5537763"/>
    <n v="0"/>
    <n v="5537763"/>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99 - MULTIPROVINCIAL"/>
    <s v="2.2.5.4.01 - Alquileres de equipos de transporte, tracción y elevación"/>
    <n v="14958"/>
    <s v="FORTALECIMIENTO DE LA CAPACIDAD DE RESPUESTA DE LOS PROGRAMAS DE PROTECCIÓN SOCIAL ANTE EMERGENCIAS EN LA REPÚBLICA DOMINICANA"/>
    <n v="430715"/>
    <n v="0"/>
    <n v="430715"/>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6 - SEGUROS"/>
    <s v="S"/>
    <s v="00 - N/A"/>
    <s v="70 - DONACION EXTERNA"/>
    <s v="99 - MULTIPROVINCIAL"/>
    <s v="2.2.6.3.01 - Seguros de personas"/>
    <n v="14958"/>
    <s v="FORTALECIMIENTO DE LA CAPACIDAD DE RESPUESTA DE LOS PROGRAMAS DE PROTECCIÓN SOCIAL ANTE EMERGENCIAS EN LA REPÚBLICA DOMINICANA"/>
    <n v="738368"/>
    <n v="0"/>
    <n v="738368"/>
    <n v="0"/>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2.7.2.2.01 - Obras de energía"/>
    <s v="(en blanco)"/>
    <s v="(en blanco)"/>
    <n v="0"/>
    <n v="6239505.0700000003"/>
    <n v="6785433.9900000002"/>
    <n v="2308808.3200000003"/>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99 - MULTIPROVINCIAL"/>
    <s v="2.7.2.2.01 - Obras de energía"/>
    <s v="(en blanco)"/>
    <s v="(en blanco)"/>
    <n v="0"/>
    <n v="0"/>
    <n v="18919460.289999999"/>
    <n v="0"/>
  </r>
  <r>
    <s v="2023"/>
    <x v="0"/>
    <x v="0"/>
    <x v="1"/>
    <x v="1"/>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s v="2.2.5.8.01 - Otros alquileres y arrendamientos por derechos de usos"/>
    <n v="14624"/>
    <s v="AMPLIACIÓN DEL SISTEMA NACIONAL DE ATENCION A EMERGENCIAS Y SEGURIDAD 9-1-1, FASE II"/>
    <n v="2000000"/>
    <n v="0"/>
    <n v="0"/>
    <n v="0"/>
  </r>
  <r>
    <s v="2023"/>
    <x v="0"/>
    <x v="0"/>
    <x v="1"/>
    <x v="1"/>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s v="2.2.5.9.01 - Licencias Informáticas"/>
    <n v="14624"/>
    <s v="AMPLIACIÓN DEL SISTEMA NACIONAL DE ATENCION A EMERGENCIAS Y SEGURIDAD 9-1-1, FASE II"/>
    <n v="0"/>
    <n v="0"/>
    <n v="100000"/>
    <n v="0"/>
  </r>
  <r>
    <s v="2023"/>
    <x v="0"/>
    <x v="0"/>
    <x v="1"/>
    <x v="1"/>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s v="2.2.6.9.01 - Otros seguros"/>
    <n v="14624"/>
    <s v="AMPLIACIÓN DEL SISTEMA NACIONAL DE ATENCION A EMERGENCIAS Y SEGURIDAD 9-1-1, FASE II"/>
    <n v="3200000"/>
    <n v="0"/>
    <n v="0"/>
    <n v="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s v="2.2.7.1.01 - Reparaciones y mantenimientos menores en edificaciones"/>
    <n v="14624"/>
    <s v="AMPLIACIÓN DEL SISTEMA NACIONAL DE ATENCION A EMERGENCIAS Y SEGURIDAD 9-1-1, FASE II"/>
    <n v="100000"/>
    <n v="12000034.1"/>
    <n v="12100100"/>
    <n v="2400006.8199999998"/>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s v="2.2.7.1.06 - Mantenimiento y reparación de instalaciones eléctricas"/>
    <n v="14624"/>
    <s v="AMPLIACIÓN DEL SISTEMA NACIONAL DE ATENCION A EMERGENCIAS Y SEGURIDAD 9-1-1, FASE II"/>
    <n v="1000000"/>
    <n v="9815712"/>
    <n v="12423707.879999999"/>
    <n v="5719578"/>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s v="2.2.7.2.02 - Mantenimiento y reparación de equipos tecnología e información"/>
    <n v="14624"/>
    <s v="AMPLIACIÓN DEL SISTEMA NACIONAL DE ATENCION A EMERGENCIAS Y SEGURIDAD 9-1-1, FASE II"/>
    <n v="1000000"/>
    <n v="2901620"/>
    <n v="15145900"/>
    <n v="155760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s v="2.2.7.2.05 - Mantenimiento y reparación de equipo de comunicación y audiovisuales"/>
    <n v="14624"/>
    <s v="AMPLIACIÓN DEL SISTEMA NACIONAL DE ATENCION A EMERGENCIAS Y SEGURIDAD 9-1-1, FASE II"/>
    <n v="2100000"/>
    <n v="0"/>
    <n v="0"/>
    <n v="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s v="2.2.7.2.08 - Servicios de mantenimiento, reparación, desmonte e instalación"/>
    <n v="14624"/>
    <s v="AMPLIACIÓN DEL SISTEMA NACIONAL DE ATENCION A EMERGENCIAS Y SEGURIDAD 9-1-1, FASE II"/>
    <n v="0"/>
    <n v="0"/>
    <n v="29920000"/>
    <n v="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s v="2.2.8.7.04 - Servicios de capacitación"/>
    <n v="14624"/>
    <s v="AMPLIACIÓN DEL SISTEMA NACIONAL DE ATENCION A EMERGENCIAS Y SEGURIDAD 9-1-1, FASE II"/>
    <n v="4456582"/>
    <n v="1159500"/>
    <n v="1159500"/>
    <n v="115950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s v="2.2.8.7.05 - Servicios de informática y sistemas computarizados"/>
    <n v="14624"/>
    <s v="AMPLIACIÓN DEL SISTEMA NACIONAL DE ATENCION A EMERGENCIAS Y SEGURIDAD 9-1-1, FASE II"/>
    <n v="20105781"/>
    <n v="14520296.190000001"/>
    <n v="22518572.190000001"/>
    <n v="8960847.0999999996"/>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s v="2.2.8.7.06 - Otros servicios técnicos profesionales"/>
    <n v="14624"/>
    <s v="AMPLIACIÓN DEL SISTEMA NACIONAL DE ATENCION A EMERGENCIAS Y SEGURIDAD 9-1-1, FASE II"/>
    <n v="46716138"/>
    <n v="0"/>
    <n v="188640"/>
    <n v="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s v="2.2.8.8.01 - Impuestos"/>
    <n v="14624"/>
    <s v="AMPLIACIÓN DEL SISTEMA NACIONAL DE ATENCION A EMERGENCIAS Y SEGURIDAD 9-1-1, FASE II"/>
    <n v="0"/>
    <n v="57804045.489999995"/>
    <n v="57950000"/>
    <n v="57804045.489999995"/>
  </r>
  <r>
    <s v="2023"/>
    <x v="0"/>
    <x v="0"/>
    <x v="1"/>
    <x v="1"/>
    <s v="2 - Poder Ejecutivo"/>
    <s v="0201 - PRESIDENCIA DE LA REPÚBLICA"/>
    <s v="0004 - SERVICIO INTEGRAL DE EMERGENCIAS"/>
    <s v="1 - SERVICIOS  GENERALES"/>
    <s v="1.3 - Defensa nacional"/>
    <s v="1.3.03 - Defensa civil"/>
    <s v="2.2 - CONTRATACIÓN DE SERVICIOS"/>
    <s v="2.2.9 - OTRAS CONTRATACIONES DE SERVICIOS"/>
    <s v="S"/>
    <s v="03 - AMPLIACIÓN DEL SISTEMA NACIONAL DE ATENCION A EMERGENCIAS Y SEGURIDAD 9-1-1, FASE II"/>
    <s v="10 - FONDO GENERAL"/>
    <s v="15 - MONTE CRISTI"/>
    <s v="2.2.9.1.01 - Otras contrataciones de servicios"/>
    <n v="14624"/>
    <s v="AMPLIACIÓN DEL SISTEMA NACIONAL DE ATENCION A EMERGENCIAS Y SEGURIDAD 9-1-1, FASE II"/>
    <n v="0"/>
    <n v="345351.08"/>
    <n v="450000"/>
    <n v="345351.08"/>
  </r>
  <r>
    <s v="2023"/>
    <x v="0"/>
    <x v="0"/>
    <x v="1"/>
    <x v="1"/>
    <s v="2 - Poder Ejecutivo"/>
    <s v="0201 - PRESIDENCIA DE LA REPÚBLICA"/>
    <s v="0004 - SERVICIO INTEGRAL DE EMERGENCIAS"/>
    <s v="1 - SERVICIOS  GENERALES"/>
    <s v="1.3 - Defensa nacional"/>
    <s v="1.3.03 - Defensa civil"/>
    <s v="2.3 - MATERIALES Y SUMINISTROS"/>
    <s v="2.3.2 - TEXTILES Y VESTUARIOS"/>
    <s v="S"/>
    <s v="03 - AMPLIACIÓN DEL SISTEMA NACIONAL DE ATENCION A EMERGENCIAS Y SEGURIDAD 9-1-1, FASE II"/>
    <s v="10 - FONDO GENERAL"/>
    <s v="15 - MONTE CRISTI"/>
    <s v="2.3.2.3.01 - Prendas y accesorios de vestir"/>
    <n v="14624"/>
    <s v="AMPLIACIÓN DEL SISTEMA NACIONAL DE ATENCION A EMERGENCIAS Y SEGURIDAD 9-1-1, FASE II"/>
    <n v="0"/>
    <n v="0"/>
    <n v="16520"/>
    <n v="0"/>
  </r>
  <r>
    <s v="2023"/>
    <x v="0"/>
    <x v="0"/>
    <x v="1"/>
    <x v="1"/>
    <s v="2 - Poder Ejecutivo"/>
    <s v="0201 - PRESIDENCIA DE LA REPÚBLICA"/>
    <s v="0004 - SERVICIO INTEGRAL DE EMERGENCIAS"/>
    <s v="1 - SERVICIOS  GENERALES"/>
    <s v="1.3 - Defensa nacional"/>
    <s v="1.3.03 - Defensa civil"/>
    <s v="2.3 - MATERIALES Y SUMINISTROS"/>
    <s v="2.3.5 - CUERO, CAUCHO Y PLÁSTICO"/>
    <s v="S"/>
    <s v="03 - AMPLIACIÓN DEL SISTEMA NACIONAL DE ATENCION A EMERGENCIAS Y SEGURIDAD 9-1-1, FASE II"/>
    <s v="10 - FONDO GENERAL"/>
    <s v="15 - MONTE CRISTI"/>
    <s v="2.3.5.5.01 - Plástico"/>
    <n v="14624"/>
    <s v="AMPLIACIÓN DEL SISTEMA NACIONAL DE ATENCION A EMERGENCIAS Y SEGURIDAD 9-1-1, FASE II"/>
    <n v="0"/>
    <n v="0"/>
    <n v="65108.55"/>
    <n v="0"/>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s v="2.3.6.1.01 - Productos de cemento"/>
    <n v="14624"/>
    <s v="AMPLIACIÓN DEL SISTEMA NACIONAL DE ATENCION A EMERGENCIAS Y SEGURIDAD 9-1-1, FASE II"/>
    <n v="0"/>
    <n v="3255738"/>
    <n v="3500000"/>
    <n v="3255738"/>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s v="2.3.6.3.04 - Herramientas menores"/>
    <n v="14624"/>
    <s v="AMPLIACIÓN DEL SISTEMA NACIONAL DE ATENCION A EMERGENCIAS Y SEGURIDAD 9-1-1, FASE II"/>
    <n v="0"/>
    <n v="0"/>
    <n v="479915.47"/>
    <n v="0"/>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s v="2.3.6.3.06 - Productos metálicos"/>
    <n v="14624"/>
    <s v="AMPLIACIÓN DEL SISTEMA NACIONAL DE ATENCION A EMERGENCIAS Y SEGURIDAD 9-1-1, FASE II"/>
    <n v="0"/>
    <n v="3382470"/>
    <n v="7028073.5999999996"/>
    <n v="2705976"/>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s v="15 - MONTE CRISTI"/>
    <s v="2.3.7.2.05 - Insecticidas, fumigantes y otros"/>
    <n v="14624"/>
    <s v="AMPLIACIÓN DEL SISTEMA NACIONAL DE ATENCION A EMERGENCIAS Y SEGURIDAD 9-1-1, FASE II"/>
    <n v="0"/>
    <n v="0"/>
    <n v="33116"/>
    <n v="0"/>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s v="15 - MONTE CRISTI"/>
    <s v="2.3.7.2.06 - Pinturas, lacas, barnices, diluyentes y absorbentes para pinturas"/>
    <n v="14624"/>
    <s v="AMPLIACIÓN DEL SISTEMA NACIONAL DE ATENCION A EMERGENCIAS Y SEGURIDAD 9-1-1, FASE II"/>
    <n v="0"/>
    <n v="0"/>
    <n v="235625"/>
    <n v="0"/>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s v="15 - MONTE CRISTI"/>
    <s v="2.3.7.2.99 - Otros productos químicos y conexos"/>
    <n v="14624"/>
    <s v="AMPLIACIÓN DEL SISTEMA NACIONAL DE ATENCION A EMERGENCIAS Y SEGURIDAD 9-1-1, FASE II"/>
    <n v="0"/>
    <n v="0"/>
    <n v="475952"/>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1.01 - Útiles y materiales de limpieza e higiene"/>
    <n v="14624"/>
    <s v="AMPLIACIÓN DEL SISTEMA NACIONAL DE ATENCION A EMERGENCIAS Y SEGURIDAD 9-1-1, FASE II"/>
    <n v="0"/>
    <n v="0"/>
    <n v="101061.5"/>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2.01 - Útiles  y materiales de escritorio, oficina e informática"/>
    <n v="14624"/>
    <s v="AMPLIACIÓN DEL SISTEMA NACIONAL DE ATENCION A EMERGENCIAS Y SEGURIDAD 9-1-1, FASE II"/>
    <n v="50000"/>
    <n v="887653.92"/>
    <n v="9650000"/>
    <n v="392409"/>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6.01 - Productos eléctricos y afines"/>
    <n v="14624"/>
    <s v="AMPLIACIÓN DEL SISTEMA NACIONAL DE ATENCION A EMERGENCIAS Y SEGURIDAD 9-1-1, FASE II"/>
    <n v="15089569"/>
    <n v="26974098.82"/>
    <n v="46689253.810000002"/>
    <n v="23479935.039999999"/>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8.01 - Repuestos"/>
    <n v="14624"/>
    <s v="AMPLIACIÓN DEL SISTEMA NACIONAL DE ATENCION A EMERGENCIAS Y SEGURIDAD 9-1-1, FASE II"/>
    <n v="150000"/>
    <n v="1057816.1000000001"/>
    <n v="50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8.02 - Accesorios"/>
    <n v="14624"/>
    <s v="AMPLIACIÓN DEL SISTEMA NACIONAL DE ATENCION A EMERGENCIAS Y SEGURIDAD 9-1-1, FASE II"/>
    <n v="0"/>
    <n v="0"/>
    <n v="450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9.01 - Productos y Utiles Varios  n.i.p"/>
    <n v="14624"/>
    <s v="AMPLIACIÓN DEL SISTEMA NACIONAL DE ATENCION A EMERGENCIAS Y SEGURIDAD 9-1-1, FASE II"/>
    <n v="150000"/>
    <n v="88556.64"/>
    <n v="8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9.04 - Productos y útiles de defensa y seguridad"/>
    <n v="14624"/>
    <s v="AMPLIACIÓN DEL SISTEMA NACIONAL DE ATENCION A EMERGENCIAS Y SEGURIDAD 9-1-1, FASE II"/>
    <n v="0"/>
    <n v="1438316.9300000002"/>
    <n v="6674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s v="2.3.9.9.05 - Productos y útiles diversos"/>
    <n v="14624"/>
    <s v="AMPLIACIÓN DEL SISTEMA NACIONAL DE ATENCION A EMERGENCIAS Y SEGURIDAD 9-1-1, FASE II"/>
    <n v="0"/>
    <n v="0"/>
    <n v="176720"/>
    <n v="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1 - REMUNERACIONES"/>
    <s v="S"/>
    <s v="02 - CONSTRUCCIÓN DE LA 2 LINEA DEL TELEFÉRICO DE SANTO DOMINGO, SANTO DOMINGO OESTE Y LOS ALCARRIZOS"/>
    <s v="10 - FONDO GENERAL"/>
    <s v="32 - SANTO DOMINGO"/>
    <s v="2.1.1.2.08 - Empleados temporales"/>
    <n v="14118"/>
    <s v="CONSTRUCCIÓN DE LA 2 LINEA DEL TELEFÉRICO DE SANTO DOMINGO, SANTO DOMINGO OESTE Y LOS ALCARRIZOS"/>
    <n v="5400000"/>
    <n v="2860000"/>
    <n v="5400000"/>
    <n v="260000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1 - REMUNERACIONES"/>
    <s v="S"/>
    <s v="02 - CONSTRUCCIÓN DE LA 2 LINEA DEL TELEFÉRICO DE SANTO DOMINGO, SANTO DOMINGO OESTE Y LOS ALCARRIZOS"/>
    <s v="10 - FONDO GENERAL"/>
    <s v="32 - SANTO DOMINGO"/>
    <s v="2.1.1.4.01 - Sueldo Anual No. 13"/>
    <n v="14118"/>
    <s v="CONSTRUCCIÓN DE LA 2 LINEA DEL TELEFÉRICO DE SANTO DOMINGO, SANTO DOMINGO OESTE Y LOS ALCARRIZOS"/>
    <n v="3000000"/>
    <n v="0"/>
    <n v="3000000"/>
    <n v="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s v="32 - SANTO DOMINGO"/>
    <s v="2.1.5.1.01 - Contribuciones al seguro de salud"/>
    <n v="14118"/>
    <s v="CONSTRUCCIÓN DE LA 2 LINEA DEL TELEFÉRICO DE SANTO DOMINGO, SANTO DOMINGO OESTE Y LOS ALCARRIZOS"/>
    <n v="342000"/>
    <n v="202774"/>
    <n v="342000"/>
    <n v="18434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s v="32 - SANTO DOMINGO"/>
    <s v="2.1.5.2.01 - Contribuciones al seguro de pensiones"/>
    <n v="14118"/>
    <s v="CONSTRUCCIÓN DE LA 2 LINEA DEL TELEFÉRICO DE SANTO DOMINGO, SANTO DOMINGO OESTE Y LOS ALCARRIZOS"/>
    <n v="360000"/>
    <n v="203060"/>
    <n v="360000"/>
    <n v="18460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s v="32 - SANTO DOMINGO"/>
    <s v="2.1.5.3.01 - Contribuciones al seguro de riesgo laboral"/>
    <n v="14118"/>
    <s v="CONSTRUCCIÓN DE LA 2 LINEA DEL TELEFÉRICO DE SANTO DOMINGO, SANTO DOMINGO OESTE Y LOS ALCARRIZOS"/>
    <n v="27600"/>
    <n v="23509.539999999997"/>
    <n v="27600"/>
    <n v="21313.759999999998"/>
  </r>
  <r>
    <s v="2023"/>
    <x v="0"/>
    <x v="0"/>
    <x v="1"/>
    <x v="1"/>
    <s v="2 - Poder Ejecutivo"/>
    <s v="0201 - PRESIDENCIA DE LA REPÚBLICA"/>
    <s v="0005 - UNIDAD EJECUTORA PARA LA READECUACION DE BARRIOS  Y ENTORNOS (URBE)"/>
    <s v="2 - SERVICIOS ECONÓMICOS"/>
    <s v="2.6 - Transporte"/>
    <s v="2.6.04 - Transporte aéreo"/>
    <s v="2.2 - CONTRATACIÓN DE SERVICIOS"/>
    <s v="2.2.4 - TRANSPORTE Y ALMACENAJE"/>
    <s v="S"/>
    <s v="02 - CONSTRUCCIÓN DE LA 2 LINEA DEL TELEFÉRICO DE SANTO DOMINGO, SANTO DOMINGO OESTE Y LOS ALCARRIZOS"/>
    <s v="10 - FONDO GENERAL"/>
    <s v="32 - SANTO DOMINGO"/>
    <s v="2.2.4.2.01 - Fletes"/>
    <n v="14118"/>
    <s v="CONSTRUCCIÓN DE LA 2 LINEA DEL TELEFÉRICO DE SANTO DOMINGO, SANTO DOMINGO OESTE Y LOS ALCARRIZOS"/>
    <n v="25000000"/>
    <n v="0"/>
    <n v="0"/>
    <n v="0"/>
  </r>
  <r>
    <s v="2023"/>
    <x v="0"/>
    <x v="0"/>
    <x v="1"/>
    <x v="1"/>
    <s v="2 - Poder Ejecutivo"/>
    <s v="0201 - PRESIDENCIA DE LA REPÚBLICA"/>
    <s v="0005 - UNIDAD EJECUTORA PARA LA READECUACION DE BARRIOS  Y ENTORNOS (URBE)"/>
    <s v="2 - SERVICIOS ECONÓMICOS"/>
    <s v="2.6 - Transporte"/>
    <s v="2.6.04 - Transporte aéreo"/>
    <s v="2.2 - CONTRATACIÓN DE SERVICIOS"/>
    <s v="2.2.7 - SERVICIOS DE CONSERVACIÓN, REPARACIONES MENORES E INSTALACIONES TEMPORALES"/>
    <s v="S"/>
    <s v="02 - CONSTRUCCIÓN DE LA 2 LINEA DEL TELEFÉRICO DE SANTO DOMINGO, SANTO DOMINGO OESTE Y LOS ALCARRIZOS"/>
    <s v="10 - FONDO GENERAL"/>
    <s v="32 - SANTO DOMINGO"/>
    <s v="2.2.7.1.03 - Limpieza, desmalezamiento de tierras y terrenos"/>
    <n v="14118"/>
    <s v="CONSTRUCCIÓN DE LA 2 LINEA DEL TELEFÉRICO DE SANTO DOMINGO, SANTO DOMINGO OESTE Y LOS ALCARRIZOS"/>
    <n v="25000000"/>
    <n v="2152013.88"/>
    <n v="7734644.6600000001"/>
    <n v="1076042.68"/>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s v="32 - SANTO DOMINGO"/>
    <s v="2.2.8.7.01 - Servicios técnicos y profesionales"/>
    <n v="14118"/>
    <s v="CONSTRUCCIÓN DE LA 2 LINEA DEL TELEFÉRICO DE SANTO DOMINGO, SANTO DOMINGO OESTE Y LOS ALCARRIZOS"/>
    <n v="50000000"/>
    <n v="5296079.58"/>
    <n v="10000000"/>
    <n v="5296079.58"/>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s v="32 - SANTO DOMINGO"/>
    <s v="2.2.8.7.06 - Otros servicios técnicos profesionales"/>
    <n v="14118"/>
    <s v="CONSTRUCCIÓN DE LA 2 LINEA DEL TELEFÉRICO DE SANTO DOMINGO, SANTO DOMINGO OESTE Y LOS ALCARRIZOS"/>
    <n v="65000000"/>
    <n v="0"/>
    <n v="65000000"/>
    <n v="0"/>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s v="32 - SANTO DOMINGO"/>
    <s v="2.2.8.9.04 - Otros gastos por indemnizaciones y compensaciones"/>
    <n v="14118"/>
    <s v="CONSTRUCCIÓN DE LA 2 LINEA DEL TELEFÉRICO DE SANTO DOMINGO, SANTO DOMINGO OESTE Y LOS ALCARRIZOS"/>
    <n v="50000000"/>
    <n v="36349670.199999996"/>
    <n v="50000000"/>
    <n v="36349670.199999996"/>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s v="01 - DISTRITO NACIONAL"/>
    <s v="2.1.1.2.08 - Empleados temporales"/>
    <n v="13924"/>
    <s v="MEJORAMIENTO URBANO, SOCIAL Y AMBIENTAL DEL BARRIO DOMINGO SAVIO (LA CIENEGA - LOS GUANDULES), DISTRITO NACIONAL"/>
    <n v="69600000"/>
    <n v="57305945"/>
    <n v="69600000"/>
    <n v="5217490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s v="01 - DISTRITO NACIONAL"/>
    <s v="2.1.1.4.01 - Sueldo Anual No. 13"/>
    <n v="13924"/>
    <s v="MEJORAMIENTO URBANO, SOCIAL Y AMBIENTAL DEL BARRIO DOMINGO SAVIO (LA CIENEGA - LOS GUANDULES), DISTRITO NACIONAL"/>
    <n v="5800000"/>
    <n v="0"/>
    <n v="5921667"/>
    <n v="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s v="01 - DISTRITO NACIONAL"/>
    <s v="2.1.1.5.03 - Prestación laboral por desvinculación"/>
    <n v="13924"/>
    <s v="MEJORAMIENTO URBANO, SOCIAL Y AMBIENTAL DEL BARRIO DOMINGO SAVIO (LA CIENEGA - LOS GUANDULES), DISTRITO NACIONAL"/>
    <n v="0"/>
    <n v="75000"/>
    <n v="75000"/>
    <n v="7500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s v="01 - DISTRITO NACIONAL"/>
    <s v="2.1.1.5.04 - Proporción de vacaciones no disfrutadas"/>
    <n v="13924"/>
    <s v="MEJORAMIENTO URBANO, SOCIAL Y AMBIENTAL DEL BARRIO DOMINGO SAVIO (LA CIENEGA - LOS GUANDULES), DISTRITO NACIONAL"/>
    <n v="0"/>
    <n v="985842.18"/>
    <n v="986743"/>
    <n v="985842.18"/>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2 - SOBRESUELDOS"/>
    <s v="S"/>
    <s v="01 - MEJORAMIENTO URBANO, SOCIAL Y AMBIENTAL DEL BARRIO DOMINGO SAVIO (LA CIENEGA - LOS GUANDULES), DISTRITO NACIONAL"/>
    <s v="10 - FONDO GENERAL"/>
    <s v="01 - DISTRITO NACIONAL"/>
    <s v="2.1.2.2.15 - Compensación extraordinaria anual"/>
    <n v="13924"/>
    <s v="MEJORAMIENTO URBANO, SOCIAL Y AMBIENTAL DEL BARRIO DOMINGO SAVIO (LA CIENEGA - LOS GUANDULES), DISTRITO NACIONAL"/>
    <n v="5800000"/>
    <n v="0"/>
    <n v="5800000"/>
    <n v="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s v="01 - DISTRITO NACIONAL"/>
    <s v="2.1.5.1.01 - Contribuciones al seguro de salud"/>
    <n v="13924"/>
    <s v="MEJORAMIENTO URBANO, SOCIAL Y AMBIENTAL DEL BARRIO DOMINGO SAVIO (LA CIENEGA - LOS GUANDULES), DISTRITO NACIONAL"/>
    <n v="6446041"/>
    <n v="4001497.0900000003"/>
    <n v="6157631"/>
    <n v="3641816.7800000003"/>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s v="01 - DISTRITO NACIONAL"/>
    <s v="2.1.5.2.01 - Contribuciones al seguro de pensiones"/>
    <n v="13924"/>
    <s v="MEJORAMIENTO URBANO, SOCIAL Y AMBIENTAL DEL BARRIO DOMINGO SAVIO (LA CIENEGA - LOS GUANDULES), DISTRITO NACIONAL"/>
    <n v="6550138"/>
    <n v="4068722.1500000008"/>
    <n v="6550138"/>
    <n v="3704417.9500000007"/>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s v="01 - DISTRITO NACIONAL"/>
    <s v="2.1.5.3.01 - Contribuciones al seguro de riesgo laboral"/>
    <n v="13924"/>
    <s v="MEJORAMIENTO URBANO, SOCIAL Y AMBIENTAL DEL BARRIO DOMINGO SAVIO (LA CIENEGA - LOS GUANDULES), DISTRITO NACIONAL"/>
    <n v="715386"/>
    <n v="472591.19000000012"/>
    <n v="715386"/>
    <n v="428522.04"/>
  </r>
  <r>
    <s v="2023"/>
    <x v="0"/>
    <x v="0"/>
    <x v="1"/>
    <x v="1"/>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s v="01 - DISTRITO NACIONAL"/>
    <s v="2.2.4.2.01 - Fletes"/>
    <n v="13924"/>
    <s v="MEJORAMIENTO URBANO, SOCIAL Y AMBIENTAL DEL BARRIO DOMINGO SAVIO (LA CIENEGA - LOS GUANDULES), DISTRITO NACIONAL"/>
    <n v="25000000"/>
    <n v="0"/>
    <n v="150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5 - ALQUILERES Y RENTAS"/>
    <s v="S"/>
    <s v="01 - MEJORAMIENTO URBANO, SOCIAL Y AMBIENTAL DEL BARRIO DOMINGO SAVIO (LA CIENEGA - LOS GUANDULES), DISTRITO NACIONAL"/>
    <s v="10 - FONDO GENERAL"/>
    <s v="01 - DISTRITO NACIONAL"/>
    <s v="2.2.5.1.01 - Alquileres y rentas de edificaciones y locales"/>
    <n v="13924"/>
    <s v="MEJORAMIENTO URBANO, SOCIAL Y AMBIENTAL DEL BARRIO DOMINGO SAVIO (LA CIENEGA - LOS GUANDULES), DISTRITO NACIONAL"/>
    <n v="0"/>
    <n v="0"/>
    <n v="52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7 - SERVICIOS DE CONSERVACIÓN, REPARACIONES MENORES E INSTALACIONES TEMPORALES"/>
    <s v="S"/>
    <s v="01 - MEJORAMIENTO URBANO, SOCIAL Y AMBIENTAL DEL BARRIO DOMINGO SAVIO (LA CIENEGA - LOS GUANDULES), DISTRITO NACIONAL"/>
    <s v="10 - FONDO GENERAL"/>
    <s v="01 - DISTRITO NACIONAL"/>
    <s v="2.2.7.1.02 - Mantenimientos y reparaciones especiales"/>
    <n v="13924"/>
    <s v="MEJORAMIENTO URBANO, SOCIAL Y AMBIENTAL DEL BARRIO DOMINGO SAVIO (LA CIENEGA - LOS GUANDULES), DISTRITO NACIONAL"/>
    <n v="0"/>
    <n v="0"/>
    <n v="492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s v="01 - DISTRITO NACIONAL"/>
    <s v="2.2.8.9.04 - Otros gastos por indemnizaciones y compensaciones"/>
    <n v="13924"/>
    <s v="MEJORAMIENTO URBANO, SOCIAL Y AMBIENTAL DEL BARRIO DOMINGO SAVIO (LA CIENEGA - LOS GUANDULES), DISTRITO NACIONAL"/>
    <n v="100000000"/>
    <n v="68881462.5"/>
    <n v="80380000"/>
    <n v="68881462.5"/>
  </r>
  <r>
    <s v="2023"/>
    <x v="0"/>
    <x v="0"/>
    <x v="1"/>
    <x v="1"/>
    <s v="2 - Poder Ejecutivo"/>
    <s v="0201 - PRESIDENCIA DE LA REPÚBLICA"/>
    <s v="0005 - UNIDAD EJECUTORA PARA LA READECUACION DE BARRIOS  Y ENTORNOS (URBE)"/>
    <s v="4 - SERVICIOS SOCIALES"/>
    <s v="4.5 - Protección social"/>
    <s v="4.5.06 - Desempleo"/>
    <s v="2.3 - MATERIALES Y SUMINISTROS"/>
    <s v="2.3.6 - PRODUCTOS DE MINERALES, METÁLICOS Y NO METÁLICOS"/>
    <s v="S"/>
    <s v="01 - MEJORAMIENTO URBANO, SOCIAL Y AMBIENTAL DEL BARRIO DOMINGO SAVIO (LA CIENEGA - LOS GUANDULES), DISTRITO NACIONAL"/>
    <s v="10 - FONDO GENERAL"/>
    <s v="01 - DISTRITO NACIONAL"/>
    <s v="2.3.6.3.06 - Productos metálicos"/>
    <n v="13924"/>
    <s v="MEJORAMIENTO URBANO, SOCIAL Y AMBIENTAL DEL BARRIO DOMINGO SAVIO (LA CIENEGA - LOS GUANDULES), DISTRITO NACIONAL"/>
    <n v="0"/>
    <n v="1520642.4"/>
    <n v="462000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1.01 - Obras hidraúlicas y sanitarias"/>
    <n v="13924"/>
    <s v="MEJORAMIENTO URBANO, SOCIAL Y AMBIENTAL DEL BARRIO DOMINGO SAVIO (LA CIENEGA - LOS GUANDULES), DISTRITO NACIONAL"/>
    <n v="100000000"/>
    <n v="2621344.8200000003"/>
    <n v="100000000"/>
    <n v="973788.72"/>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2.01 - Obras de energía"/>
    <n v="13924"/>
    <s v="MEJORAMIENTO URBANO, SOCIAL Y AMBIENTAL DEL BARRIO DOMINGO SAVIO (LA CIENEGA - LOS GUANDULES), DISTRITO NACIONAL"/>
    <n v="50000000"/>
    <n v="7384947.7300000004"/>
    <n v="10000000"/>
    <n v="7384947.7300000004"/>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4.01 - Infraestructura terrestre y obras anexas"/>
    <n v="13924"/>
    <s v="MEJORAMIENTO URBANO, SOCIAL Y AMBIENTAL DEL BARRIO DOMINGO SAVIO (LA CIENEGA - LOS GUANDULES), DISTRITO NACIONAL"/>
    <n v="730300000"/>
    <n v="478956686.59999996"/>
    <n v="730300000"/>
    <n v="322518190.78999996"/>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4.02 - Supervisión de infraestructura terrestre y obras anexas"/>
    <n v="13924"/>
    <s v="MEJORAMIENTO URBANO, SOCIAL Y AMBIENTAL DEL BARRIO DOMINGO SAVIO (LA CIENEGA - LOS GUANDULES), DISTRITO NACIONAL"/>
    <n v="25000000"/>
    <n v="0"/>
    <n v="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5.01 - Infraestructura marítima y aérea"/>
    <n v="13924"/>
    <s v="MEJORAMIENTO URBANO, SOCIAL Y AMBIENTAL DEL BARRIO DOMINGO SAVIO (LA CIENEGA - LOS GUANDULES), DISTRITO NACIONAL"/>
    <n v="0"/>
    <n v="15883563.710000001"/>
    <n v="16000000"/>
    <n v="15883563.710000001"/>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6.01 - Infraestructura y plantaciones agrícolas"/>
    <n v="13924"/>
    <s v="MEJORAMIENTO URBANO, SOCIAL Y AMBIENTAL DEL BARRIO DOMINGO SAVIO (LA CIENEGA - LOS GUANDULES), DISTRITO NACIONAL"/>
    <n v="100000000"/>
    <n v="0"/>
    <n v="2541300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s v="01 - DISTRITO NACIONAL"/>
    <s v="2.7.2.7.01 - Obras urbanísticas"/>
    <n v="13924"/>
    <s v="MEJORAMIENTO URBANO, SOCIAL Y AMBIENTAL DEL BARRIO DOMINGO SAVIO (LA CIENEGA - LOS GUANDULES), DISTRITO NACIONAL"/>
    <n v="105088435"/>
    <n v="144802013.94999999"/>
    <n v="297083435"/>
    <n v="97244560.5"/>
  </r>
  <r>
    <s v="2023"/>
    <x v="0"/>
    <x v="0"/>
    <x v="1"/>
    <x v="1"/>
    <s v="2 - Poder Ejecutivo"/>
    <s v="0201 - PRESIDENCIA DE LA REPÚBLICA"/>
    <s v="0009 - COMISIÓN PRESIDENCIAL DE APOYO AL DESARROLLO PROVINCIAL"/>
    <s v="1 - SERVICIOS  GENERALES"/>
    <s v="1.4 - Justicia, orden público y seguridad"/>
    <s v="1.4.01 - Servicios de seguridad interior"/>
    <s v="2.7 - OBRAS"/>
    <s v="2.7.2 - INFRAESTRUCTURA"/>
    <s v="S"/>
    <s v="15 - CONSTRUCCIÓN DESTACAMENTO POLICIAL EN LA COMUNIDAD DE QUITA CORAZA, PROVINCIA BARAHONA"/>
    <s v="10 - FONDO GENERAL"/>
    <s v="04 - BARAHONA"/>
    <s v="2.7.2.4.01 - Infraestructura terrestre y obras anexas"/>
    <n v="14087"/>
    <s v="CONSTRUCCIÓN DESTACAMENTO POLICIAL EN LA COMUNIDAD DE QUITA CORAZA, PROVINCIA BARAHONA"/>
    <n v="0"/>
    <n v="0"/>
    <n v="1528222.17"/>
    <n v="0"/>
  </r>
  <r>
    <s v="2023"/>
    <x v="0"/>
    <x v="0"/>
    <x v="1"/>
    <x v="1"/>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s v="18 - PUERTO PLATA"/>
    <s v="2.2.8.7.01 - Servicios técnicos y profesionales"/>
    <n v="14203"/>
    <s v="RECONSTRUCCIÓN DE 26.3 KM DE VIAS EN BARRIOS Y ACCESOS DE PLAYA EN LA ISABELA, MUNICIPIO LUPERON PROV. PUERTO PLATA"/>
    <n v="73491966"/>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4 - RECONSTRUCCIÓN DE PUENTE EN LA COMUNIDAD AGUAS NEGRAS, DISTRITO MUNICIPAL JOSÉ F.CO PEÑA GÓMEZ, PROVINCIA PEDERNALES"/>
    <s v="10 - FONDO GENERAL"/>
    <s v="16 - PEDERNALES"/>
    <s v="2.7.2.4.01 - Infraestructura terrestre y obras anexas"/>
    <n v="14421"/>
    <s v="RECONSTRUCCIÓN DE PUENTE EN LA COMUNIDAD AGUAS NEGRAS, DISTRITO MUNICIPAL JOSÉ F.CO PEÑA GÓMEZ, PROVINCIA PEDERNALES"/>
    <n v="3264089"/>
    <n v="16262296.02"/>
    <n v="16265296.02"/>
    <n v="10313620.869999999"/>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4 - RECONSTRUCCIÓN DE PUENTE EN LA COMUNIDAD AGUAS NEGRAS, DISTRITO MUNICIPAL JOSÉ F.CO PEÑA GÓMEZ, PROVINCIA PEDERNALES"/>
    <s v="10 - FONDO GENERAL"/>
    <s v="16 - PEDERNALES"/>
    <s v="2.7.2.4.02 - Supervisión de infraestructura terrestre y obras anexas"/>
    <n v="14421"/>
    <s v="RECONSTRUCCIÓN DE PUENTE EN LA COMUNIDAD AGUAS NEGRAS, DISTRITO MUNICIPAL JOSÉ F.CO PEÑA GÓMEZ, PROVINCIA PEDERNALES"/>
    <n v="667854"/>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11 - RECONSTRUCCIÓN DE PUENTE ALCANTARILLA SOBRE RIO CURVA DEL VIVERO CARRETERA EL LIMON 2, D. M. LA CUABA, MUNICIPIO PEDRO BRAND"/>
    <s v="10 - FONDO GENERAL"/>
    <s v="32 - SANTO DOMINGO"/>
    <s v="2.7.2.4.01 - Infraestructura terrestre y obras anexas"/>
    <n v="14528"/>
    <s v="RECONSTRUCCIÓN DE PUENTE ALCANTARILLA SOBRE RIO CURVA DEL VIVERO CARRETERA EL LIMON 2, D. M. LA CUABA, MUNICIPIO PEDRO BRAND"/>
    <n v="695491"/>
    <n v="1710485.75"/>
    <n v="1710485.75"/>
    <n v="1041660.61"/>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11 - RECONSTRUCCIÓN DE PUENTE ALCANTARILLA SOBRE RIO CURVA DEL VIVERO CARRETERA EL LIMON 2, D. M. LA CUABA, MUNICIPIO PEDRO BRAND"/>
    <s v="10 - FONDO GENERAL"/>
    <s v="32 - SANTO DOMINGO"/>
    <s v="2.7.2.4.02 - Supervisión de infraestructura terrestre y obras anexas"/>
    <n v="14528"/>
    <s v="RECONSTRUCCIÓN DE PUENTE ALCANTARILLA SOBRE RIO CURVA DEL VIVERO CARRETERA EL LIMON 2, D. M. LA CUABA, MUNICIPIO PEDRO BRAND"/>
    <n v="71464"/>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1 - CONSTRUCCIÓN DE PUENTE SOBRE EL RIO JAYA, SECTOR UGAMBA, SAN FRANCISCO DE MACORÍS, PROVINCIA DUARTE"/>
    <s v="10 - FONDO GENERAL"/>
    <s v="06 - DUARTE"/>
    <s v="2.7.2.4.01 - Infraestructura terrestre y obras anexas"/>
    <n v="14570"/>
    <s v="CONSTRUCCIÓN DE PUENTE SOBRE EL RIO JAYA, SECTOR UGAMBA, SAN FRANCISCO DE MACORÍS, PROVINCIA DUARTE"/>
    <n v="12000000"/>
    <n v="34194751.390000001"/>
    <n v="34194751.390000001"/>
    <n v="34194751.380000003"/>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1 - CONSTRUCCIÓN DE PUENTE SOBRE EL RIO JAYA, SECTOR UGAMBA, SAN FRANCISCO DE MACORÍS, PROVINCIA DUARTE"/>
    <s v="10 - FONDO GENERAL"/>
    <s v="06 - DUARTE"/>
    <s v="2.7.2.4.02 - Supervisión de infraestructura terrestre y obras anexas"/>
    <n v="14570"/>
    <s v="CONSTRUCCIÓN DE PUENTE SOBRE EL RIO JAYA, SECTOR UGAMBA, SAN FRANCISCO DE MACORÍS, PROVINCIA DUARTE"/>
    <n v="1350406"/>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s v="03 - BAHORUCO"/>
    <s v="2.7.2.4.01 - Infraestructura terrestre y obras anexas"/>
    <n v="14594"/>
    <s v="RECONSTRUCCIÓN DE 2 PUENTES EN EL MUNICIPIO DE TAMAYO, PROVINCIA BAHORUCO"/>
    <n v="1057624"/>
    <n v="15670036.68"/>
    <n v="16727660.68"/>
    <n v="9925968.2200000007"/>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s v="19 - HERMANAS MIRABAL"/>
    <s v="2.7.2.4.01 - Infraestructura terrestre y obras anexas"/>
    <n v="14596"/>
    <s v="CONSTRUCCIÓN DE 2 PUENTES EN LAS COMUNIDADES DE LA CAOBA Y JAYABO, MUNICIPIO SALCEDO, PROVINCIA HERMANAS MIRABAL"/>
    <n v="621176"/>
    <n v="103424"/>
    <n v="621176"/>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s v="2.7.2.4.01 - Infraestructura terrestre y obras anexas"/>
    <n v="15004"/>
    <s v="CONSTRUCCIÓN DE PUENTE VEHICULAR TIPO TABLERO LOS CHIVOS, D.M GUATAPANAL, MUNICIPIO MAO, PROVINCIA VALVERDE"/>
    <n v="2600000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s v="2.7.2.4.02 - Supervisión de infraestructura terrestre y obras anexas"/>
    <n v="15004"/>
    <s v="CONSTRUCCIÓN DE PUENTE VEHICULAR TIPO TABLERO LOS CHIVOS, D.M GUATAPANAL, MUNICIPIO MAO, PROVINCIA VALVERDE"/>
    <n v="300000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s v="2.7.2.1.01 - Obras hidraúlicas y sanitarias"/>
    <n v="15027"/>
    <s v="REMODELACIÓN DE LA CALLE DEL SOL TRAMO COMPRENDIDO ENTRE LAS CALLES GENERAL VALVERDE Y SABANA LARGA, PROVINCIA SANTIAGO"/>
    <n v="27000000"/>
    <n v="17664769.710000001"/>
    <n v="21491749.050000001"/>
    <n v="17664769.710000001"/>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s v="2.7.2.4.01 - Infraestructura terrestre y obras anexas"/>
    <n v="15027"/>
    <s v="REMODELACIÓN DE LA CALLE DEL SOL TRAMO COMPRENDIDO ENTRE LAS CALLES GENERAL VALVERDE Y SABANA LARGA, PROVINCIA SANTIAGO"/>
    <n v="81004529"/>
    <n v="85425062.969999999"/>
    <n v="92130880.200000003"/>
    <n v="85425062.969999999"/>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s v="18 - PUERTO PLATA"/>
    <s v="2.7.2.4.01 - Infraestructura terrestre y obras anexas"/>
    <n v="14203"/>
    <s v="RECONSTRUCCIÓN DE 26.3 KM DE VIAS EN BARRIOS Y ACCESOS DE PLAYA EN LA ISABELA, MUNICIPIO LUPERON PROV. PUERTO PLATA"/>
    <n v="206411398"/>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s v="18 - PUERTO PLATA"/>
    <s v="2.7.2.4.02 - Supervisión de infraestructura terrestre y obras anexas"/>
    <n v="14203"/>
    <s v="RECONSTRUCCIÓN DE 26.3 KM DE VIAS EN BARRIOS Y ACCESOS DE PLAYA EN LA ISABELA, MUNICIPIO LUPERON PROV. PUERTO PLATA"/>
    <n v="1032057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s v="09 - ESPAILLAT"/>
    <s v="2.7.2.4.01 - Infraestructura terrestre y obras anexas"/>
    <n v="14593"/>
    <s v="RECONSTRUCCIÓN DE PUENTES TIPO ALCANTARILLA-CAJON EN COMUNIDADES LA BARCA-LA JOYITA-LA RAMONA, MUNICIPIO MOCA, PROVINCIA ESPAILLAT"/>
    <n v="0"/>
    <n v="3199957.98"/>
    <n v="12500670.209999999"/>
    <n v="3199957.98"/>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s v="25 - SANTIAGO"/>
    <s v="2.7.2.4.01 - Infraestructura terrestre y obras anexas"/>
    <n v="14419"/>
    <s v="RECONSTRUCCIÓN DE PUENTES VEHICULARES EN EL BARRIO DUARTE, DISTRITO MUNICIPAL SANTIAGO OESTE, PROVINCIA SANTIAGO"/>
    <n v="0"/>
    <n v="15855213.029999999"/>
    <n v="15855213.029999999"/>
    <n v="6230924.0700000003"/>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5 - RECONSTRUCCIÓN DEL SISTEMA DE ALCANTARILLADO Y CALLES INTERNAS EN COMUNIDADES DEL DISTRITO MUNICIPAL SANTIAGO OESTE, PROVINCIA SANTIAGO"/>
    <s v="10 - FONDO GENERAL"/>
    <s v="25 - SANTIAGO"/>
    <s v="2.7.2.4.01 - Infraestructura terrestre y obras anexas"/>
    <n v="14422"/>
    <s v="RECONSTRUCCIÓN DEL SISTEMA DE ALCANTARILLADO Y CALLES INTERNAS EN COMUNIDADES DEL DISTRITO MUNICIPAL SANTIAGO OESTE, PROVINCIA SANTIAGO"/>
    <n v="0"/>
    <n v="10259725.82"/>
    <n v="10259725.82"/>
    <n v="8833706.8599999994"/>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s v="2.7.2.4.01 - Infraestructura terrestre y obras anexas"/>
    <n v="14595"/>
    <s v="CONSTRUCCIÓN DE 1 PUENTE EN LA COMUNIDAD DE CIENFUEGOS, PROVINCIA SANTIAGO"/>
    <n v="0"/>
    <n v="3577767.24"/>
    <n v="3577767.24"/>
    <n v="0"/>
  </r>
  <r>
    <s v="2023"/>
    <x v="0"/>
    <x v="0"/>
    <x v="1"/>
    <x v="1"/>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s v="12 - LA ROMANA"/>
    <s v="2.2.7.1.01 - Reparaciones y mantenimientos menores en edificaciones"/>
    <n v="15022"/>
    <s v="CONSTRUCCIÓN PASARELA PEATONAL Y OBRAS ANEXAS ALREDEDOR DEL RÍO SALADO, MUNICIPIO LA ROMANA, PROVINCIA LA ROMANA"/>
    <n v="1000000"/>
    <n v="0"/>
    <n v="0"/>
    <n v="0"/>
  </r>
  <r>
    <s v="2023"/>
    <x v="0"/>
    <x v="0"/>
    <x v="1"/>
    <x v="1"/>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s v="2.7.2.4.01 - Infraestructura terrestre y obras anexas"/>
    <n v="15022"/>
    <s v="CONSTRUCCIÓN PASARELA PEATONAL Y OBRAS ANEXAS ALREDEDOR DEL RÍO SALADO, MUNICIPIO LA ROMANA, PROVINCIA LA ROMANA"/>
    <n v="8000000"/>
    <n v="0"/>
    <n v="0"/>
    <n v="0"/>
  </r>
  <r>
    <s v="2023"/>
    <x v="0"/>
    <x v="0"/>
    <x v="1"/>
    <x v="1"/>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s v="2.7.2.5.01 - Infraestructura marítima y aérea"/>
    <n v="15022"/>
    <s v="CONSTRUCCIÓN PASARELA PEATONAL Y OBRAS ANEXAS ALREDEDOR DEL RÍO SALADO, MUNICIPIO LA ROMANA, PROVINCIA LA ROMANA"/>
    <n v="6000000"/>
    <n v="0"/>
    <n v="0"/>
    <n v="0"/>
  </r>
  <r>
    <s v="2023"/>
    <x v="0"/>
    <x v="0"/>
    <x v="1"/>
    <x v="1"/>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s v="03 - BAHORUCO"/>
    <s v="2.7.2.8.01 - Obras en cementerios"/>
    <n v="14710"/>
    <s v="CONSTRUCCIÓN DE UN NUEVO CEMENTERIO EN EL MUNICIPIO LOS RIOS, PROVINCIA BAHORUCO"/>
    <n v="15410954"/>
    <n v="11672644.58"/>
    <n v="11846610.390000001"/>
    <n v="11672644.58"/>
  </r>
  <r>
    <s v="2023"/>
    <x v="0"/>
    <x v="0"/>
    <x v="1"/>
    <x v="1"/>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s v="07 - ELIAS PINA"/>
    <s v="2.7.2.7.01 - Obras urbanísticas"/>
    <n v="14210"/>
    <s v="CONSTRUCCIÓN FUNERARIA HONDO VALLE, PROVINCIA ELÍAS PIÑA"/>
    <n v="0"/>
    <n v="3686007.6"/>
    <n v="3686007.6"/>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s v="21 - SAN CRISTOBAL"/>
    <s v="2.7.2.7.01 - Obras urbanísticas"/>
    <n v="14730"/>
    <s v="REMODELACIÓN POLIDEPORTIVO DE HAINA, MUNICIPIO BAJOS DE HAINA, PROVINCIA SAN CRISTOBAL"/>
    <n v="23657371"/>
    <n v="17585836.440000001"/>
    <n v="22148637.030000001"/>
    <n v="17585836.44000000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s v="32 - SANTO DOMINGO"/>
    <s v="2.7.2.7.01 - Obras urbanísticas"/>
    <n v="14524"/>
    <s v="CONSTRUCCIÓN CAMPO DE BÉISBOL Y CANCHA DE BALONCESTO PUNTA LICEY DE VILLA MELLA, MUNICIPIO SANTO DOMINGO NORTE, SANTO DOMINGO"/>
    <n v="3233604"/>
    <n v="11907789.060000001"/>
    <n v="16029686.240000002"/>
    <n v="11902292.2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s v="32 - SANTO DOMINGO"/>
    <s v="2.7.2.7.01 - Obras urbanísticas"/>
    <n v="14525"/>
    <s v="CONSTRUCCIÓN CLUB DEPORTIVO VILLA MELLA, MUNICIPIO SANTO DOMINGO NORTE, PROVINCIA SANTO DOMINGO"/>
    <n v="27702720"/>
    <n v="37637873.290000007"/>
    <n v="40511102.32"/>
    <n v="37637873.289999999"/>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s v="23 - SAN PEDRO DE MACORIS"/>
    <s v="2.7.2.7.01 - Obras urbanísticas"/>
    <n v="14527"/>
    <s v="REHABILITACIÓN DEL PARQUE Y CONSTRUCCIÓN PLAZOLETA EL FARO, MUNICIPIO SAN PEDRO DE MACORÍS, PROVINCIA SAN PEDRO DE MACORIS"/>
    <n v="2609354"/>
    <n v="2609354"/>
    <n v="2609354"/>
    <n v="2566462.2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ANCHA DE BALONCESTO PALAVÉ, SECTOR MANOGUAYABO, MUNICIPIO SANTO DOMINGO OESTE, PROVINCIA SANTO DOMINGO."/>
    <s v="10 - FONDO GENERAL"/>
    <s v="32 - SANTO DOMINGO"/>
    <s v="2.7.2.7.01 - Obras urbanísticas"/>
    <n v="14781"/>
    <s v="REMODELACIÓN CANCHA DE BALONCESTO PALAVÉ, SECTOR MANOGUAYABO, MUNICIPIO SANTO DOMINGO OESTE, PROVINCIA SANTO DOMINGO."/>
    <n v="5034877"/>
    <n v="7915092.0700000003"/>
    <n v="8521160.0700000003"/>
    <n v="7915092.070000000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s v="25 - SANTIAGO"/>
    <s v="2.7.2.7.01 - Obras urbanísticas"/>
    <n v="14900"/>
    <s v="CONSTRUCCIÓN CLUB DEPORTIVO LAS PALOMAS, MUNICIPIO LICEY AL MEDIO, PROVINCIA SANTIAGO"/>
    <n v="12065741"/>
    <n v="3758249.88"/>
    <n v="11758249.879999999"/>
    <n v="3758249.88"/>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6 - REMODELACIÓN POLIDEPORTIVO HÉCTOR MONEGRO &quot;EL VIKINGO&quot;, PROVINCIA HATO MAYOR."/>
    <s v="10 - FONDO GENERAL"/>
    <s v="30 - HATO MAYOR"/>
    <s v="2.7.2.7.01 - Obras urbanísticas"/>
    <n v="14916"/>
    <s v="REMODELACIÓN POLIDEPORTIVO HÉCTOR MONEGRO &quot;EL VIKINGO&quot;, PROVINCIA HATO MAYOR."/>
    <n v="8000000"/>
    <n v="38706203.799999997"/>
    <n v="42005851.120000005"/>
    <n v="38706203.79999999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s v="01 - DISTRITO NACIONAL"/>
    <s v="2.7.2.7.01 - Obras urbanísticas"/>
    <n v="14936"/>
    <s v="RECONSTRUCCIÓN DEL CLUB DEPORTIVO HUELLAS DEL SIGLO, SECTOR CRISTO REY, DISTRITO NACIONAL"/>
    <n v="37476317"/>
    <n v="0"/>
    <n v="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s v="11 - LA ALTAGRACIA"/>
    <s v="2.7.2.7.01 - Obras urbanísticas"/>
    <n v="14947"/>
    <s v="CONSTRUCCIÓN POLIDEPORTIVO SAVICA, MUNICIPIO HIGÜEY, PROVINCIA LA ALTAGRACIA."/>
    <n v="11000000"/>
    <n v="15911486.07"/>
    <n v="18510239.41"/>
    <n v="15911486.0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s v="02 - AZUA"/>
    <s v="2.7.2.7.01 - Obras urbanísticas"/>
    <n v="14207"/>
    <s v="CONSTRUCCIÓN CAMPO DE BEISBOL LAS CLAVELLINAS, MUNICIPIO DE AZUA, PROVINCIA AZUA"/>
    <n v="1687162"/>
    <n v="9161320.1999999993"/>
    <n v="11843210.41"/>
    <n v="9161320.199999999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NCHA DE BALONCESTO RIVERA DEL OZAMA, SECTOR LOS TRES BRAZOS, MUNICIPIO SANTO DOMINGO ESTE, PROVINCIA SANTO DOMINGO"/>
    <s v="10 - FONDO GENERAL"/>
    <s v="32 - SANTO DOMINGO"/>
    <s v="2.7.2.7.01 - Obras urbanísticas"/>
    <n v="14238"/>
    <s v="CONSTRUCCIÓN CANCHA DE BALONCESTO RIVERA DEL OZAMA, SECTOR LOS TRES BRAZOS, MUNICIPIO SANTO DOMINGO ESTE, PROVINCIA SANTO DOMINGO"/>
    <n v="0"/>
    <n v="2007144.9999999998"/>
    <n v="2007145"/>
    <n v="1100022.5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s v="06 - DUARTE"/>
    <s v="2.7.2.7.01 - Obras urbanísticas"/>
    <n v="14244"/>
    <s v="REHABILITACIÓN DEL CLUB OLIMPIA, MUNICIPIO DE SAN FRANCISCO DE MACORIS, PROVINCIA DUARTE"/>
    <n v="5921938"/>
    <n v="2340773.16"/>
    <n v="5921938"/>
    <n v="2340773.16"/>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s v="05 - DAJABON"/>
    <s v="2.7.2.7.01 - Obras urbanísticas"/>
    <n v="14390"/>
    <s v="REMODELACIÓN DEL CAMPO DE BEISBOL MANUEL BUENO, MUNICIPIO EL PINO, PROVINCIA DAJABON"/>
    <n v="1432694"/>
    <n v="1432694"/>
    <n v="1432694"/>
    <n v="1431588.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AMPO DE BEISBOL ANSONIA, MUNICIPIO AZUA, PROVINCIA AZUA"/>
    <s v="10 - FONDO GENERAL"/>
    <s v="02 - AZUA"/>
    <s v="2.7.2.7.01 - Obras urbanísticas"/>
    <n v="14255"/>
    <s v="CONSTRUCCIÓN CAMPO DE BEISBOL ANSONIA, MUNICIPIO AZUA, PROVINCIA AZUA"/>
    <n v="1101113"/>
    <n v="19161584.850000001"/>
    <n v="19161584.850000001"/>
    <n v="1100848.840000000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s v="13 - LA VEGA"/>
    <s v="2.7.2.7.01 - Obras urbanísticas"/>
    <n v="14257"/>
    <s v="CONSTRUCCIÓN MULTIUSOS CLUB PARQUE HOSTOS, MUNICIPIO CONCEPCION DE  LA VEGA, PROVINCIA LA VEGA"/>
    <n v="0"/>
    <n v="41721136.829999998"/>
    <n v="41721136.93"/>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s v="32 - SANTO DOMINGO"/>
    <s v="2.7.2.7.01 - Obras urbanísticas"/>
    <n v="14394"/>
    <s v="CONSTRUCCIÓN MULTIUSOS DE  ISABELITA, MUNICIPIO SANTO DOMINGO ESTE, PROVINCIA SANTO DOMINGO"/>
    <n v="12690890"/>
    <n v="35641815.07"/>
    <n v="39876151"/>
    <n v="35641815.0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s v="32 - SANTO DOMINGO"/>
    <s v="2.7.2.7.01 - Obras urbanísticas"/>
    <n v="14389"/>
    <s v="REMODELACIÓN DEL CAMPO DE BEISBOL LA CUABA, MUNICIPIO PEDRO BRAND, PROVINCIA SANTO DOMINGO"/>
    <n v="1488356"/>
    <n v="0"/>
    <n v="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s v="03 - BAHORUCO"/>
    <s v="2.7.2.7.01 - Obras urbanísticas"/>
    <n v="14392"/>
    <s v="CONSTRUCCIÓN CANCHA DE BALONCESTO BATEY 4, MUNICIPIO DE NEYBA, PROVINCIA BAHORUCO"/>
    <n v="2947300"/>
    <n v="2947300"/>
    <n v="2947300"/>
    <n v="2816161.5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s v="32 - SANTO DOMINGO"/>
    <s v="2.7.2.7.01 - Obras urbanísticas"/>
    <n v="14258"/>
    <s v="CONSTRUCCIÓN MULTIUSOS LOS ALCARRIZOS, MUNICIPIO LOS ALCARRIZOS, PROV. SANTO DOMINGO"/>
    <n v="4816054"/>
    <n v="0"/>
    <n v="421703.35000000033"/>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s v="21 - SAN CRISTOBAL"/>
    <s v="2.7.2.7.01 - Obras urbanísticas"/>
    <n v="14673"/>
    <s v="REMODELACIÓN CANCHA DE BALONCESTO LOS BUITRES, PROVINCIA SAN CRISTOBAL"/>
    <n v="5311956"/>
    <n v="1621373.56"/>
    <n v="5311956"/>
    <n v="1621373.56"/>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s v="21 - SAN CRISTOBAL"/>
    <s v="2.7.2.7.01 - Obras urbanísticas"/>
    <n v="14675"/>
    <s v="REMODELACIÓN CANCHA DE BALONCESTO EN LA COMUNIDAD ITABO, MUNICIPIO BAJOS DE HAINA, PROVINCIA SAN CRISTOBAL"/>
    <n v="5311954"/>
    <n v="6490996.1299999999"/>
    <n v="8920632.2100000009"/>
    <n v="6490996.1299999999"/>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s v="21 - SAN CRISTOBAL"/>
    <s v="2.7.2.7.01 - Obras urbanísticas"/>
    <n v="14676"/>
    <s v="REMODELACIÓN CAMPO DE BEISBOL EN LA COMUNIDAD SAINAGUA, PROVINCIA SAN CRISTOBAL"/>
    <n v="17052312"/>
    <n v="19480818.32"/>
    <n v="26233320.16"/>
    <n v="19480818.3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s v="21 - SAN CRISTOBAL"/>
    <s v="2.7.2.7.01 - Obras urbanísticas"/>
    <n v="14677"/>
    <s v="REMODELACIÓN CANCHA DE BALONCESTO EN LA COMUNIDAD DE HATILLO PROVINCIA SAN CRISTOBAL"/>
    <n v="5311954"/>
    <n v="6370554.21"/>
    <n v="8920632.25"/>
    <n v="6370554.2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s v="28 - MONSENOR NOUEL"/>
    <s v="2.7.2.7.01 - Obras urbanísticas"/>
    <n v="14678"/>
    <s v="CONSTRUCCIÓN CANCHA DE BALONCESTO EN EL BARRIO PROSPERIDAD, MUNICIPIO BONAO, PROVINCIA MONSEÑOR NOUEL"/>
    <n v="5332480"/>
    <n v="5266518.43"/>
    <n v="7124599.2599999998"/>
    <n v="5266518.4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s v="28 - MONSENOR NOUEL"/>
    <s v="2.7.2.7.01 - Obras urbanísticas"/>
    <n v="14679"/>
    <s v="CONSTRUCCIÓN CANCHA DE BALONCESTO EN EL BARRIO CANTA LA RANA, MUNICIPIO PIEDRA BLANCA, PROVINCIA MONSEÑOR NOUEL"/>
    <n v="5332481"/>
    <n v="6894869.7700000005"/>
    <n v="7466196.2000000002"/>
    <n v="6894869.770000000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s v="28 - MONSENOR NOUEL"/>
    <s v="2.7.2.7.01 - Obras urbanísticas"/>
    <n v="14681"/>
    <s v="CONSTRUCCIÓN CANCHA DE BALONCESTO EN EL BARRIO EL OCHO, MUNICIPIO BONAO, PROVINCIA MONSEÑOR NOUEL"/>
    <n v="5332482"/>
    <n v="3950788.7700000005"/>
    <n v="5332482"/>
    <n v="3950788.770000000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s v="22 - SAN JUAN"/>
    <s v="2.7.2.7.01 - Obras urbanísticas"/>
    <n v="14694"/>
    <s v="CONSTRUCCIÓN CANCHA DE BALONCESTO EN EL BARRIO QUIJA QUIETA, MUNICIPIO SAN JUAN DE LA MAGUANA, PROVINCIA SAN JUAN"/>
    <n v="5373531"/>
    <n v="1476737.1"/>
    <n v="5373531"/>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s v="03 - BAHORUCO"/>
    <s v="2.7.2.7.01 - Obras urbanísticas"/>
    <n v="14205"/>
    <s v="REPARACIÓN CANCHA DE BALONCESTO DEL SECTOR LA MADRE, MUNICIPIO VILLA JARAGUA, PROVINCIA BAHORUCO"/>
    <n v="427885"/>
    <n v="2886715.98"/>
    <n v="2886715.98"/>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s v="2.7.2.7.01 - Obras urbanísticas"/>
    <n v="14695"/>
    <s v="CONSTRUCCIÓN CANCHA DE BALONCESTO EN EL MUNICIPIO EL CERCADO, PROVINCIA SAN JUAN"/>
    <n v="5373531"/>
    <n v="1476737.1"/>
    <n v="5337651.96"/>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s v="2.7.2.7.01 - Obras urbanísticas"/>
    <n v="14698"/>
    <s v="CONSTRUCCIÓN CANCHA DE BALONCESTO EN EL DISTRITO MUNICIPAL GUANITO, MUNICIPIO SAN JUAN DE LA MAGUANA, PROVINCIA SAN JUAN"/>
    <n v="5373532"/>
    <n v="1476737.1"/>
    <n v="5373532"/>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CAMPO DE BEISBOL EN EL DISTRITO MUNICIPAL BATISTA, MUNICIPIO EL CERCADO, PROVINCIA SAN JUAN"/>
    <s v="10 - FONDO GENERAL"/>
    <s v="22 - SAN JUAN"/>
    <s v="2.7.2.7.01 - Obras urbanísticas"/>
    <n v="14699"/>
    <s v="CONSTRUCCIÓN CAMPO DE BEISBOL EN EL DISTRITO MUNICIPAL BATISTA, MUNICIPIO EL CERCADO, PROVINCIA SAN JUAN"/>
    <n v="17249194"/>
    <n v="19531459.82"/>
    <n v="25675296"/>
    <n v="19531459.8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s v="01 - DISTRITO NACIONAL"/>
    <s v="2.7.2.7.01 - Obras urbanísticas"/>
    <n v="14704"/>
    <s v="REMODELACIÓN CLUB DEPORTIVO RENACER EN EL SECTOR GUACHUPITA,  DISTRITO NACIONAL."/>
    <n v="29234719"/>
    <n v="8000000"/>
    <n v="23482419.93"/>
    <n v="800000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PARACIÓN POLIDEPORTIVO ELEONCIO MERCEDES, MUNICIPIO LA ROMANA, PROVINCIA LA ROMANA"/>
    <s v="10 - FONDO GENERAL"/>
    <s v="12 - LA ROMANA"/>
    <s v="2.7.2.7.01 - Obras urbanísticas"/>
    <n v="14388"/>
    <s v="REPARACIÓN POLIDEPORTIVO ELEONCIO MERCEDES, MUNICIPIO LA ROMANA, PROVINCIA LA ROMANA"/>
    <n v="0"/>
    <n v="86143445.150000006"/>
    <n v="86143445.150000006"/>
    <n v="48113311.52000000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LUDO GÓMEZ (ENGOMBE), MUNICIPIO SANTO DOMINGO OESTE, PROVINCIA SANTO DOMINGO"/>
    <s v="10 - FONDO GENERAL"/>
    <s v="32 - SANTO DOMINGO"/>
    <s v="2.7.2.7.01 - Obras urbanísticas"/>
    <n v="14400"/>
    <s v="CONSTRUCCIÓN CANCHA DE BALONCESTO LUDO GÓMEZ (ENGOMBE), MUNICIPIO SANTO DOMINGO OESTE, PROVINCIA SANTO DOMINGO"/>
    <n v="0"/>
    <n v="2246171.31"/>
    <n v="2246171.31"/>
    <n v="1410532.64"/>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6 - CONSTRUCCIÓN PARQUE EL LLANO, MUNICIPIO EL LLANO, PROVINCIA ELÍAS PIÑA"/>
    <s v="10 - FONDO GENERAL"/>
    <s v="07 - ELIAS PINA"/>
    <s v="2.7.2.7.01 - Obras urbanísticas"/>
    <n v="14243"/>
    <s v="CONSTRUCCIÓN PARQUE EL LLANO, MUNICIPIO EL LLANO, PROVINCIA ELÍAS PIÑA"/>
    <n v="0"/>
    <n v="3776201.8"/>
    <n v="3776201.8"/>
    <n v="2529747.2799999998"/>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L CAMPO DE BÉISBOL PEDRO GARCÍA DEL LLANO, MUNICIPIO SANTIAGO DE LOS CABALLEROS, PROVINCIA SANTIAGO"/>
    <s v="10 - FONDO GENERAL"/>
    <s v="25 - SANTIAGO"/>
    <s v="2.7.2.7.01 - Obras urbanísticas"/>
    <n v="14250"/>
    <s v="CONSTRUCCIÓN DEL CAMPO DE BÉISBOL PEDRO GARCÍA DEL LLANO, MUNICIPIO SANTIAGO DE LOS CABALLEROS, PROVINCIA SANTIAGO"/>
    <n v="0"/>
    <n v="5237798.04"/>
    <n v="5237798.04"/>
    <n v="3076794.3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s v="07 - ELIAS PINA"/>
    <s v="2.7.2.7.01 - Obras urbanísticas"/>
    <n v="14249"/>
    <s v="REMODELACIÓN DEL CAMPO DE BEISBOL ROBERTO AMPALLE, MUNICIPIO BANICA, PROVINCIA ELIAS PIÑA"/>
    <n v="0"/>
    <n v="6058163.7699999996"/>
    <n v="6058163.7699999996"/>
    <n v="4296196.6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9 - CONSTRUCCIÓN DEL CAMPO DE BÉISBOL EL PINO, MUNICIPIO EL PINO,  PROVINCIA DAJABÓN"/>
    <s v="10 - FONDO GENERAL"/>
    <s v="05 - DAJABON"/>
    <s v="2.7.2.7.01 - Obras urbanísticas"/>
    <n v="14252"/>
    <s v="CONSTRUCCIÓN DEL CAMPO DE BÉISBOL EL PINO, MUNICIPIO EL PINO,  PROVINCIA DAJABÓN"/>
    <n v="0"/>
    <n v="7259714.0499999998"/>
    <n v="7259714.0499999998"/>
    <n v="5121990.6500000004"/>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HABILITACIÓN CAMPO DE SOFTBOL ENSANCHE LA ISABELITA, MUNICIPIO SANTO DOMINGO ESTE, PROVINCIA SANTO DOMINGO"/>
    <s v="10 - FONDO GENERAL"/>
    <s v="32 - SANTO DOMINGO"/>
    <s v="2.7.2.7.01 - Obras urbanísticas"/>
    <n v="14391"/>
    <s v="REHABILITACIÓN CAMPO DE SOFTBOL ENSANCHE LA ISABELITA, MUNICIPIO SANTO DOMINGO ESTE, PROVINCIA SANTO DOMINGO"/>
    <n v="0"/>
    <n v="3859906.33"/>
    <n v="3859906.33"/>
    <n v="2505614.2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s v="32 - SANTO DOMINGO"/>
    <s v="2.7.2.7.01 - Obras urbanísticas"/>
    <n v="16071"/>
    <s v="CONSTRUCCIÓN CLUB DEPORTIVO VILLA NAZARETH, SECTOR BAYONA, MUNICIPIO SANTO DOMINGO OESTE, PROVINCIA SANTO DOMINGO."/>
    <n v="0"/>
    <n v="0"/>
    <n v="9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s v="32 - SANTO DOMINGO"/>
    <s v="2.7.2.7.01 - Obras urbanísticas"/>
    <n v="16078"/>
    <s v="CONSTRUCCIÓN CANCHA DE BALONCESTO GUAJIMÍA, SECTOR GUAJIMÍA, MUNICIPIO SANTO DOMINGO OESTE"/>
    <n v="0"/>
    <n v="0"/>
    <n v="6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s v="32 - SANTO DOMINGO"/>
    <s v="2.7.2.7.01 - Obras urbanísticas"/>
    <n v="16111"/>
    <s v="REMODELACIÓN CLUB DEPORTIVO CAJUQUIS, SECTOR 12 DE HAINA, MUNICIPIO SANTO DOMINGO OESTE"/>
    <n v="0"/>
    <n v="0"/>
    <n v="9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SANTANA TAMAYO, MUNICIPIO TAMAYO, PROVINCIA BAHORUCO"/>
    <s v="10 - FONDO GENERAL"/>
    <s v="03 - BAHORUCO"/>
    <s v="2.7.2.7.01 - Obras urbanísticas"/>
    <n v="14239"/>
    <s v="CONSTRUCCIÓN CANCHA DE BALONCESTO SANTANA TAMAYO, MUNICIPIO TAMAYO, PROVINCIA BAHORUCO"/>
    <n v="0"/>
    <n v="1765972.39"/>
    <n v="1765972.39"/>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s v="10 - INDEPENDENCIA"/>
    <s v="2.7.2.7.01 - Obras urbanísticas"/>
    <n v="14237"/>
    <s v="CONSTRUCCIÓN DEL CAMPO DE BEISBOL TIERRA NUEVA, MUNICIPIO JIMANI, PROVINCIA INDEPENDENCIA"/>
    <n v="0"/>
    <n v="17294782.82"/>
    <n v="17294782.82"/>
    <n v="0"/>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s v="18 - PUERTO PLATA"/>
    <s v="2.7.2.7.01 - Obras urbanísticas"/>
    <n v="14215"/>
    <s v="REHABILITACIÓN DE 17 EDIFICACIONES EXISTENTES EN EL PARQUE ARQUEOLÓGICO LA ISABELA HISTÓRICA, MUNICIPIO DE LUPERÓN, PROVINCIA PUERTO PL"/>
    <n v="25977936"/>
    <n v="66312346.149999999"/>
    <n v="66312346.149999999"/>
    <n v="66301821.170000002"/>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s v="2.7.2.7.01 - Obras urbanísticas"/>
    <n v="14812"/>
    <s v="RESTAURACIÓN  DEL EDIFICIO QUE  ALOJA LAS OFICINAS DE PATRINOMIO MOMUNENTAL DE SANTIAGO, PROVINCIA SANTIAGO."/>
    <n v="9338901"/>
    <n v="5717122.4900000002"/>
    <n v="9338901"/>
    <n v="5717122.4900000002"/>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s v="2.7.2.7.01 - Obras urbanísticas"/>
    <n v="14813"/>
    <s v="RESTAURACIÓN DEL CENTRO DE LA CULTURA ERCILIA PEPÍN, PROVINCIA SANTIAGO"/>
    <n v="91834774"/>
    <n v="54846955.280000001"/>
    <n v="81834774"/>
    <n v="54846955.280000001"/>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s v="2.7.2.7.01 - Obras urbanísticas"/>
    <n v="14814"/>
    <s v="RESTAURACIÓN CASA DE ARTE DEL CENTRO HISTORICO DE SANTIAGO DE LOS CABALLEROS, PROVINCIA SANTIAGO"/>
    <n v="13249833"/>
    <n v="5624915.1299999999"/>
    <n v="5624915.6899999995"/>
    <n v="5624915.1299999999"/>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s v="2.7.2.1.01 - Obras hidraúlicas y sanitarias"/>
    <n v="15018"/>
    <s v="RECONSTRUCCIÓN CALLE PEATONAL BENITO MONCIÓN, DESDE CALLE BOY SCOUTS HASTA SALVADOR CUCURULLO, CENTRO HISTÓRICO SANTIAGO, PROV. SANTIAG"/>
    <n v="21850519"/>
    <n v="10712706.75"/>
    <n v="33850519"/>
    <n v="10712706.75"/>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s v="2.7.2.4.01 - Infraestructura terrestre y obras anexas"/>
    <n v="15018"/>
    <s v="RECONSTRUCCIÓN CALLE PEATONAL BENITO MONCIÓN, DESDE CALLE BOY SCOUTS HASTA SALVADOR CUCURULLO, CENTRO HISTÓRICO SANTIAGO, PROV. SANTIAG"/>
    <n v="39701038"/>
    <n v="79077399.620000005"/>
    <n v="97948720.200000003"/>
    <n v="79077399.620000005"/>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0 - RESTAURACIÓN DE AREA ARQUEOLOGICA EN EL PARQUE ARQUEOLOGICO LA ISABELA HISTORICA,  MUNICIPIO DE LUPERÓN, PROVINCIA PUERTO PLATA"/>
    <s v="10 - FONDO GENERAL"/>
    <s v="18 - PUERTO PLATA"/>
    <s v="2.7.2.7.01 - Obras urbanísticas"/>
    <n v="14396"/>
    <s v="RESTAURACIÓN DE AREA ARQUEOLOGICA EN EL PARQUE ARQUEOLOGICO LA ISABELA HISTORICA,  MUNICIPIO DE LUPERÓN, PROVINCIA PUERTO PLATA"/>
    <n v="7915302"/>
    <n v="0"/>
    <n v="0"/>
    <n v="0"/>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s v="18 - PUERTO PLATA"/>
    <s v="2.7.2.7.01 - Obras urbanísticas"/>
    <n v="14397"/>
    <s v="RESTAURACIÓN ÁREA EXTERIOR DEL PARQUE ARQUEOLÓGICO LA ISABELA HISTÓRICA,  MUNICIPIO DE LUPERÓN, PROVINCIA PUERTO PLATA"/>
    <n v="10687637"/>
    <n v="25095483.699999999"/>
    <n v="25144067"/>
    <n v="25095483.699999999"/>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3 - RESTAURACIÓN ÁREA DE RECREACIÓN HISTÓRICA (ALDEA INDÍGENA), PARQUE ARQUEOLÓGICO LA ISABELA HISTORICA, MUNICIPIO LUPERON, PUERTO PLATA"/>
    <s v="10 - FONDO GENERAL"/>
    <s v="18 - PUERTO PLATA"/>
    <s v="2.7.2.7.01 - Obras urbanísticas"/>
    <n v="14399"/>
    <s v="RESTAURACIÓN ÁREA DE RECREACIÓN HISTÓRICA (ALDEA INDÍGENA), PARQUE ARQUEOLÓGICO LA ISABELA HISTORICA, MUNICIPIO LUPERON, PUERTO PLATA"/>
    <n v="844486"/>
    <n v="0"/>
    <n v="0"/>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2.7.2.1.01 - Obras hidraúlicas y sanitarias"/>
    <s v="(en blanco)"/>
    <s v="(en blanco)"/>
    <n v="0"/>
    <n v="0"/>
    <n v="0"/>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2.7.2.2.01 - Obras de energía"/>
    <s v="(en blanco)"/>
    <s v="(en blanco)"/>
    <n v="0"/>
    <n v="15697765.289999999"/>
    <n v="17125494"/>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2.7.2.4.01 - Infraestructura terrestre y obras anexas"/>
    <s v="(en blanco)"/>
    <s v="(en blanco)"/>
    <n v="0"/>
    <n v="14917986.019999996"/>
    <n v="16741871.850000001"/>
    <n v="7011412.6799999997"/>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2.7.2.7.01 - Obras urbanísticas"/>
    <s v="(en blanco)"/>
    <s v="(en blanco)"/>
    <n v="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2349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1957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2493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2077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166544"/>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166779"/>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25839"/>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17451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17451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2493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45372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27792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55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145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3653697"/>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20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4615513"/>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44147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65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62269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22627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9 - CONSTRUCCIÓN DE INFRAESTRUCTURAS PARA LA DISPOSICIÓN DE RESIDUOS SÓLIDOS EN LA VEGA"/>
    <s v="10 - FONDO GENERAL"/>
    <s v="13 - LA VEGA"/>
    <s v="2.2.8.7.04 - Servicios de capacitación"/>
    <n v="14672"/>
    <s v="CONSTRUCCIÓN DE INFRAESTRUCTURAS PARA LA DISPOSICIÓN DE RESIDUOS SÓLIDOS EN LA VEGA"/>
    <n v="16907842"/>
    <n v="0"/>
    <n v="12500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161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28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62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17184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7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7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13365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1206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149540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22384591"/>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1 - ALIMENTOS Y PRODUCTOS AGROFORESTALES"/>
    <s v="S"/>
    <s v="03 - CONSTRUCCIÓN DE ECO-VIVIENDAS PARA CIUDADANOS EN CONDICION DE POBREZA MULTIDIMENSIONAL EN EL MUNICIPIO MONTE CRISTI, PROVINCIA MONTE CRISTI"/>
    <s v="10 - FONDO GENERAL"/>
    <s v="15 - MONTE CRISTI"/>
    <s v="2.3.1.3.01 - Productos pecuarios"/>
    <n v="15129"/>
    <s v="CONSTRUCCIÓN DE ECO-VIVIENDAS PARA CIUDADANOS EN CONDICION DE POBREZA MULTIDIMENSIONAL EN EL MUNICIPIO MONTE CRISTI, PROVINCIA MONTE CRISTI"/>
    <n v="0"/>
    <n v="0"/>
    <n v="1071560.98"/>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1 - CONSTRUCCIÓN DE ECO-HABITAT INTEGRAL PARA CIUDADANOS EN CONDICION DE POBREZA MULTIDIMENSIONAL EN LA PROVINCIA DE AZUA"/>
    <s v="10 - FONDO GENERAL"/>
    <s v="02 - AZUA"/>
    <s v="2.3.9.5.01 - Útiles de cocina y comedor"/>
    <n v="14713"/>
    <s v="CONSTRUCCIÓN DE ECO-HABITAT INTEGRAL PARA CIUDADANOS EN CONDICION DE POBREZA MULTIDIMENSIONAL EN LA PROVINCIA DE AZUA"/>
    <n v="50000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1 - CONSTRUCCIÓN DE ECO-HABITAT INTEGRAL PARA CIUDADANOS EN CONDICION DE POBREZA MULTIDIMENSIONAL EN LA PROVINCIA DE AZUA"/>
    <s v="10 - FONDO GENERAL"/>
    <s v="02 - AZUA"/>
    <s v="2.3.9.9.01 - Productos y Utiles Varios  n.i.p"/>
    <n v="14713"/>
    <s v="CONSTRUCCIÓN DE ECO-HABITAT INTEGRAL PARA CIUDADANOS EN CONDICION DE POBREZA MULTIDIMENSIONAL EN LA PROVINCIA DE AZUA"/>
    <n v="20000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2 - CONSTRUCCIÓN DE ECO-HÁBITAT INTEGRAL PARA CIUDADANOS EN CONDICIÓN DE POBREZA MULTIDIMENSIONAL, PROVINCIA MARÍA TRINIDAD SÁNCHEZ"/>
    <s v="10 - FONDO GENERAL"/>
    <s v="14 - MARIA TRINIDAD SANCHEZ"/>
    <s v="2.3.9.9.01 - Productos y Utiles Varios  n.i.p"/>
    <n v="15014"/>
    <s v="CONSTRUCCIÓN DE ECO-HÁBITAT INTEGRAL PARA CIUDADANOS EN CONDICIÓN DE POBREZA MULTIDIMENSIONAL, PROVINCIA MARÍA TRINIDAD SÁNCHEZ"/>
    <n v="551071"/>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9 - CONSTRUCCIÓN OBRAS COMPLEMENTARIAS DE LAS ECO-VIVIENDAS PARA CIUDADANOS EN CONDICIÓN DE POBREZA MULTIDIMENSIONAL EN EL MUNICIPIO DE SAN CRISTÓBAL, PROVINCIA SAN CRISTÓBAL"/>
    <s v="10 - FONDO GENERAL"/>
    <s v="21 - SAN CRISTOBAL"/>
    <s v="2.3.9.9.01 - Productos y Utiles Varios  n.i.p"/>
    <n v="15385"/>
    <s v="CONSTRUCCIÓN OBRAS COMPLEMENTARIAS DE LAS ECO-VIVIENDAS PARA CIUDADANOS EN CONDICIÓN DE POBREZA MULTIDIMENSIONAL EN EL MUNICIPIO DE SAN CRISTÓBAL, PROVINCIA SAN CRISTÓBAL"/>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2 - CONSTRUCCIÓN DE ECO-HÁBITAT INTEGRAL PARA CIUDADANOS EN CONDICIÓN DE POBREZA MULTIDIMENSIONAL, PROVINCIA MARÍA TRINIDAD SÁNCHEZ"/>
    <s v="10 - FONDO GENERAL"/>
    <s v="14 - MARIA TRINIDAD SANCHEZ"/>
    <s v="2.7.2.1.01 - Obras hidraúlicas y sanitarias"/>
    <n v="15014"/>
    <s v="CONSTRUCCIÓN DE ECO-HÁBITAT INTEGRAL PARA CIUDADANOS EN CONDICIÓN DE POBREZA MULTIDIMENSIONAL, PROVINCIA MARÍA TRINIDAD SÁNCHEZ"/>
    <n v="25152288"/>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2 - CONSTRUCCIÓN DE ECO-HÁBITAT INTEGRAL PARA CIUDADANOS EN CONDICIÓN DE POBREZA MULTIDIMENSIONAL, PROVINCIA MARÍA TRINIDAD SÁNCHEZ"/>
    <s v="10 - FONDO GENERAL"/>
    <s v="14 - MARIA TRINIDAD SANCHEZ"/>
    <s v="2.7.2.7.01 - Obras urbanísticas"/>
    <n v="15014"/>
    <s v="CONSTRUCCIÓN DE ECO-HÁBITAT INTEGRAL PARA CIUDADANOS EN CONDICIÓN DE POBREZA MULTIDIMENSIONAL, PROVINCIA MARÍA TRINIDAD SÁNCHEZ"/>
    <n v="4041309"/>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s v="15 - MONTE CRISTI"/>
    <s v="2.7.2.1.01 - Obras hidraúlicas y sanitarias"/>
    <n v="15129"/>
    <s v="CONSTRUCCIÓN DE ECO-VIVIENDAS PARA CIUDADANOS EN CONDICION DE POBREZA MULTIDIMENSIONAL EN EL MUNICIPIO MONTE CRISTI, PROVINCIA MONTE CRISTI"/>
    <n v="0"/>
    <n v="0"/>
    <n v="7795328.0899999999"/>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s v="15 - MONTE CRISTI"/>
    <s v="2.7.2.2.01 - Obras de energía"/>
    <n v="15129"/>
    <s v="CONSTRUCCIÓN DE ECO-VIVIENDAS PARA CIUDADANOS EN CONDICION DE POBREZA MULTIDIMENSIONAL EN EL MUNICIPIO MONTE CRISTI, PROVINCIA MONTE CRISTI"/>
    <n v="0"/>
    <n v="0"/>
    <n v="4666042.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s v="15 - MONTE CRISTI"/>
    <s v="2.7.2.4.01 - Infraestructura terrestre y obras anexas"/>
    <n v="15129"/>
    <s v="CONSTRUCCIÓN DE ECO-VIVIENDAS PARA CIUDADANOS EN CONDICION DE POBREZA MULTIDIMENSIONAL EN EL MUNICIPIO MONTE CRISTI, PROVINCIA MONTE CRISTI"/>
    <n v="0"/>
    <n v="0"/>
    <n v="5433529.7700000005"/>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s v="15 - MONTE CRISTI"/>
    <s v="2.7.2.7.01 - Obras urbanísticas"/>
    <n v="15129"/>
    <s v="CONSTRUCCIÓN DE ECO-VIVIENDAS PARA CIUDADANOS EN CONDICION DE POBREZA MULTIDIMENSIONAL EN EL MUNICIPIO MONTE CRISTI, PROVINCIA MONTE CRISTI"/>
    <n v="0"/>
    <n v="0"/>
    <n v="995288.98"/>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s v="04 - BARAHONA"/>
    <s v="2.7.2.1.01 - Obras hidraúlicas y sanitarias"/>
    <n v="15137"/>
    <s v="CONSTRUCCIÓN DE ECO-VIVIENDAS PARA CIUDADANOS EN CONDICION DE POBREZA MULTIDIMENSIONAL EN EL MUNICIPIO DE BARAHONA, PROVINCIA BARAHONA"/>
    <n v="0"/>
    <n v="0"/>
    <n v="4667159.8900000006"/>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s v="04 - BARAHONA"/>
    <s v="2.7.2.2.01 - Obras de energía"/>
    <n v="15137"/>
    <s v="CONSTRUCCIÓN DE ECO-VIVIENDAS PARA CIUDADANOS EN CONDICION DE POBREZA MULTIDIMENSIONAL EN EL MUNICIPIO DE BARAHONA, PROVINCIA BARAHONA"/>
    <n v="0"/>
    <n v="0"/>
    <n v="1985302.8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s v="04 - BARAHONA"/>
    <s v="2.7.2.4.01 - Infraestructura terrestre y obras anexas"/>
    <n v="15137"/>
    <s v="CONSTRUCCIÓN DE ECO-VIVIENDAS PARA CIUDADANOS EN CONDICION DE POBREZA MULTIDIMENSIONAL EN EL MUNICIPIO DE BARAHONA, PROVINCIA BARAHONA"/>
    <n v="0"/>
    <n v="0"/>
    <n v="4330977.3"/>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s v="04 - BARAHONA"/>
    <s v="2.7.2.7.01 - Obras urbanísticas"/>
    <n v="15137"/>
    <s v="CONSTRUCCIÓN DE ECO-VIVIENDAS PARA CIUDADANOS EN CONDICION DE POBREZA MULTIDIMENSIONAL EN EL MUNICIPIO DE BARAHONA, PROVINCIA BARAHONA"/>
    <n v="0"/>
    <n v="0"/>
    <n v="882883.1"/>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s v="21 - SAN CRISTOBAL"/>
    <s v="2.7.2.1.01 - Obras hidraúlicas y sanitarias"/>
    <n v="15232"/>
    <s v="CONSTRUCCIÓN DE ECO-VIVIENDAS PARA CIUDADANOS EN CONDICION DE POBREZA MULTIDIMENSIONAL EN EL MUNICIPIO DE SAN CRISTOBAL, PROVINCIA SAN CRISTOBAL"/>
    <n v="0"/>
    <n v="0"/>
    <n v="5550042.9900000002"/>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s v="21 - SAN CRISTOBAL"/>
    <s v="2.7.2.2.01 - Obras de energía"/>
    <n v="15232"/>
    <s v="CONSTRUCCIÓN DE ECO-VIVIENDAS PARA CIUDADANOS EN CONDICION DE POBREZA MULTIDIMENSIONAL EN EL MUNICIPIO DE SAN CRISTOBAL, PROVINCIA SAN CRISTOBAL"/>
    <n v="0"/>
    <n v="0"/>
    <n v="1985302.8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s v="21 - SAN CRISTOBAL"/>
    <s v="2.7.2.4.01 - Infraestructura terrestre y obras anexas"/>
    <n v="15232"/>
    <s v="CONSTRUCCIÓN DE ECO-VIVIENDAS PARA CIUDADANOS EN CONDICION DE POBREZA MULTIDIMENSIONAL EN EL MUNICIPIO DE SAN CRISTOBAL, PROVINCIA SAN CRISTOBAL"/>
    <n v="0"/>
    <n v="0"/>
    <n v="4330977.3"/>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s v="21 - SAN CRISTOBAL"/>
    <s v="2.7.2.1.01 - Obras hidraúlicas y sanitarias"/>
    <n v="15385"/>
    <s v="CONSTRUCCIÓN OBRAS COMPLEMENTARIAS DE LAS ECO-VIVIENDAS PARA CIUDADANOS EN CONDICIÓN DE POBREZA MULTIDIMENSIONAL EN EL MUNICIPIO DE SAN CRISTÓBAL, PROVINCIA SAN CRISTÓBAL"/>
    <n v="0"/>
    <n v="0"/>
    <n v="16752002.280000001"/>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s v="21 - SAN CRISTOBAL"/>
    <s v="2.7.2.2.01 - Obras de energía"/>
    <n v="15385"/>
    <s v="CONSTRUCCIÓN OBRAS COMPLEMENTARIAS DE LAS ECO-VIVIENDAS PARA CIUDADANOS EN CONDICIÓN DE POBREZA MULTIDIMENSIONAL EN EL MUNICIPIO DE SAN CRISTÓBAL, PROVINCIA SAN CRISTÓBAL"/>
    <n v="0"/>
    <n v="7372813.8700000001"/>
    <n v="7372813.8700000001"/>
    <n v="7372813.8700000001"/>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s v="21 - SAN CRISTOBAL"/>
    <s v="2.7.2.4.01 - Infraestructura terrestre y obras anexas"/>
    <n v="15385"/>
    <s v="CONSTRUCCIÓN OBRAS COMPLEMENTARIAS DE LAS ECO-VIVIENDAS PARA CIUDADANOS EN CONDICIÓN DE POBREZA MULTIDIMENSIONAL EN EL MUNICIPIO DE SAN CRISTÓBAL, PROVINCIA SAN CRISTÓBAL"/>
    <n v="0"/>
    <n v="12136448.950000003"/>
    <n v="19282548.600000001"/>
    <n v="12136448.949999999"/>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s v="21 - SAN CRISTOBAL"/>
    <s v="2.7.2.7.01 - Obras urbanísticas"/>
    <n v="15385"/>
    <s v="CONSTRUCCIÓN OBRAS COMPLEMENTARIAS DE LAS ECO-VIVIENDAS PARA CIUDADANOS EN CONDICIÓN DE POBREZA MULTIDIMENSIONAL EN EL MUNICIPIO DE SAN CRISTÓBAL, PROVINCIA SAN CRISTÓBAL"/>
    <n v="0"/>
    <n v="1970225.42"/>
    <n v="1970225.42"/>
    <n v="1970225.4200000002"/>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s v="23 - SAN PEDRO DE MACORIS"/>
    <s v="2.7.2.1.01 - Obras hidraúlicas y sanitarias"/>
    <n v="15128"/>
    <s v="CONSTRUCCIÓN DE ECO-HABITAT INTEGRAL PARA CIUDADANOS EN CONDICION DE POBREZA MULTIDIMENSIONAL EN EL MUNICIPIO SAN PEDRO DE MACORÍS, PROVINCIA SAN PEDRO DE MACORÍ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s v="23 - SAN PEDRO DE MACORIS"/>
    <s v="2.7.2.2.01 - Obras de energía"/>
    <n v="15128"/>
    <s v="CONSTRUCCIÓN DE ECO-HABITAT INTEGRAL PARA CIUDADANOS EN CONDICION DE POBREZA MULTIDIMENSIONAL EN EL MUNICIPIO SAN PEDRO DE MACORÍS, PROVINCIA SAN PEDRO DE MACORÍ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s v="23 - SAN PEDRO DE MACORIS"/>
    <s v="2.7.2.7.01 - Obras urbanísticas"/>
    <n v="15128"/>
    <s v="CONSTRUCCIÓN DE ECO-HABITAT INTEGRAL PARA CIUDADANOS EN CONDICION DE POBREZA MULTIDIMENSIONAL EN EL MUNICIPIO SAN PEDRO DE MACORÍS, PROVINCIA SAN PEDRO DE MACORÍ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s v="08 - EL SEIBO"/>
    <s v="2.7.2.1.01 - Obras hidraúlicas y sanitari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s v="08 - EL SEIBO"/>
    <s v="2.7.2.2.01 - Obras de energía"/>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s v="08 - EL SEIBO"/>
    <s v="2.7.2.4.01 - Infraestructura terrestre y obras anex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s v="08 - EL SEIBO"/>
    <s v="2.7.2.7.01 - Obras urbanístic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s v="07 - ELIAS PINA"/>
    <s v="2.7.2.1.01 - Obras hidraúlicas y sanitarias"/>
    <n v="15351"/>
    <s v="CONSTRUCCIÓN DE PLAZA COMUNITARIA EN EL MUNICIPIO DE BÁNICA,  PROVINCIA ELÍAS PIÑA"/>
    <n v="0"/>
    <n v="5231678.8899999997"/>
    <n v="6360351.719999999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s v="07 - ELIAS PINA"/>
    <s v="2.7.2.2.01 - Obras de energía"/>
    <n v="15351"/>
    <s v="CONSTRUCCIÓN DE PLAZA COMUNITARIA EN EL MUNICIPIO DE BÁNICA,  PROVINCIA ELÍAS PIÑA"/>
    <n v="0"/>
    <n v="1344401.98"/>
    <n v="50000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s v="07 - ELIAS PINA"/>
    <s v="2.7.2.4.01 - Infraestructura terrestre y obras anexas"/>
    <n v="15351"/>
    <s v="CONSTRUCCIÓN DE PLAZA COMUNITARIA EN EL MUNICIPIO DE BÁNICA,  PROVINCIA ELÍAS PIÑA"/>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s v="07 - ELIAS PINA"/>
    <s v="2.7.2.7.01 - Obras urbanísticas"/>
    <n v="15351"/>
    <s v="CONSTRUCCIÓN DE PLAZA COMUNITARIA EN EL MUNICIPIO DE BÁNICA,  PROVINCIA ELÍAS PIÑA"/>
    <n v="0"/>
    <n v="1233571.42"/>
    <n v="1576876.94"/>
    <n v="0"/>
  </r>
  <r>
    <s v="2023"/>
    <x v="0"/>
    <x v="0"/>
    <x v="1"/>
    <x v="1"/>
    <s v="2 - Poder Ejecutivo"/>
    <s v="0201 - PRESIDENCIA DE LA REPÚBLICA"/>
    <s v="0015 - DIRECCIÓN GENERAL DE DESARROLLO DE LA COMUNIDAD"/>
    <s v="4 - SERVICIOS SOCIALES"/>
    <s v="4.5 - Protección social"/>
    <s v="4.5.10 - Asistencia social"/>
    <s v="2.7 - OBRAS"/>
    <s v="2.7.2 - INFRAESTRUCTURA"/>
    <s v="N"/>
    <s v="00 - N/A"/>
    <s v="10 - FONDO GENERAL"/>
    <s v="99 - MULTIPROVINCIAL"/>
    <s v="2.7.2.1.01 - Obras hidraúlicas y sanitarias"/>
    <s v="(en blanco)"/>
    <s v="(en blanco)"/>
    <n v="3000000"/>
    <n v="5818845.3200000003"/>
    <n v="6400000"/>
    <n v="1163769.08"/>
  </r>
  <r>
    <s v="2023"/>
    <x v="0"/>
    <x v="0"/>
    <x v="1"/>
    <x v="1"/>
    <s v="2 - Poder Ejecutivo"/>
    <s v="0201 - PRESIDENCIA DE LA REPÚBLICA"/>
    <s v="0015 - DIRECCIÓN GENERAL DE DESARROLLO DE LA COMUNIDAD"/>
    <s v="4 - SERVICIOS SOCIALES"/>
    <s v="4.5 - Protección social"/>
    <s v="4.5.10 - Asistencia social"/>
    <s v="2.7 - OBRAS"/>
    <s v="2.7.2 - INFRAESTRUCTURA"/>
    <s v="N"/>
    <s v="00 - N/A"/>
    <s v="10 - FONDO GENERAL"/>
    <s v="99 - MULTIPROVINCIAL"/>
    <s v="2.7.2.7.01 - Obras urbanísticas"/>
    <s v="(en blanco)"/>
    <s v="(en blanco)"/>
    <n v="0"/>
    <n v="1786501.5"/>
    <n v="2196767"/>
    <n v="0"/>
  </r>
  <r>
    <s v="2023"/>
    <x v="0"/>
    <x v="0"/>
    <x v="1"/>
    <x v="1"/>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2.7.2.1.01 - Obras hidraúlicas y sanitarias"/>
    <s v="(en blanco)"/>
    <s v="(en blanco)"/>
    <n v="0"/>
    <n v="12967278.4"/>
    <n v="13067528.890000001"/>
    <n v="2593455.6800000002"/>
  </r>
  <r>
    <s v="2023"/>
    <x v="0"/>
    <x v="0"/>
    <x v="1"/>
    <x v="1"/>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2.7.2.4.01 - Infraestructura terrestre y obras anexas"/>
    <s v="(en blanco)"/>
    <s v="(en blanco)"/>
    <n v="0"/>
    <n v="0"/>
    <n v="0.80000000074505806"/>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0"/>
    <n v="0"/>
    <n v="234900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0"/>
    <n v="0"/>
    <n v="19575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0"/>
    <n v="0"/>
    <n v="249300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0"/>
    <n v="0"/>
    <n v="20775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0"/>
    <n v="0"/>
    <n v="166544"/>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0"/>
    <n v="0"/>
    <n v="166779"/>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0"/>
    <n v="0"/>
    <n v="25839"/>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0"/>
    <n v="0"/>
    <n v="17451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0"/>
    <n v="0"/>
    <n v="17451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0"/>
    <n v="0"/>
    <n v="2493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0"/>
    <n v="0"/>
    <n v="15372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0"/>
    <n v="0"/>
    <n v="70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2 - CONSTRUCCIÓN DE INFRAESTRUCTURAS PARA LA DISPOSICIÓN FINAL DE RESIDUOS SÓLIDOS EN HIGÜEY"/>
    <s v="10 - FONDO GENERAL"/>
    <s v="11 - LA ALTAGRACIA"/>
    <s v="2.2.7.2.06 - Mantenimiento y reparación de equipos de transporte, tracción y elevación"/>
    <n v="14592"/>
    <s v="CONSTRUCCIÓN DE INFRAESTRUCTURAS PARA LA DISPOSICIÓN FINAL DE RESIDUOS SÓLIDOS EN HIGÜEY"/>
    <n v="0"/>
    <n v="0"/>
    <n v="2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4 - CONSTRUCCIÓN DE INFRAESTRUCTURA PARA LA DISPOSICIÓN FINAL DE RESIDUOS SÓLIDOS EN NAGUA, PROVINCIA MARIA TRINIDAD SANCHEZ"/>
    <s v="10 - FONDO GENERAL"/>
    <s v="14 - MARIA TRINIDAD SANCHEZ"/>
    <s v="2.2.7.2.06 - Mantenimiento y reparación de equipos de transporte, tracción y elevación"/>
    <n v="14609"/>
    <s v="CONSTRUCCIÓN DE INFRAESTRUCTURA PARA LA DISPOSICIÓN FINAL DE RESIDUOS SÓLIDOS EN NAGUA, PROVINCIA MARIA TRINIDAD SANCHEZ"/>
    <n v="0"/>
    <n v="0"/>
    <n v="3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5 - CONSTRUCCIÓN DE INFRAESTRUCTURAS PARA LA DISPOSICIÓN FINAL DE RESIDUOS SÓLIDOS EN SAMANÁ, PROVINCIA SAMANÁ"/>
    <s v="10 - FONDO GENERAL"/>
    <s v="20 - SAMANA"/>
    <s v="2.2.7.2.06 - Mantenimiento y reparación de equipos de transporte, tracción y elevación"/>
    <n v="14617"/>
    <s v="CONSTRUCCIÓN DE INFRAESTRUCTURAS PARA LA DISPOSICIÓN FINAL DE RESIDUOS SÓLIDOS EN SAMANÁ, PROVINCIA SAMANÁ"/>
    <n v="0"/>
    <n v="0"/>
    <n v="2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7 - CONSTRUCCIÓN DE INFRAESTRUCTURA PARA LA DISPOSICIÓN FINAL DE RESIDUOS SÓLIDOS EN PUERTO PLATA"/>
    <s v="10 - FONDO GENERAL"/>
    <s v="18 - PUERTO PLATA"/>
    <s v="2.2.7.2.06 - Mantenimiento y reparación de equipos de transporte, tracción y elevación"/>
    <n v="14625"/>
    <s v="CONSTRUCCIÓN DE INFRAESTRUCTURA PARA LA DISPOSICIÓN FINAL DE RESIDUOS SÓLIDOS EN PUERTO PLATA"/>
    <n v="0"/>
    <n v="0"/>
    <n v="3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0"/>
    <n v="0"/>
    <n v="55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0"/>
    <n v="0"/>
    <n v="145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0"/>
    <n v="0"/>
    <n v="3653697"/>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0"/>
    <n v="0"/>
    <n v="20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0"/>
    <n v="0"/>
    <n v="1706313"/>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0"/>
    <n v="0"/>
    <n v="44147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0"/>
    <n v="0"/>
    <n v="65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0"/>
    <n v="0"/>
    <n v="62269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0"/>
    <n v="0"/>
    <n v="22627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0"/>
    <n v="0"/>
    <n v="161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0"/>
    <n v="0"/>
    <n v="28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0"/>
    <n v="0"/>
    <n v="625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0"/>
    <n v="0"/>
    <n v="17184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0"/>
    <n v="0"/>
    <n v="75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0"/>
    <n v="0"/>
    <n v="75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0"/>
    <n v="0"/>
    <n v="13365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0"/>
    <n v="0"/>
    <n v="12000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0"/>
    <n v="13090000"/>
    <n v="1495405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0"/>
    <n v="0"/>
    <n v="10000000"/>
    <n v="0"/>
  </r>
  <r>
    <s v="2023"/>
    <x v="0"/>
    <x v="0"/>
    <x v="1"/>
    <x v="1"/>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99 - MULTIPROVINCIAL"/>
    <s v="2.7.2.4.01 - Infraestructura terrestre y obras anexas"/>
    <s v="(en blanco)"/>
    <s v="(en blanco)"/>
    <n v="0"/>
    <n v="0"/>
    <n v="500000"/>
    <n v="0"/>
  </r>
  <r>
    <s v="2023"/>
    <x v="0"/>
    <x v="0"/>
    <x v="1"/>
    <x v="1"/>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99 - MULTIPROVINCIAL"/>
    <s v="2.7.2.1.01 - Obras hidraúlicas y sanitarias"/>
    <s v="(en blanco)"/>
    <s v="(en blanco)"/>
    <n v="0"/>
    <n v="199370.44"/>
    <n v="600000"/>
    <n v="199370.44"/>
  </r>
  <r>
    <s v="2023"/>
    <x v="0"/>
    <x v="0"/>
    <x v="1"/>
    <x v="1"/>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s v="2.1.2.2.14 - Compensación especial al personal militar"/>
    <n v="14697"/>
    <s v="CONSTRUCCIÓN VERJA PERIMETRAL INTELIGENTE FRONTERA REPÚBLICA DOMINICANA-HAITÍ"/>
    <n v="0"/>
    <n v="20190000"/>
    <n v="21100000"/>
    <n v="15810000"/>
  </r>
  <r>
    <s v="2023"/>
    <x v="0"/>
    <x v="0"/>
    <x v="1"/>
    <x v="1"/>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s v="2.2.3.1.01 - Viáticos dentro del país"/>
    <n v="14697"/>
    <s v="CONSTRUCCIÓN VERJA PERIMETRAL INTELIGENTE FRONTERA REPÚBLICA DOMINICANA-HAITÍ"/>
    <n v="0"/>
    <n v="3543600"/>
    <n v="7200000"/>
    <n v="3543600"/>
  </r>
  <r>
    <s v="2023"/>
    <x v="0"/>
    <x v="0"/>
    <x v="1"/>
    <x v="1"/>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s v="2.2.8.6.01 - Eventos generales"/>
    <n v="14697"/>
    <s v="CONSTRUCCIÓN VERJA PERIMETRAL INTELIGENTE FRONTERA REPÚBLICA DOMINICANA-HAITÍ"/>
    <n v="0"/>
    <n v="0"/>
    <n v="10000000"/>
    <n v="0"/>
  </r>
  <r>
    <s v="2023"/>
    <x v="0"/>
    <x v="0"/>
    <x v="1"/>
    <x v="1"/>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s v="2.2.8.7.01 - Servicios técnicos y profesionales"/>
    <n v="14697"/>
    <s v="CONSTRUCCIÓN VERJA PERIMETRAL INTELIGENTE FRONTERA REPÚBLICA DOMINICANA-HAITÍ"/>
    <n v="0"/>
    <n v="113207977.99999999"/>
    <n v="121810714"/>
    <n v="58667235.079999983"/>
  </r>
  <r>
    <s v="2023"/>
    <x v="0"/>
    <x v="0"/>
    <x v="1"/>
    <x v="1"/>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s v="2.3.7.1.01 - Gasolina"/>
    <n v="14697"/>
    <s v="CONSTRUCCIÓN VERJA PERIMETRAL INTELIGENTE FRONTERA REPÚBLICA DOMINICANA-HAITÍ"/>
    <n v="0"/>
    <n v="3200000"/>
    <n v="3000000"/>
    <n v="3100000"/>
  </r>
  <r>
    <s v="2023"/>
    <x v="0"/>
    <x v="0"/>
    <x v="1"/>
    <x v="1"/>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s v="2.3.7.1.02 - Gasoil"/>
    <n v="14697"/>
    <s v="CONSTRUCCIÓN VERJA PERIMETRAL INTELIGENTE FRONTERA REPÚBLICA DOMINICANA-HAITÍ"/>
    <n v="0"/>
    <n v="2800000"/>
    <n v="3000000"/>
    <n v="2300000"/>
  </r>
  <r>
    <s v="2023"/>
    <x v="0"/>
    <x v="0"/>
    <x v="1"/>
    <x v="1"/>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2.7.2.1.01 - Obras hidraúlicas y sanitarias"/>
    <s v="(en blanco)"/>
    <s v="(en blanco)"/>
    <n v="0"/>
    <n v="379960"/>
    <n v="1000000"/>
    <n v="37996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01 - DISTRITO NACIONAL"/>
    <s v="2.2.8.7.06 - Otros servicios técnicos profesionales"/>
    <n v="13868"/>
    <s v="FORTALECIMIENTO-INSTITUCIONAL DEL MH PARA  MEJORAR LA EFICACIA EN LA ADMINISTRACIÓN TRIBUTARIA Y DEL CONTROL DEL GASTO PUBLICO,D.N."/>
    <n v="16000000"/>
    <n v="0"/>
    <n v="1600000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01 - DISTRITO NACIONAL"/>
    <s v="2.2.8.7.04 - Servicios de capacitación"/>
    <n v="13868"/>
    <s v="FORTALECIMIENTO-INSTITUCIONAL DEL MH PARA  MEJORAR LA EFICACIA EN LA ADMINISTRACIÓN TRIBUTARIA Y DEL CONTROL DEL GASTO PUBLICO,D.N."/>
    <n v="7000000"/>
    <n v="529264"/>
    <n v="380636677"/>
    <n v="529264"/>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01 - DISTRITO NACIONAL"/>
    <s v="2.2.8.7.06 - Otros servicios técnicos profesionales"/>
    <n v="13868"/>
    <s v="FORTALECIMIENTO-INSTITUCIONAL DEL MH PARA  MEJORAR LA EFICACIA EN LA ADMINISTRACIÓN TRIBUTARIA Y DEL CONTROL DEL GASTO PUBLICO,D.N."/>
    <n v="190340880"/>
    <n v="32550204.229999997"/>
    <n v="190340880"/>
    <n v="32550204.229999997"/>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3772980"/>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3 - Servicios de contabilidad y auditoría"/>
    <n v="14738"/>
    <s v="FORTALECIMIENTO-INSTITUCIONAL PARA APOYO A LA AGENDA DE TRANSPARENCIA E INTEGRIDAD EN REPÚBLICA DOMINICANA"/>
    <n v="0"/>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7345424"/>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93896152"/>
    <n v="0"/>
    <n v="7.9999998211860657E-2"/>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4973820"/>
    <n v="3616325"/>
    <n v="10475595"/>
    <n v="3616325"/>
  </r>
  <r>
    <s v="2023"/>
    <x v="0"/>
    <x v="0"/>
    <x v="1"/>
    <x v="1"/>
    <s v="2 - Poder Ejecutivo"/>
    <s v="0206 - MINISTERIO DE EDUCACIÓN"/>
    <s v="0001 - MINISTERIO DE EDUCACION"/>
    <s v="4 - SERVICIOS SOCIALES"/>
    <s v="4.4 - Educación"/>
    <s v="4.4.99 - Planificación, gestión y supervisión de la educación"/>
    <s v="2.7 - OBRAS"/>
    <s v="2.7.2 - INFRAESTRUCTURA"/>
    <s v="N"/>
    <s v="00 - N/A"/>
    <s v="10 - FONDO GENERAL"/>
    <s v="99 - MULTIPROVINCIAL"/>
    <s v="2.7.2.7.01 - Obras urbanísticas"/>
    <s v="(en blanco)"/>
    <s v="(en blanco)"/>
    <n v="1500000"/>
    <n v="0"/>
    <n v="1500000"/>
    <n v="0"/>
  </r>
  <r>
    <s v="2023"/>
    <x v="0"/>
    <x v="0"/>
    <x v="1"/>
    <x v="1"/>
    <s v="2 - Poder Ejecutivo"/>
    <s v="0206 - MINISTERIO DE EDUCACIÓN"/>
    <s v="0002 - OFICINA DE COOPERACIÓN INTERNACIONAL (OCI)"/>
    <s v="4 - SERVICIOS SOCIALES"/>
    <s v="4.4 - Educación"/>
    <s v="4.4.02 - Educación primaria"/>
    <s v="2.2 - CONTRATACIÓN DE SERVICIOS"/>
    <s v="2.2.2 - PUBLICIDAD, IMPRESIÓN Y ENCUADERNACIÓN"/>
    <s v="S"/>
    <s v="02 - APOYO  DE LA EDUCACIÓN PRE-UNIVERSITARIA A TRAVÉS DEL PACTO EDUCATIVO EN LA REPÚBLICA DOMINICANA."/>
    <s v="10 - FONDO GENERAL"/>
    <s v="99 - MULTIPROVINCIAL"/>
    <s v="2.2.2.1.01 - Publicidad y propaganda"/>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2 - PUBLICIDAD, IMPRESIÓN Y ENCUADERNACIÓN"/>
    <s v="S"/>
    <s v="02 - APOYO  DE LA EDUCACIÓN PRE-UNIVERSITARIA A TRAVÉS DEL PACTO EDUCATIVO EN LA REPÚBLICA DOMINICANA."/>
    <s v="10 - FONDO GENERAL"/>
    <s v="99 - MULTIPROVINCIAL"/>
    <s v="2.2.2.2.01 - Impresión, encuadernación y rotulación"/>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3 - VIÁTICOS"/>
    <s v="S"/>
    <s v="02 - APOYO  DE LA EDUCACIÓN PRE-UNIVERSITARIA A TRAVÉS DEL PACTO EDUCATIVO EN LA REPÚBLICA DOMINICANA."/>
    <s v="10 - FONDO GENERAL"/>
    <s v="99 - MULTIPROVINCIAL"/>
    <s v="2.2.3.1.01 - Viáticos dentro del país"/>
    <n v="13696"/>
    <s v="APOYO  DE LA EDUCACIÓN PRE-UNIVERSITARIA A TRAVÉS DEL PACTO EDUCATIVO EN LA REPÚBLICA DOMINICANA."/>
    <n v="10000000"/>
    <n v="1456750"/>
    <n v="10000000"/>
    <n v="1456750"/>
  </r>
  <r>
    <s v="2023"/>
    <x v="0"/>
    <x v="0"/>
    <x v="1"/>
    <x v="1"/>
    <s v="2 - Poder Ejecutivo"/>
    <s v="0206 - MINISTERIO DE EDUCACIÓN"/>
    <s v="0002 - OFICINA DE COOPERACIÓN INTERNACIONAL (OCI)"/>
    <s v="4 - SERVICIOS SOCIALES"/>
    <s v="4.4 - Educación"/>
    <s v="4.4.02 - Educación primaria"/>
    <s v="2.2 - CONTRATACIÓN DE SERVICIOS"/>
    <s v="2.2.4 - TRANSPORTE Y ALMACENAJE"/>
    <s v="S"/>
    <s v="02 - APOYO  DE LA EDUCACIÓN PRE-UNIVERSITARIA A TRAVÉS DEL PACTO EDUCATIVO EN LA REPÚBLICA DOMINICANA."/>
    <s v="10 - FONDO GENERAL"/>
    <s v="99 - MULTIPROVINCIAL"/>
    <s v="2.2.4.1.01 - Pasajes y gastos de transporte"/>
    <n v="13696"/>
    <s v="APOYO  DE LA EDUCACIÓN PRE-UNIVERSITARIA A TRAVÉS DEL PACTO EDUCATIVO EN LA REPÚBLICA DOMINICANA."/>
    <n v="10000000"/>
    <n v="0"/>
    <n v="10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2.01 - Comisiones y gastos"/>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6.01 - Eventos generales"/>
    <n v="13696"/>
    <s v="APOYO  DE LA EDUCACIÓN PRE-UNIVERSITARIA A TRAVÉS DEL PACTO EDUCATIVO EN LA REPÚBLICA DOMINICANA."/>
    <n v="0"/>
    <n v="0"/>
    <n v="35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7.03 - Servicios de contabilidad y auditoría"/>
    <n v="13696"/>
    <s v="APOYO  DE LA EDUCACIÓN PRE-UNIVERSITARIA A TRAVÉS DEL PACTO EDUCATIVO EN LA REPÚBLICA DOMINICANA."/>
    <n v="14860000"/>
    <n v="1221300"/>
    <n v="14860000"/>
    <n v="122130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7.04 - Servicios de capacitación"/>
    <n v="13696"/>
    <s v="APOYO  DE LA EDUCACIÓN PRE-UNIVERSITARIA A TRAVÉS DEL PACTO EDUCATIVO EN LA REPÚBLICA DOMINICANA."/>
    <n v="10000000"/>
    <n v="0"/>
    <n v="10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7.06 - Otros servicios técnicos profesionales"/>
    <n v="13696"/>
    <s v="APOYO  DE LA EDUCACIÓN PRE-UNIVERSITARIA A TRAVÉS DEL PACTO EDUCATIVO EN LA REPÚBLICA DOMINICANA."/>
    <n v="30000000"/>
    <n v="9298652.620000001"/>
    <n v="10000000"/>
    <n v="9213911.3900000006"/>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s v="99 - MULTIPROVINCIAL"/>
    <s v="2.2.8.8.01 - Impuestos"/>
    <n v="13696"/>
    <s v="APOYO  DE LA EDUCACIÓN PRE-UNIVERSITARIA A TRAVÉS DEL PACTO EDUCATIVO EN LA REPÚBLICA DOMINICANA."/>
    <n v="2000000"/>
    <n v="0"/>
    <n v="2000000"/>
    <n v="0"/>
  </r>
  <r>
    <s v="2023"/>
    <x v="0"/>
    <x v="0"/>
    <x v="1"/>
    <x v="1"/>
    <s v="2 - Poder Ejecutivo"/>
    <s v="0206 - MINISTERIO DE EDUCACIÓN"/>
    <s v="0002 - OFICINA DE COOPERACIÓN INTERNACIONAL (OCI)"/>
    <s v="4 - SERVICIOS SOCIALES"/>
    <s v="4.4 - Educación"/>
    <s v="4.4.02 - Educación primaria"/>
    <s v="2.2 - CONTRATACIÓN DE SERVICIOS"/>
    <s v="2.2.9 - OTRAS CONTRATACIONES DE SERVICIOS"/>
    <s v="S"/>
    <s v="02 - APOYO  DE LA EDUCACIÓN PRE-UNIVERSITARIA A TRAVÉS DEL PACTO EDUCATIVO EN LA REPÚBLICA DOMINICANA."/>
    <s v="10 - FONDO GENERAL"/>
    <s v="99 - MULTIPROVINCIAL"/>
    <s v="2.2.9.2.03 - Servicios de Catering"/>
    <n v="13696"/>
    <s v="APOYO  DE LA EDUCACIÓN PRE-UNIVERSITARIA A TRAVÉS DEL PACTO EDUCATIVO EN LA REPÚBLICA DOMINICANA."/>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1 - ALIMENTOS Y PRODUCTOS AGROFORESTALES"/>
    <s v="S"/>
    <s v="02 - APOYO  DE LA EDUCACIÓN PRE-UNIVERSITARIA A TRAVÉS DEL PACTO EDUCATIVO EN LA REPÚBLICA DOMINICANA."/>
    <s v="10 - FONDO GENERAL"/>
    <s v="99 - MULTIPROVINCIAL"/>
    <s v="2.3.1.1.01 - Alimentos y bebidas para personas"/>
    <n v="13696"/>
    <s v="APOYO  DE LA EDUCACIÓN PRE-UNIVERSITARIA A TRAVÉS DEL PACTO EDUCATIVO EN LA REPÚBLICA DOMINICANA."/>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7 - COMBUSTIBLES, LUBRICANTES, PRODUCTOS QUÍMICOS Y CONEXOS"/>
    <s v="S"/>
    <s v="02 - APOYO  DE LA EDUCACIÓN PRE-UNIVERSITARIA A TRAVÉS DEL PACTO EDUCATIVO EN LA REPÚBLICA DOMINICANA."/>
    <s v="10 - FONDO GENERAL"/>
    <s v="99 - MULTIPROVINCIAL"/>
    <s v="2.3.7.1.01 - Gasolina"/>
    <n v="13696"/>
    <s v="APOYO  DE LA EDUCACIÓN PRE-UNIVERSITARIA A TRAVÉS DEL PACTO EDUCATIVO EN LA REPÚBLICA DOMINICANA."/>
    <n v="8000000"/>
    <n v="7500000"/>
    <n v="8000000"/>
    <n v="750000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s v="99 - MULTIPROVINCIAL"/>
    <s v="2.3.9.1.01 - Útiles y materiales de limpieza e higiene"/>
    <n v="13696"/>
    <s v="APOYO  DE LA EDUCACIÓN PRE-UNIVERSITARIA A TRAVÉS DEL PACTO EDUCATIVO EN LA REPÚBLICA DOMINICANA."/>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s v="99 - MULTIPROVINCIAL"/>
    <s v="2.3.9.2.01 - Útiles  y materiales de escritorio, oficina e informática"/>
    <n v="13696"/>
    <s v="APOYO  DE LA EDUCACIÓN PRE-UNIVERSITARIA A TRAVÉS DEL PACTO EDUCATIVO EN LA REPÚBLICA DOMINICANA."/>
    <n v="5000000"/>
    <n v="28964.28"/>
    <n v="5000000"/>
    <n v="28964.28"/>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s v="99 - MULTIPROVINCIAL"/>
    <s v="2.3.9.2.02 - Útiles y materiales  escolares y de enseñanzas"/>
    <n v="13696"/>
    <s v="APOYO  DE LA EDUCACIÓN PRE-UNIVERSITARIA A TRAVÉS DEL PACTO EDUCATIVO EN LA REPÚBLICA DOMINICANA."/>
    <n v="2000000"/>
    <n v="0"/>
    <n v="2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s v="99 - MULTIPROVINCIAL"/>
    <s v="2.3.9.9.01 - Productos y Utiles Varios  n.i.p"/>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s v="99 - MULTIPROVINCIAL"/>
    <s v="2.3.9.9.05 - Productos y útiles diversos"/>
    <n v="13696"/>
    <s v="APOYO  DE LA EDUCACIÓN PRE-UNIVERSITARIA A TRAVÉS DEL PACTO EDUCATIVO EN LA REPÚBLICA DOMINICANA."/>
    <n v="500000"/>
    <n v="0"/>
    <n v="24500000"/>
    <n v="0"/>
  </r>
  <r>
    <s v="2023"/>
    <x v="0"/>
    <x v="0"/>
    <x v="1"/>
    <x v="1"/>
    <s v="2 - Poder Ejecutivo"/>
    <s v="0206 - MINISTERIO DE EDUCACIÓN"/>
    <s v="0002 - OFICINA DE COOPERACIÓN INTERNACIONAL (OCI)"/>
    <s v="4 - SERVICIOS SOCIALES"/>
    <s v="4.4 - Educación"/>
    <s v="4.4.06 - Educación técnica"/>
    <s v="2.2 - CONTRATACIÓN DE SERVICIOS"/>
    <s v="2.2.3 - VIÁTICOS"/>
    <s v="S"/>
    <s v="01 - MEJORAMIENTO DE LA EDUCACIÓN PARA LA FORMACIÓN TÉCNICO PROFESIONAL EN LA R. D."/>
    <s v="60 - CREDITO EXTERNO"/>
    <s v="99 - MULTIPROVINCIAL"/>
    <s v="2.2.3.1.01 - Viáticos dentro del país"/>
    <n v="14120"/>
    <s v="MEJORAMIENTO DE LA EDUCACIÓN PARA LA FORMACIÓN TÉCNICO PROFESIONAL EN LA R. D."/>
    <n v="2496060"/>
    <n v="0"/>
    <n v="2496060"/>
    <n v="0"/>
  </r>
  <r>
    <s v="2023"/>
    <x v="0"/>
    <x v="0"/>
    <x v="1"/>
    <x v="1"/>
    <s v="2 - Poder Ejecutivo"/>
    <s v="0206 - MINISTERIO DE EDUCACIÓN"/>
    <s v="0002 - OFICINA DE COOPERACIÓN INTERNACIONAL (OCI)"/>
    <s v="4 - SERVICIOS SOCIALES"/>
    <s v="4.4 - Educación"/>
    <s v="4.4.06 - Educación técnica"/>
    <s v="2.2 - CONTRATACIÓN DE SERVICIOS"/>
    <s v="2.2.8 - OTROS SERVICIOS NO INCLUIDOS EN CONCEPTOS ANTERIORES"/>
    <s v="S"/>
    <s v="01 - MEJORAMIENTO DE LA EDUCACIÓN PARA LA FORMACIÓN TÉCNICO PROFESIONAL EN LA R. D."/>
    <s v="60 - CREDITO EXTERNO"/>
    <s v="99 - MULTIPROVINCIAL"/>
    <s v="2.2.8.7.04 - Servicios de capacitación"/>
    <n v="14120"/>
    <s v="MEJORAMIENTO DE LA EDUCACIÓN PARA LA FORMACIÓN TÉCNICO PROFESIONAL EN LA R. D."/>
    <n v="42289081"/>
    <n v="0"/>
    <n v="42289081"/>
    <n v="0"/>
  </r>
  <r>
    <s v="2023"/>
    <x v="0"/>
    <x v="0"/>
    <x v="1"/>
    <x v="1"/>
    <s v="2 - Poder Ejecutivo"/>
    <s v="0206 - MINISTERIO DE EDUCACIÓN"/>
    <s v="0002 - OFICINA DE COOPERACIÓN INTERNACIONAL (OCI)"/>
    <s v="4 - SERVICIOS SOCIALES"/>
    <s v="4.4 - Educación"/>
    <s v="4.4.06 - Educación técnica"/>
    <s v="2.2 - CONTRATACIÓN DE SERVICIOS"/>
    <s v="2.2.8 - OTROS SERVICIOS NO INCLUIDOS EN CONCEPTOS ANTERIORES"/>
    <s v="S"/>
    <s v="01 - MEJORAMIENTO DE LA EDUCACIÓN PARA LA FORMACIÓN TÉCNICO PROFESIONAL EN LA R. D."/>
    <s v="60 - CREDITO EXTERNO"/>
    <s v="99 - MULTIPROVINCIAL"/>
    <s v="2.2.8.7.06 - Otros servicios técnicos profesionales"/>
    <n v="14120"/>
    <s v="MEJORAMIENTO DE LA EDUCACIÓN PARA LA FORMACIÓN TÉCNICO PROFESIONAL EN LA R. D."/>
    <n v="257332315"/>
    <n v="0"/>
    <n v="257332315"/>
    <n v="0"/>
  </r>
  <r>
    <s v="2023"/>
    <x v="0"/>
    <x v="0"/>
    <x v="1"/>
    <x v="1"/>
    <s v="2 - Poder Ejecutivo"/>
    <s v="0206 - MINISTERIO DE EDUCACIÓN"/>
    <s v="0002 - OFICINA DE COOPERACIÓN INTERNACIONAL (OCI)"/>
    <s v="4 - SERVICIOS SOCIALES"/>
    <s v="4.4 - Educación"/>
    <s v="4.4.06 - Educación técnica"/>
    <s v="2.3 - MATERIALES Y SUMINISTROS"/>
    <s v="2.3.9 - PRODUCTOS Y ÚTILES VARIOS"/>
    <s v="S"/>
    <s v="01 - MEJORAMIENTO DE LA EDUCACIÓN PARA LA FORMACIÓN TÉCNICO PROFESIONAL EN LA R. D."/>
    <s v="60 - CREDITO EXTERNO"/>
    <s v="99 - MULTIPROVINCIAL"/>
    <s v="2.3.9.2.02 - Útiles y materiales  escolares y de enseñanzas"/>
    <n v="14120"/>
    <s v="MEJORAMIENTO DE LA EDUCACIÓN PARA LA FORMACIÓN TÉCNICO PROFESIONAL EN LA R. D."/>
    <n v="3167976"/>
    <n v="0"/>
    <n v="3167976"/>
    <n v="0"/>
  </r>
  <r>
    <s v="2023"/>
    <x v="0"/>
    <x v="0"/>
    <x v="1"/>
    <x v="1"/>
    <s v="2 - Poder Ejecutivo"/>
    <s v="0206 - MINISTERIO DE EDUCACIÓN"/>
    <s v="0010 - INSTITUTO NACIONAL DE BIENESTAR ESTUDIANTIL (INABIE)"/>
    <s v="4 - SERVICIOS SOCIALES"/>
    <s v="4.4 - Educación"/>
    <s v="4.4.99 - Planificación, gestión y supervisión de la educación"/>
    <s v="2.7 - OBRAS"/>
    <s v="2.7.3 - CONSTRUCCIONES EN BIENES CONCESIONADOS"/>
    <s v="N"/>
    <s v="00 - N/A"/>
    <s v="10 - FONDO GENERAL"/>
    <s v="99 - MULTIPROVINCIAL"/>
    <s v="2.7.3.1.01 - Construcciones en bienes de uso público concesionados"/>
    <s v="(en blanco)"/>
    <s v="(en blanco)"/>
    <n v="53249"/>
    <n v="0"/>
    <n v="53249"/>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99 - MULTIPROVINCIAL"/>
    <s v="2.2.3.1.01 - Viáticos dentro del país"/>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317539"/>
    <n v="0"/>
    <n v="317539"/>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99 - MULTIPROVINCIAL"/>
    <s v="2.2.5.4.01 - Alquileres de equipos de transporte, tracción y elevación"/>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105847"/>
    <n v="0"/>
    <n v="105847"/>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99 - MULTIPROVINCIAL"/>
    <s v="2.3.7.1.01 - Gasolina"/>
    <n v="14700"/>
    <s v="FORTALECIMIENTO DE LA RESPUESTA DEL SISTEMA NACIONAL DE SALUD A MUJERES, NIÑAS Y ADOLESCENTES VÍCTIMAS DE VIOLENCIA DE GÉNERO EN RD"/>
    <n v="52923"/>
    <n v="0"/>
    <n v="52923"/>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2923"/>
    <n v="0"/>
    <n v="52923"/>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s v="2.2.7.1.01 - Reparaciones y mantenimientos menores en edificaciones"/>
    <n v="14804"/>
    <s v="CONSTRUCCIÓN  DEL LABORATORIO REGIONAL DE SALUD PÚBLICA EN AZUA DE COMPOSTELA"/>
    <n v="5650000"/>
    <n v="0"/>
    <n v="5650000"/>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s v="2.2.8.7.06 - Otros servicios técnicos profesionales"/>
    <n v="14804"/>
    <s v="CONSTRUCCIÓN  DEL LABORATORIO REGIONAL DE SALUD PÚBLICA EN AZUA DE COMPOSTELA"/>
    <n v="565000"/>
    <n v="0"/>
    <n v="565000"/>
    <n v="0"/>
  </r>
  <r>
    <s v="2023"/>
    <x v="0"/>
    <x v="0"/>
    <x v="1"/>
    <x v="1"/>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2.7.2.2.01 - Obras de energía"/>
    <s v="(en blanco)"/>
    <s v="(en blanco)"/>
    <n v="500000"/>
    <n v="0"/>
    <n v="0"/>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383827"/>
    <n v="0"/>
    <n v="383827"/>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2 - PUBLICIDAD, IMPRESIÓN Y ENCUADERNACIÓN"/>
    <s v="S"/>
    <s v="00 - N/A"/>
    <s v="70 - DONACION EXTERNA"/>
    <s v="99 - MULTIPROVINCIAL"/>
    <s v="2.2.2.2.01 - Impresión, encuadernación y rotulación"/>
    <n v="14700"/>
    <s v="FORTALECIMIENTO DE LA RESPUESTA DEL SISTEMA NACIONAL DE SALUD A MUJERES, NIÑAS Y ADOLESCENTES VÍCTIMAS DE VIOLENCIA DE GÉNERO EN RD"/>
    <n v="154584"/>
    <n v="0"/>
    <n v="155945"/>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216278"/>
    <n v="0"/>
    <n v="216278"/>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99 - MULTIPROVINCIAL"/>
    <s v="2.2.8.7.04 - Servicios de capacitación"/>
    <n v="14700"/>
    <s v="FORTALECIMIENTO DE LA RESPUESTA DEL SISTEMA NACIONAL DE SALUD A MUJERES, NIÑAS Y ADOLESCENTES VÍCTIMAS DE VIOLENCIA DE GÉNERO EN RD"/>
    <n v="836342"/>
    <n v="0"/>
    <n v="836342"/>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99 - MULTIPROVINCIAL"/>
    <s v="2.2.8.7.06 - Otros servicios técnicos profesionales"/>
    <n v="14700"/>
    <s v="FORTALECIMIENTO DE LA RESPUESTA DEL SISTEMA NACIONAL DE SALUD A MUJERES, NIÑAS Y ADOLESCENTES VÍCTIMAS DE VIOLENCIA DE GÉNERO EN RD"/>
    <n v="1782857"/>
    <n v="0"/>
    <n v="1782857"/>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99 - MULTIPROVINCIAL"/>
    <s v="2.2.8.8.01 - Impuestos"/>
    <n v="14700"/>
    <s v="FORTALECIMIENTO DE LA RESPUESTA DEL SISTEMA NACIONAL DE SALUD A MUJERES, NIÑAS Y ADOLESCENTES VÍCTIMAS DE VIOLENCIA DE GÉNERO EN RD"/>
    <n v="0"/>
    <n v="0"/>
    <n v="13958.26"/>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247195"/>
    <n v="0"/>
    <n v="247195"/>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58875"/>
    <n v="0"/>
    <n v="543555.74"/>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1 - REMUNERACIONES"/>
    <s v="S"/>
    <s v="00 - N/A"/>
    <s v="70 - DONACION EXTERNA"/>
    <s v="99 - MULTIPROVINCIAL"/>
    <s v="2.1.1.2.08 - Empleados temporales"/>
    <n v="13854"/>
    <s v="PREVENCIÓN Y ATENCIÓN A LA POBLACIÓN DE MAYOR RIESGO AL VIH EN LA REP. DOMINICANA"/>
    <n v="26607914"/>
    <n v="0"/>
    <n v="5690785.7600000016"/>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1 - REMUNERACIONES"/>
    <s v="S"/>
    <s v="00 - N/A"/>
    <s v="70 - DONACION EXTERNA"/>
    <s v="99 - MULTIPROVINCIAL"/>
    <s v="2.1.1.2.08 - Empleados temporales"/>
    <n v="14666"/>
    <s v="APOYO PARA EL CONTROL Y CONTENCIÓN DEL COVID-19 EN PACIENTES CON VIH/SIDA ."/>
    <n v="9810900"/>
    <n v="0"/>
    <n v="9810900"/>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1 - REMUNERACIONES"/>
    <s v="S"/>
    <s v="00 - N/A"/>
    <s v="70 - DONACION EXTERNA"/>
    <s v="99 - MULTIPROVINCIAL"/>
    <s v="2.1.1.5.03 - Prestación laboral por desvinculación"/>
    <n v="14666"/>
    <s v="APOYO PARA EL CONTROL Y CONTENCIÓN DEL COVID-19 EN PACIENTES CON VIH/SIDA ."/>
    <n v="1492387"/>
    <n v="0"/>
    <n v="1492387"/>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2 - SOBRESUELDOS"/>
    <s v="S"/>
    <s v="00 - N/A"/>
    <s v="70 - DONACION EXTERNA"/>
    <s v="99 - MULTIPROVINCIAL"/>
    <s v="2.1.2.2.06 - Incentivo por Rendimiento Individual"/>
    <n v="13854"/>
    <s v="PREVENCIÓN Y ATENCIÓN A LA POBLACIÓN DE MAYOR RIESGO AL VIH EN LA REP. DOMINICANA"/>
    <n v="543765"/>
    <n v="0"/>
    <n v="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10 - FONDO GENERAL"/>
    <s v="99 - MULTIPROVINCIAL"/>
    <s v="2.2.1.5.01 - Servicio de internet y televisión por cable"/>
    <n v="13854"/>
    <s v="PREVENCIÓN Y ATENCIÓN A LA POBLACIÓN DE MAYOR RIESGO AL VIH EN LA REP. DOMINICANA"/>
    <n v="600000"/>
    <n v="0"/>
    <n v="6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2.2.1.3.01 - Teléfono local"/>
    <n v="13854"/>
    <s v="PREVENCIÓN Y ATENCIÓN A LA POBLACIÓN DE MAYOR RIESGO AL VIH EN LA REP. DOMINICANA"/>
    <n v="853603"/>
    <n v="0"/>
    <n v="853603"/>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2.2.1.6.01 - Energía eléctrica"/>
    <n v="13854"/>
    <s v="PREVENCIÓN Y ATENCIÓN A LA POBLACIÓN DE MAYOR RIESGO AL VIH EN LA REP. DOMINICANA"/>
    <n v="704670"/>
    <n v="0"/>
    <n v="70467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2.2.1.7.01 - Agua"/>
    <n v="13854"/>
    <s v="PREVENCIÓN Y ATENCIÓN A LA POBLACIÓN DE MAYOR RIESGO AL VIH EN LA REP. DOMINICANA"/>
    <n v="201334"/>
    <n v="0"/>
    <n v="20133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2.2.2.1.01 - Publicidad y propaganda"/>
    <n v="13854"/>
    <s v="PREVENCIÓN Y ATENCIÓN A LA POBLACIÓN DE MAYOR RIESGO AL VIH EN LA REP. DOMINICANA"/>
    <n v="720000"/>
    <n v="0"/>
    <n v="72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2.2.2.2.01 - Impresión, encuadernación y rotulación"/>
    <n v="13854"/>
    <s v="PREVENCIÓN Y ATENCIÓN A LA POBLACIÓN DE MAYOR RIESGO AL VIH EN LA REP. DOMINICANA"/>
    <n v="7294582"/>
    <n v="283200"/>
    <n v="5033332"/>
    <n v="28320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2.2.2.2.01 - Impresión, encuadernación y rotulación"/>
    <n v="13854"/>
    <s v="PREVENCIÓN Y ATENCIÓN A LA POBLACIÓN DE MAYOR RIESGO AL VIH EN LA REP. DOMINICANA"/>
    <n v="2351288"/>
    <n v="0"/>
    <n v="235128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2.2.3.1.01 - Viáticos dentro del país"/>
    <n v="13854"/>
    <s v="PREVENCIÓN Y ATENCIÓN A LA POBLACIÓN DE MAYOR RIESGO AL VIH EN LA REP. DOMINICANA"/>
    <n v="1045500"/>
    <n v="0"/>
    <n v="20455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2.2.3.2.01 - Viaticos fuera del país"/>
    <n v="13854"/>
    <s v="PREVENCIÓN Y ATENCIÓN A LA POBLACIÓN DE MAYOR RIESGO AL VIH EN LA REP. DOMINICANA"/>
    <n v="1584800"/>
    <n v="152079.6"/>
    <n v="1584800"/>
    <n v="152079.6"/>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2.2.3.1.01 - Viáticos dentro del país"/>
    <n v="13854"/>
    <s v="PREVENCIÓN Y ATENCIÓN A LA POBLACIÓN DE MAYOR RIESGO AL VIH EN LA REP. DOMINICANA"/>
    <n v="23905168"/>
    <n v="0"/>
    <n v="2390516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2.2.3.1.01 - Viáticos dentro del país"/>
    <n v="14666"/>
    <s v="APOYO PARA EL CONTROL Y CONTENCIÓN DEL COVID-19 EN PACIENTES CON VIH/SIDA ."/>
    <n v="979686"/>
    <n v="0"/>
    <n v="97968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2.2.4.1.01 - Pasajes y gastos de transporte"/>
    <n v="13854"/>
    <s v="PREVENCIÓN Y ATENCIÓN A LA POBLACIÓN DE MAYOR RIESGO AL VIH EN LA REP. DOMINICANA"/>
    <n v="1090000"/>
    <n v="92016"/>
    <n v="1090000"/>
    <n v="92016"/>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2.2.4.2.01 - Fletes"/>
    <n v="13854"/>
    <s v="PREVENCIÓN Y ATENCIÓN A LA POBLACIÓN DE MAYOR RIESGO AL VIH EN LA REP. DOMINICANA"/>
    <n v="0"/>
    <n v="0"/>
    <n v="8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2.2.4.4.01 - Peaje"/>
    <n v="13854"/>
    <s v="PREVENCIÓN Y ATENCIÓN A LA POBLACIÓN DE MAYOR RIESGO AL VIH EN LA REP. DOMINICANA"/>
    <n v="360000"/>
    <n v="0"/>
    <n v="6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2.2.4.1.01 - Pasajes y gastos de transporte"/>
    <n v="13854"/>
    <s v="PREVENCIÓN Y ATENCIÓN A LA POBLACIÓN DE MAYOR RIESGO AL VIH EN LA REP. DOMINICANA"/>
    <n v="0"/>
    <n v="0"/>
    <n v="58048.49"/>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2.2.4.2.01 - Fletes"/>
    <n v="13854"/>
    <s v="PREVENCIÓN Y ATENCIÓN A LA POBLACIÓN DE MAYOR RIESGO AL VIH EN LA REP. DOMINICANA"/>
    <n v="1653794"/>
    <n v="0"/>
    <n v="165379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2.2.4.3.01 - Almacenaje"/>
    <n v="13854"/>
    <s v="PREVENCIÓN Y ATENCIÓN A LA POBLACIÓN DE MAYOR RIESGO AL VIH EN LA REP. DOMINICANA"/>
    <n v="803243"/>
    <n v="0"/>
    <n v="803243"/>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2.2.4.4.01 - Peaje"/>
    <n v="13854"/>
    <s v="PREVENCIÓN Y ATENCIÓN A LA POBLACIÓN DE MAYOR RIESGO AL VIH EN LA REP. DOMINICANA"/>
    <n v="0"/>
    <n v="0"/>
    <n v="769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2.2.5.1.01 - Alquileres y rentas de edificaciones y locales"/>
    <n v="13854"/>
    <s v="PREVENCIÓN Y ATENCIÓN A LA POBLACIÓN DE MAYOR RIESGO AL VIH EN LA REP. DOMINICANA"/>
    <n v="586000"/>
    <n v="0"/>
    <n v="586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2.2.5.3.03 - Alquiler de equipo de comunicación"/>
    <n v="13854"/>
    <s v="PREVENCIÓN Y ATENCIÓN A LA POBLACIÓN DE MAYOR RIESGO AL VIH EN LA REP. DOMINICANA"/>
    <n v="220000"/>
    <n v="0"/>
    <n v="22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2.2.5.4.01 - Alquileres de equipos de transporte, tracción y elevación"/>
    <n v="13854"/>
    <s v="PREVENCIÓN Y ATENCIÓN A LA POBLACIÓN DE MAYOR RIESGO AL VIH EN LA REP. DOMINICANA"/>
    <n v="218498"/>
    <n v="61000"/>
    <n v="218498"/>
    <n v="6100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2.2.5.9.01 - Licencias Informáticas"/>
    <n v="13854"/>
    <s v="PREVENCIÓN Y ATENCIÓN A LA POBLACIÓN DE MAYOR RIESGO AL VIH EN LA REP. DOMINICANA"/>
    <n v="3704000"/>
    <n v="1061275.6100000001"/>
    <n v="3704000"/>
    <n v="149532.54999999999"/>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2.2.5.4.01 - Alquileres de equipos de transporte, tracción y elevación"/>
    <n v="14666"/>
    <s v="APOYO PARA EL CONTROL Y CONTENCIÓN DEL COVID-19 EN PACIENTES CON VIH/SIDA ."/>
    <n v="574905"/>
    <n v="0"/>
    <n v="574905"/>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10 - FONDO GENERAL"/>
    <s v="99 - MULTIPROVINCIAL"/>
    <s v="2.2.6.1.01 - Seguro de bienes inmuebles e infraestructura"/>
    <n v="13854"/>
    <s v="PREVENCIÓN Y ATENCIÓN A LA POBLACIÓN DE MAYOR RIESGO AL VIH EN LA REP. DOMINICANA"/>
    <n v="600000"/>
    <n v="0"/>
    <n v="6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10 - FONDO GENERAL"/>
    <s v="99 - MULTIPROVINCIAL"/>
    <s v="2.2.6.2.01 - Seguro de bienes muebles"/>
    <n v="13854"/>
    <s v="PREVENCIÓN Y ATENCIÓN A LA POBLACIÓN DE MAYOR RIESGO AL VIH EN LA REP. DOMINICANA"/>
    <n v="2100000"/>
    <n v="0"/>
    <n v="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2.2.6.2.01 - Seguro de bienes muebles"/>
    <n v="13854"/>
    <s v="PREVENCIÓN Y ATENCIÓN A LA POBLACIÓN DE MAYOR RIESGO AL VIH EN LA REP. DOMINICANA"/>
    <n v="0"/>
    <n v="0"/>
    <n v="518171.9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2.2.6.3.01 - Seguros de personas"/>
    <n v="13854"/>
    <s v="PREVENCIÓN Y ATENCIÓN A LA POBLACIÓN DE MAYOR RIESGO AL VIH EN LA REP. DOMINICANA"/>
    <n v="0"/>
    <n v="0"/>
    <n v="510157.8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2.2.7.1.01 - Reparaciones y mantenimientos menores en edificaciones"/>
    <n v="13854"/>
    <s v="PREVENCIÓN Y ATENCIÓN A LA POBLACIÓN DE MAYOR RIESGO AL VIH EN LA REP. DOMINICANA"/>
    <n v="6000000"/>
    <n v="0"/>
    <n v="30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2.2.7.2.02 - Mantenimiento y reparación de equipos tecnología e información"/>
    <n v="13854"/>
    <s v="PREVENCIÓN Y ATENCIÓN A LA POBLACIÓN DE MAYOR RIESGO AL VIH EN LA REP. DOMINICANA"/>
    <n v="0"/>
    <n v="58908.41"/>
    <n v="60000"/>
    <n v="58908.41"/>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2.2.7.2.05 - Mantenimiento y reparación de equipo de comunicación y audiovisuales"/>
    <n v="13854"/>
    <s v="PREVENCIÓN Y ATENCIÓN A LA POBLACIÓN DE MAYOR RIESGO AL VIH EN LA REP. DOMINICANA"/>
    <n v="1800000"/>
    <n v="1391220"/>
    <n v="1985000"/>
    <n v="278244"/>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2.2.7.2.06 - Mantenimiento y reparación de equipos de transporte, tracción y elevación"/>
    <n v="13854"/>
    <s v="PREVENCIÓN Y ATENCIÓN A LA POBLACIÓN DE MAYOR RIESGO AL VIH EN LA REP. DOMINICANA"/>
    <n v="900000"/>
    <n v="505984"/>
    <n v="900000"/>
    <n v="505984"/>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2.2.7.2.08 - Servicios de mantenimiento, reparación, desmonte e instalación"/>
    <n v="13854"/>
    <s v="PREVENCIÓN Y ATENCIÓN A LA POBLACIÓN DE MAYOR RIESGO AL VIH EN LA REP. DOMINICANA"/>
    <n v="400000"/>
    <n v="342023"/>
    <n v="155000"/>
    <n v="342023"/>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2.2.7.2.06 - Mantenimiento y reparación de equipos de transporte, tracción y elevación"/>
    <n v="13854"/>
    <s v="PREVENCIÓN Y ATENCIÓN A LA POBLACIÓN DE MAYOR RIESGO AL VIH EN LA REP. DOMINICANA"/>
    <n v="0"/>
    <n v="0"/>
    <n v="24554.6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2.2.7.2.08 - Servicios de mantenimiento, reparación, desmonte e instalación"/>
    <n v="13854"/>
    <s v="PREVENCIÓN Y ATENCIÓN A LA POBLACIÓN DE MAYOR RIESGO AL VIH EN LA REP. DOMINICANA"/>
    <n v="553270"/>
    <n v="0"/>
    <n v="55327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2.01 - Comisiones y gastos"/>
    <n v="13854"/>
    <s v="PREVENCIÓN Y ATENCIÓN A LA POBLACIÓN DE MAYOR RIESGO AL VIH EN LA REP. DOMINICANA"/>
    <n v="120000"/>
    <n v="18317.580000000002"/>
    <n v="120000"/>
    <n v="18317.580000000002"/>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5.01 - Fumigación"/>
    <n v="13854"/>
    <s v="PREVENCIÓN Y ATENCIÓN A LA POBLACIÓN DE MAYOR RIESGO AL VIH EN LA REP. DOMINICANA"/>
    <n v="160000"/>
    <n v="0"/>
    <n v="16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5.03 - Limpieza e higiene"/>
    <n v="13854"/>
    <s v="PREVENCIÓN Y ATENCIÓN A LA POBLACIÓN DE MAYOR RIESGO AL VIH EN LA REP. DOMINICANA"/>
    <n v="140000"/>
    <n v="0"/>
    <n v="14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6.01 - Eventos generales"/>
    <n v="13854"/>
    <s v="PREVENCIÓN Y ATENCIÓN A LA POBLACIÓN DE MAYOR RIESGO AL VIH EN LA REP. DOMINICANA"/>
    <n v="8943400"/>
    <n v="8159090.7200000007"/>
    <n v="8943400"/>
    <n v="6187825.7200000007"/>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7.01 - Servicios técnicos y profesionales"/>
    <n v="13854"/>
    <s v="PREVENCIÓN Y ATENCIÓN A LA POBLACIÓN DE MAYOR RIESGO AL VIH EN LA REP. DOMINICANA"/>
    <n v="44310000"/>
    <n v="42095071.680000007"/>
    <n v="44510000"/>
    <n v="7797094.3100000005"/>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7.02 - Servicios jurídicos"/>
    <n v="13854"/>
    <s v="PREVENCIÓN Y ATENCIÓN A LA POBLACIÓN DE MAYOR RIESGO AL VIH EN LA REP. DOMINICANA"/>
    <n v="750000"/>
    <n v="228756.63"/>
    <n v="750000"/>
    <n v="228756.63"/>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7.03 - Servicios de contabilidad y auditoría"/>
    <n v="13854"/>
    <s v="PREVENCIÓN Y ATENCIÓN A LA POBLACIÓN DE MAYOR RIESGO AL VIH EN LA REP. DOMINICANA"/>
    <n v="1200000"/>
    <n v="0"/>
    <n v="12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7.04 - Servicios de capacitación"/>
    <n v="13854"/>
    <s v="PREVENCIÓN Y ATENCIÓN A LA POBLACIÓN DE MAYOR RIESGO AL VIH EN LA REP. DOMINICANA"/>
    <n v="3400000"/>
    <n v="2238965.75"/>
    <n v="3400000"/>
    <n v="1715787"/>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2.2.8.8.01 - Impuestos"/>
    <n v="13854"/>
    <s v="PREVENCIÓN Y ATENCIÓN A LA POBLACIÓN DE MAYOR RIESGO AL VIH EN LA REP. DOMINICANA"/>
    <n v="0"/>
    <n v="9625967.5800000001"/>
    <n v="20000000"/>
    <n v="9625967.5800000001"/>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2.01 - Comisiones y gastos"/>
    <n v="13854"/>
    <s v="PREVENCIÓN Y ATENCIÓN A LA POBLACIÓN DE MAYOR RIESGO AL VIH EN LA REP. DOMINICANA"/>
    <n v="0"/>
    <n v="0"/>
    <n v="85268.5"/>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6.01 - Eventos generales"/>
    <n v="13854"/>
    <s v="PREVENCIÓN Y ATENCIÓN A LA POBLACIÓN DE MAYOR RIESGO AL VIH EN LA REP. DOMINICANA"/>
    <n v="0"/>
    <n v="0"/>
    <n v="4351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7.01 - Servicios técnicos y profesionales"/>
    <n v="14666"/>
    <s v="APOYO PARA EL CONTROL Y CONTENCIÓN DEL COVID-19 EN PACIENTES CON VIH/SIDA ."/>
    <n v="929847"/>
    <n v="0"/>
    <n v="92984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7.02 - Servicios jurídicos"/>
    <n v="13854"/>
    <s v="PREVENCIÓN Y ATENCIÓN A LA POBLACIÓN DE MAYOR RIESGO AL VIH EN LA REP. DOMINICANA"/>
    <n v="0"/>
    <n v="0"/>
    <n v="96162.9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7.03 - Servicios de contabilidad y auditoría"/>
    <n v="13854"/>
    <s v="PREVENCIÓN Y ATENCIÓN A LA POBLACIÓN DE MAYOR RIESGO AL VIH EN LA REP. DOMINICANA"/>
    <n v="0"/>
    <n v="0"/>
    <n v="105430.2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7.04 - Servicios de capacitación"/>
    <n v="13854"/>
    <s v="PREVENCIÓN Y ATENCIÓN A LA POBLACIÓN DE MAYOR RIESGO AL VIH EN LA REP. DOMINICANA"/>
    <n v="0"/>
    <n v="0"/>
    <n v="493560.5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7.06 - Otros servicios técnicos profesionales"/>
    <n v="13854"/>
    <s v="PREVENCIÓN Y ATENCIÓN A LA POBLACIÓN DE MAYOR RIESGO AL VIH EN LA REP. DOMINICANA"/>
    <n v="14073064"/>
    <n v="0"/>
    <n v="1407306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2.2.8.8.01 - Impuestos"/>
    <n v="13854"/>
    <s v="PREVENCIÓN Y ATENCIÓN A LA POBLACIÓN DE MAYOR RIESGO AL VIH EN LA REP. DOMINICANA"/>
    <n v="0"/>
    <n v="0"/>
    <n v="1481894.9"/>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2.2.9.1.01 - Otras contrataciones de servicios"/>
    <n v="13854"/>
    <s v="PREVENCIÓN Y ATENCIÓN A LA POBLACIÓN DE MAYOR RIESGO AL VIH EN LA REP. DOMINICANA"/>
    <n v="782908"/>
    <n v="0"/>
    <n v="78290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2.2.9.2.01 - Servicios de alimentación"/>
    <n v="13854"/>
    <s v="PREVENCIÓN Y ATENCIÓN A LA POBLACIÓN DE MAYOR RIESGO AL VIH EN LA REP. DOMINICANA"/>
    <n v="2939047"/>
    <n v="422457.82"/>
    <n v="2939047"/>
    <n v="422457.82"/>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2.2.9.2.03 - Servicios de Catering"/>
    <n v="13854"/>
    <s v="PREVENCIÓN Y ATENCIÓN A LA POBLACIÓN DE MAYOR RIESGO AL VIH EN LA REP. DOMINICANA"/>
    <n v="125000"/>
    <n v="212164"/>
    <n v="125000"/>
    <n v="49088"/>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2.2.9.1.01 - Otras contrataciones de servicios"/>
    <n v="13854"/>
    <s v="PREVENCIÓN Y ATENCIÓN A LA POBLACIÓN DE MAYOR RIESGO AL VIH EN LA REP. DOMINICANA"/>
    <n v="60233931"/>
    <n v="0"/>
    <n v="43090654.54999999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2.2.9.2.01 - Servicios de alimentación"/>
    <n v="13854"/>
    <s v="PREVENCIÓN Y ATENCIÓN A LA POBLACIÓN DE MAYOR RIESGO AL VIH EN LA REP. DOMINICANA"/>
    <n v="0"/>
    <n v="0"/>
    <n v="1292695.32"/>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2.2.9.2.03 - Servicios de Catering"/>
    <n v="13854"/>
    <s v="PREVENCIÓN Y ATENCIÓN A LA POBLACIÓN DE MAYOR RIESGO AL VIH EN LA REP. DOMINICANA"/>
    <n v="0"/>
    <n v="0"/>
    <n v="1036559.2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99 - MULTIPROVINCIAL"/>
    <s v="2.3.1.1.01 - Alimentos y bebidas para personas"/>
    <n v="13854"/>
    <s v="PREVENCIÓN Y ATENCIÓN A LA POBLACIÓN DE MAYOR RIESGO AL VIH EN LA REP. DOMINICANA"/>
    <n v="1025000"/>
    <n v="40740.400000000001"/>
    <n v="1025000"/>
    <n v="40740.40000000000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70 - DONACION EXTERNA"/>
    <s v="99 - MULTIPROVINCIAL"/>
    <s v="2.3.1.1.01 - Alimentos y bebidas para personas"/>
    <n v="13854"/>
    <s v="PREVENCIÓN Y ATENCIÓN A LA POBLACIÓN DE MAYOR RIESGO AL VIH EN LA REP. DOMINICANA"/>
    <n v="3299296"/>
    <n v="0"/>
    <n v="3299296"/>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99 - MULTIPROVINCIAL"/>
    <s v="2.3.2.2.01 - Acabados textiles"/>
    <n v="13854"/>
    <s v="PREVENCIÓN Y ATENCIÓN A LA POBLACIÓN DE MAYOR RIESGO AL VIH EN LA REP. DOMINICANA"/>
    <n v="67200"/>
    <n v="0"/>
    <n v="672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99 - MULTIPROVINCIAL"/>
    <s v="2.3.2.3.01 - Prendas y accesorios de vestir"/>
    <n v="13854"/>
    <s v="PREVENCIÓN Y ATENCIÓN A LA POBLACIÓN DE MAYOR RIESGO AL VIH EN LA REP. DOMINICANA"/>
    <n v="335150"/>
    <n v="199444.31"/>
    <n v="335150"/>
    <n v="170504.8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99 - MULTIPROVINCIAL"/>
    <s v="2.3.3.1.01 - Papel de escritorio"/>
    <n v="13854"/>
    <s v="PREVENCIÓN Y ATENCIÓN A LA POBLACIÓN DE MAYOR RIESGO AL VIH EN LA REP. DOMINICANA"/>
    <n v="200000"/>
    <n v="126673"/>
    <n v="200000"/>
    <n v="86553"/>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99 - MULTIPROVINCIAL"/>
    <s v="2.3.3.2.01 - Papel y cartón"/>
    <n v="13854"/>
    <s v="PREVENCIÓN Y ATENCIÓN A LA POBLACIÓN DE MAYOR RIESGO AL VIH EN LA REP. DOMINICANA"/>
    <n v="50000"/>
    <n v="77408"/>
    <n v="50000"/>
    <n v="7740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70 - DONACION EXTERNA"/>
    <s v="99 - MULTIPROVINCIAL"/>
    <s v="2.3.3.2.01 - Papel y cartón"/>
    <n v="13854"/>
    <s v="PREVENCIÓN Y ATENCIÓN A LA POBLACIÓN DE MAYOR RIESGO AL VIH EN LA REP. DOMINICANA"/>
    <n v="0"/>
    <n v="0"/>
    <n v="90582.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99 - MULTIPROVINCIAL"/>
    <s v="2.3.4.1.01 - Productos medicinales para uso humano"/>
    <n v="13854"/>
    <s v="PREVENCIÓN Y ATENCIÓN A LA POBLACIÓN DE MAYOR RIESGO AL VIH EN LA REP. DOMINICANA"/>
    <n v="660000"/>
    <n v="236511.41999999998"/>
    <n v="660000"/>
    <n v="218115.5399999999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70 - DONACION EXTERNA"/>
    <s v="99 - MULTIPROVINCIAL"/>
    <s v="2.3.4.1.01 - Productos medicinales para uso humano"/>
    <n v="13854"/>
    <s v="PREVENCIÓN Y ATENCIÓN A LA POBLACIÓN DE MAYOR RIESGO AL VIH EN LA REP. DOMINICANA"/>
    <n v="0"/>
    <n v="0"/>
    <n v="47583.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99 - MULTIPROVINCIAL"/>
    <s v="2.3.5.3.01 - Llantas y neumáticos"/>
    <n v="13854"/>
    <s v="PREVENCIÓN Y ATENCIÓN A LA POBLACIÓN DE MAYOR RIESGO AL VIH EN LA REP. DOMINICANA"/>
    <n v="1000000"/>
    <n v="233200"/>
    <n v="1000000"/>
    <n v="23320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99 - MULTIPROVINCIAL"/>
    <s v="2.3.5.5.01 - Plástico"/>
    <n v="13854"/>
    <s v="PREVENCIÓN Y ATENCIÓN A LA POBLACIÓN DE MAYOR RIESGO AL VIH EN LA REP. DOMINICANA"/>
    <n v="22500"/>
    <n v="0"/>
    <n v="225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70 - DONACION EXTERNA"/>
    <s v="99 - MULTIPROVINCIAL"/>
    <s v="2.3.5.3.01 - Llantas y neumáticos"/>
    <n v="13854"/>
    <s v="PREVENCIÓN Y ATENCIÓN A LA POBLACIÓN DE MAYOR RIESGO AL VIH EN LA REP. DOMINICANA"/>
    <n v="0"/>
    <n v="0"/>
    <n v="55550.8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99 - MULTIPROVINCIAL"/>
    <s v="2.3.7.1.01 - Gasolina"/>
    <n v="13854"/>
    <s v="PREVENCIÓN Y ATENCIÓN A LA POBLACIÓN DE MAYOR RIESGO AL VIH EN LA REP. DOMINICANA"/>
    <n v="6638750"/>
    <n v="0"/>
    <n v="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2.3.7.1.01 - Gasolina"/>
    <n v="14666"/>
    <s v="APOYO PARA EL CONTROL Y CONTENCIÓN DEL COVID-19 EN PACIENTES CON VIH/SIDA ."/>
    <n v="327300"/>
    <n v="0"/>
    <n v="3273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2.3.7.2.03 - Productos químicos de uso personal y de laboratorios"/>
    <n v="13854"/>
    <s v="PREVENCIÓN Y ATENCIÓN A LA POBLACIÓN DE MAYOR RIESGO AL VIH EN LA REP. DOMINICANA"/>
    <n v="11025294"/>
    <n v="0"/>
    <n v="11025294"/>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2.3.9.1.01 - Útiles y materiales de limpieza e higiene"/>
    <n v="13854"/>
    <s v="PREVENCIÓN Y ATENCIÓN A LA POBLACIÓN DE MAYOR RIESGO AL VIH EN LA REP. DOMINICANA"/>
    <n v="600000"/>
    <n v="53828.7"/>
    <n v="600000"/>
    <n v="53828.7"/>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2.3.9.2.01 - Útiles  y materiales de escritorio, oficina e informática"/>
    <n v="13854"/>
    <s v="PREVENCIÓN Y ATENCIÓN A LA POBLACIÓN DE MAYOR RIESGO AL VIH EN LA REP. DOMINICANA"/>
    <n v="3435550"/>
    <n v="1676508.33"/>
    <n v="3507550"/>
    <n v="1676508.329999999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2.3.9.3.01 - Útiles menores médico, quirúrgicos o de laboratorio"/>
    <n v="13854"/>
    <s v="PREVENCIÓN Y ATENCIÓN A LA POBLACIÓN DE MAYOR RIESGO AL VIH EN LA REP. DOMINICANA"/>
    <n v="500000"/>
    <n v="19593.900000000001"/>
    <n v="500000"/>
    <n v="19593.90000000000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2.3.9.9.01 - Productos y Utiles Varios  n.i.p"/>
    <n v="13854"/>
    <s v="PREVENCIÓN Y ATENCIÓN A LA POBLACIÓN DE MAYOR RIESGO AL VIH EN LA REP. DOMINICANA"/>
    <n v="113000"/>
    <n v="0"/>
    <n v="410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2.3.9.9.05 - Productos y útiles diversos"/>
    <n v="13854"/>
    <s v="PREVENCIÓN Y ATENCIÓN A LA POBLACIÓN DE MAYOR RIESGO AL VIH EN LA REP. DOMINICANA"/>
    <n v="115000"/>
    <n v="0"/>
    <n v="1150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2.3.9.9.05 - Productos y útiles diversos"/>
    <n v="13854"/>
    <s v="PREVENCIÓN Y ATENCIÓN A LA POBLACIÓN DE MAYOR RIESGO AL VIH EN LA REP. DOMINICANA"/>
    <n v="0"/>
    <n v="0"/>
    <n v="109936.8"/>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2.7.2.1.01 - Obras hidraúlicas y sanitarias"/>
    <s v="(en blanco)"/>
    <s v="(en blanco)"/>
    <n v="0"/>
    <n v="0"/>
    <n v="300000"/>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2.7.2.7.01 - Obras urbanísticas"/>
    <s v="(en blanco)"/>
    <s v="(en blanco)"/>
    <n v="175000000"/>
    <n v="287039883.4799999"/>
    <n v="300088865.25"/>
    <n v="262194612.30000004"/>
  </r>
  <r>
    <s v="2023"/>
    <x v="0"/>
    <x v="0"/>
    <x v="1"/>
    <x v="1"/>
    <s v="2 - Poder Ejecutivo"/>
    <s v="0209 - MINISTERIO DE TRABAJO"/>
    <s v="0001 - MINISTERIO DE TRABAJO"/>
    <s v="4 - SERVICIOS SOCIALES"/>
    <s v="4.5 - Protección social"/>
    <s v="4.5.06 - Desempleo"/>
    <s v="2.1 - REMUNERACIONES Y CONTRIBUCIONES"/>
    <s v="2.1.1 - REMUNERACIONES"/>
    <s v="S"/>
    <s v="00 - N/A"/>
    <s v="60 - CREDITO EXTERNO"/>
    <s v="25 - SANTIAGO"/>
    <s v="2.1.1.2.08 - Empleados temporales"/>
    <n v="14606"/>
    <s v="APOYO AL SISTEMA DE EMPLEO FLEXIBLE EN 10 PROVINCIAS (RD TRABAJA)."/>
    <n v="11828474"/>
    <n v="0"/>
    <n v="0"/>
    <n v="0"/>
  </r>
  <r>
    <s v="2023"/>
    <x v="0"/>
    <x v="0"/>
    <x v="1"/>
    <x v="1"/>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2.2.8.7.04 - Servicios de capacitación"/>
    <n v="14606"/>
    <s v="APOYO AL SISTEMA DE EMPLEO FLEXIBLE EN 10 PROVINCIAS (RD TRABAJA)."/>
    <n v="48878933"/>
    <n v="0"/>
    <n v="2587694"/>
    <n v="0"/>
  </r>
  <r>
    <s v="2023"/>
    <x v="0"/>
    <x v="0"/>
    <x v="1"/>
    <x v="1"/>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2.2.8.7.06 - Otros servicios técnicos profesionales"/>
    <n v="14606"/>
    <s v="APOYO AL SISTEMA DE EMPLEO FLEXIBLE EN 10 PROVINCIAS (RD TRABAJA)."/>
    <n v="25687198"/>
    <n v="0"/>
    <n v="8642306"/>
    <n v="0"/>
  </r>
  <r>
    <s v="2023"/>
    <x v="0"/>
    <x v="0"/>
    <x v="1"/>
    <x v="1"/>
    <s v="2 - Poder Ejecutivo"/>
    <s v="0209 - MINISTERIO DE TRABAJO"/>
    <s v="0001 - MINISTERIO DE TRABAJO"/>
    <s v="4 - SERVICIOS SOCIALES"/>
    <s v="4.5 - Protección social"/>
    <s v="4.5.06 - Desempleo"/>
    <s v="2.3 - MATERIALES Y SUMINISTROS"/>
    <s v="2.3.1 - ALIMENTOS Y PRODUCTOS AGROFORESTALES"/>
    <s v="S"/>
    <s v="00 - N/A"/>
    <s v="60 - CREDITO EXTERNO"/>
    <s v="25 - SANTIAGO"/>
    <s v="2.3.1.1.01 - Alimentos y bebidas para personas"/>
    <n v="14606"/>
    <s v="APOYO AL SISTEMA DE EMPLEO FLEXIBLE EN 10 PROVINCIAS (RD TRABAJA)."/>
    <n v="5216453"/>
    <n v="0"/>
    <n v="0"/>
    <n v="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s v="2.1.1.2.06 - Jornales"/>
    <n v="14379"/>
    <s v="CONSTRUCCIÓN DE CAMARAS TERMICA PARA LA PRODUCCION DE MATERIAL DE SIEMBRA DE PLATANO DE ALTA CALIDAD EN LA REP. DOM"/>
    <n v="2500000"/>
    <n v="4870750"/>
    <n v="6600000"/>
    <n v="487075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s v="2.1.1.2.06 - Jornales"/>
    <n v="14131"/>
    <s v="RECUPERACION DE LOS RECURSOS NATURALES EN LAS  SUB CUENCAS JAMAO Y VERAGUA"/>
    <n v="15000000"/>
    <n v="15434450"/>
    <n v="18600000"/>
    <n v="1543445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s v="2.1.1.2.08 - Empleados temporales"/>
    <n v="14131"/>
    <s v="RECUPERACION DE LOS RECURSOS NATURALES EN LAS  SUB CUENCAS JAMAO Y VERAGUA"/>
    <n v="5000000"/>
    <n v="3500000"/>
    <n v="5000000"/>
    <n v="350000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s v="2.1.1.4.01 - Sueldo Anual No. 13"/>
    <n v="14131"/>
    <s v="RECUPERACION DE LOS RECURSOS NATURALES EN LAS  SUB CUENCAS JAMAO Y VERAGUA"/>
    <n v="500000"/>
    <n v="350000"/>
    <n v="500000"/>
    <n v="0"/>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s v="2.1.5.1.01 - Contribuciones al seguro de salud"/>
    <n v="14131"/>
    <s v="RECUPERACION DE LOS RECURSOS NATURALES EN LAS  SUB CUENCAS JAMAO Y VERAGUA"/>
    <n v="350000"/>
    <n v="248150"/>
    <n v="350000"/>
    <n v="248150"/>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s v="2.1.5.2.01 - Contribuciones al seguro de pensiones"/>
    <n v="14131"/>
    <s v="RECUPERACION DE LOS RECURSOS NATURALES EN LAS  SUB CUENCAS JAMAO Y VERAGUA"/>
    <n v="350000"/>
    <n v="248500"/>
    <n v="350000"/>
    <n v="248500"/>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s v="2.1.5.3.01 - Contribuciones al seguro de riesgo laboral"/>
    <n v="14131"/>
    <s v="RECUPERACION DE LOS RECURSOS NATURALES EN LAS  SUB CUENCAS JAMAO Y VERAGUA"/>
    <n v="250000"/>
    <n v="41703"/>
    <n v="250000"/>
    <n v="41703"/>
  </r>
  <r>
    <s v="2023"/>
    <x v="0"/>
    <x v="0"/>
    <x v="1"/>
    <x v="1"/>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s v="2.2.2.2.01 - Impresión, encuadernación y rotulación"/>
    <n v="14379"/>
    <s v="CONSTRUCCIÓN DE CAMARAS TERMICA PARA LA PRODUCCION DE MATERIAL DE SIEMBRA DE PLATANO DE ALTA CALIDAD EN LA REP. DOM"/>
    <n v="100000"/>
    <n v="0"/>
    <n v="400000"/>
    <n v="0"/>
  </r>
  <r>
    <s v="2023"/>
    <x v="0"/>
    <x v="0"/>
    <x v="1"/>
    <x v="1"/>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s v="2.2.3.1.01 - Viáticos dentro del país"/>
    <n v="14379"/>
    <s v="CONSTRUCCIÓN DE CAMARAS TERMICA PARA LA PRODUCCION DE MATERIAL DE SIEMBRA DE PLATANO DE ALTA CALIDAD EN LA REP. DOM"/>
    <n v="400000"/>
    <n v="0"/>
    <n v="400000"/>
    <n v="0"/>
  </r>
  <r>
    <s v="2023"/>
    <x v="0"/>
    <x v="0"/>
    <x v="1"/>
    <x v="1"/>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s v="2.2.3.1.01 - Viáticos dentro del país"/>
    <n v="14131"/>
    <s v="RECUPERACION DE LOS RECURSOS NATURALES EN LAS  SUB CUENCAS JAMAO Y VERAGUA"/>
    <n v="500000"/>
    <n v="360350"/>
    <n v="500000"/>
    <n v="36035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s v="2.2.5.4.01 - Alquileres de equipos de transporte, tracción y elevación"/>
    <n v="14379"/>
    <s v="CONSTRUCCIÓN DE CAMARAS TERMICA PARA LA PRODUCCION DE MATERIAL DE SIEMBRA DE PLATANO DE ALTA CALIDAD EN LA REP. DOM"/>
    <n v="0"/>
    <n v="0"/>
    <n v="300000"/>
    <n v="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s v="2.2.5.1.01 - Alquileres y rentas de edificaciones y locales"/>
    <n v="14131"/>
    <s v="RECUPERACION DE LOS RECURSOS NATURALES EN LAS  SUB CUENCAS JAMAO Y VERAGUA"/>
    <n v="100000"/>
    <n v="0"/>
    <n v="0"/>
    <n v="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s v="2.2.5.4.01 - Alquileres de equipos de transporte, tracción y elevación"/>
    <n v="14131"/>
    <s v="RECUPERACION DE LOS RECURSOS NATURALES EN LAS  SUB CUENCAS JAMAO Y VERAGUA"/>
    <n v="0"/>
    <n v="345065.04000000004"/>
    <n v="700000"/>
    <n v="205603.20000000001"/>
  </r>
  <r>
    <s v="2023"/>
    <x v="0"/>
    <x v="0"/>
    <x v="1"/>
    <x v="1"/>
    <s v="2 - Poder Ejecutivo"/>
    <s v="0210 - MINISTERIO DE AGRICULTURA"/>
    <s v="0001 - MINISTERIO DE AGRICULTURA"/>
    <s v="2 - SERVICIOS ECONÓMICOS"/>
    <s v="2.2 - Agropecuaria, caza, pesca y silvicultura"/>
    <s v="2.2.01 - Agropecuaria"/>
    <s v="2.2 - CONTRATACIÓN DE SERVICIOS"/>
    <s v="2.2.6 - SEGUROS"/>
    <s v="S"/>
    <s v="01 - MEJORAMIENTO DE LA SANIDAD E INOCUIDAD AGRO-ALIMENTARIA EN LA REPÚBLICA DOMINICANA"/>
    <s v="60 - CREDITO EXTERNO"/>
    <s v="99 - MULTIPROVINCIAL"/>
    <s v="2.2.6.2.01 - Seguro de bienes muebles"/>
    <n v="14119"/>
    <s v="MEJORAMIENTO DE LA SANIDAD E INOCUIDAD AGRO-ALIMENTARIA EN LA REPÚBLICA DOMINICANA"/>
    <n v="0"/>
    <n v="0"/>
    <n v="524663"/>
    <n v="0"/>
  </r>
  <r>
    <s v="2023"/>
    <x v="0"/>
    <x v="0"/>
    <x v="1"/>
    <x v="1"/>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s v="99 - MULTIPROVINCIAL"/>
    <s v="2.2.7.1.01 - Reparaciones y mantenimientos menores en edificaciones"/>
    <n v="14379"/>
    <s v="CONSTRUCCIÓN DE CAMARAS TERMICA PARA LA PRODUCCION DE MATERIAL DE SIEMBRA DE PLATANO DE ALTA CALIDAD EN LA REP. DOM"/>
    <n v="200000"/>
    <n v="0"/>
    <n v="200000"/>
    <n v="0"/>
  </r>
  <r>
    <s v="2023"/>
    <x v="0"/>
    <x v="0"/>
    <x v="1"/>
    <x v="1"/>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s v="2.2.7.2.06 - Mantenimiento y reparación de equipos de transporte, tracción y elevación"/>
    <n v="14131"/>
    <s v="RECUPERACION DE LOS RECURSOS NATURALES EN LAS  SUB CUENCAS JAMAO Y VERAGUA"/>
    <n v="500000"/>
    <n v="448086.62"/>
    <n v="500000"/>
    <n v="116406.45000000001"/>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s v="2.2.8.6.01 - Eventos generales"/>
    <n v="14379"/>
    <s v="CONSTRUCCIÓN DE CAMARAS TERMICA PARA LA PRODUCCION DE MATERIAL DE SIEMBRA DE PLATANO DE ALTA CALIDAD EN LA REP. DOM"/>
    <n v="400000"/>
    <n v="0"/>
    <n v="1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s v="2.2.8.7.04 - Servicios de capacitación"/>
    <n v="14379"/>
    <s v="CONSTRUCCIÓN DE CAMARAS TERMICA PARA LA PRODUCCION DE MATERIAL DE SIEMBRA DE PLATANO DE ALTA CALIDAD EN LA REP. DOM"/>
    <n v="300000"/>
    <n v="0"/>
    <n v="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s v="2.2.8.7.06 - Otros servicios técnicos profesionales"/>
    <n v="14379"/>
    <s v="CONSTRUCCIÓN DE CAMARAS TERMICA PARA LA PRODUCCION DE MATERIAL DE SIEMBRA DE PLATANO DE ALTA CALIDAD EN LA REP. DOM"/>
    <n v="100000"/>
    <n v="100000"/>
    <n v="100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s v="2.2.8.7.04 - Servicios de capacitación"/>
    <n v="14131"/>
    <s v="RECUPERACION DE LOS RECURSOS NATURALES EN LAS  SUB CUENCAS JAMAO Y VERAGUA"/>
    <n v="450000"/>
    <n v="0"/>
    <n v="1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s v="2.2.8.7.06 - Otros servicios técnicos profesionales"/>
    <n v="14131"/>
    <s v="RECUPERACION DE LOS RECURSOS NATURALES EN LAS  SUB CUENCAS JAMAO Y VERAGUA"/>
    <n v="1300000"/>
    <n v="1399999.99"/>
    <n v="1300000"/>
    <n v="899999.99"/>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s v="2.2.8.7.01 - Servicios técnicos y profesionales"/>
    <n v="14119"/>
    <s v="MEJORAMIENTO DE LA SANIDAD E INOCUIDAD AGRO-ALIMENTARIA EN LA REPÚBLICA DOMINICANA"/>
    <n v="0"/>
    <n v="0"/>
    <n v="28832557"/>
    <n v="0"/>
  </r>
  <r>
    <s v="2023"/>
    <x v="0"/>
    <x v="0"/>
    <x v="1"/>
    <x v="1"/>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s v="2.2.9.2.01 - Servicios de alimentación"/>
    <n v="14379"/>
    <s v="CONSTRUCCIÓN DE CAMARAS TERMICA PARA LA PRODUCCION DE MATERIAL DE SIEMBRA DE PLATANO DE ALTA CALIDAD EN LA REP. DOM"/>
    <n v="500000"/>
    <n v="489176.97"/>
    <n v="500000"/>
    <n v="289159"/>
  </r>
  <r>
    <s v="2023"/>
    <x v="0"/>
    <x v="0"/>
    <x v="1"/>
    <x v="1"/>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s v="2.2.9.2.01 - Servicios de alimentación"/>
    <n v="14131"/>
    <s v="RECUPERACION DE LOS RECURSOS NATURALES EN LAS  SUB CUENCAS JAMAO Y VERAGUA"/>
    <n v="900000"/>
    <n v="874143"/>
    <n v="900000"/>
    <n v="549703"/>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s v="99 - MULTIPROVINCIAL"/>
    <s v="2.3.1.3.02 - Productos agrícolas"/>
    <n v="14379"/>
    <s v="CONSTRUCCIÓN DE CAMARAS TERMICA PARA LA PRODUCCION DE MATERIAL DE SIEMBRA DE PLATANO DE ALTA CALIDAD EN LA REP. DOM"/>
    <n v="200000"/>
    <n v="0"/>
    <n v="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s v="99 - MULTIPROVINCIAL"/>
    <s v="2.3.1.4.01 - Madera, corcho y sus manufacturas"/>
    <n v="14379"/>
    <s v="CONSTRUCCIÓN DE CAMARAS TERMICA PARA LA PRODUCCION DE MATERIAL DE SIEMBRA DE PLATANO DE ALTA CALIDAD EN LA REP. DOM"/>
    <n v="2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s v="2.3.1.3.02 - Productos agrícolas"/>
    <n v="14131"/>
    <s v="RECUPERACION DE LOS RECURSOS NATURALES EN LAS  SUB CUENCAS JAMAO Y VERAGUA"/>
    <n v="5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s v="2.3.1.3.03 - Productos forestales"/>
    <n v="14131"/>
    <s v="RECUPERACION DE LOS RECURSOS NATURALES EN LAS  SUB CUENCAS JAMAO Y VERAGUA"/>
    <n v="7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s v="2.3.1.4.01 - Madera, corcho y sus manufacturas"/>
    <n v="14131"/>
    <s v="RECUPERACION DE LOS RECURSOS NATURALES EN LAS  SUB CUENCAS JAMAO Y VERAGUA"/>
    <n v="1800000"/>
    <n v="896477.04"/>
    <n v="1800000"/>
    <n v="590676.14"/>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s v="2.3.2.3.01 - Prendas y accesorios de vestir"/>
    <n v="14379"/>
    <s v="CONSTRUCCIÓN DE CAMARAS TERMICA PARA LA PRODUCCION DE MATERIAL DE SIEMBRA DE PLATANO DE ALTA CALIDAD EN LA REP. DOM"/>
    <n v="200000"/>
    <n v="168792"/>
    <n v="200000"/>
    <n v="168792"/>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s v="2.3.2.4.01 - Calzados"/>
    <n v="14379"/>
    <s v="CONSTRUCCIÓN DE CAMARAS TERMICA PARA LA PRODUCCION DE MATERIAL DE SIEMBRA DE PLATANO DE ALTA CALIDAD EN LA REP. DOM"/>
    <n v="200000"/>
    <n v="0"/>
    <n v="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s v="2.3.2.1.01 - Hilados, fibras, telas y útiles de costura"/>
    <n v="14131"/>
    <s v="RECUPERACION DE LOS RECURSOS NATURALES EN LAS  SUB CUENCAS JAMAO Y VERAGUA"/>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s v="2.3.2.2.01 - Acabados textiles"/>
    <n v="14131"/>
    <s v="RECUPERACION DE LOS RECURSOS NATURALES EN LAS  SUB CUENCAS JAMAO Y VERAGUA"/>
    <n v="3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s v="2.3.2.3.01 - Prendas y accesorios de vestir"/>
    <n v="14131"/>
    <s v="RECUPERACION DE LOS RECURSOS NATURALES EN LAS  SUB CUENCAS JAMAO Y VERAGUA"/>
    <n v="200000"/>
    <n v="202370"/>
    <n v="200000"/>
    <n v="20237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s v="2.3.2.4.01 - Calzados"/>
    <n v="14131"/>
    <s v="RECUPERACION DE LOS RECURSOS NATURALES EN LAS  SUB CUENCAS JAMAO Y VERAGUA"/>
    <n v="200000"/>
    <n v="18000"/>
    <n v="0"/>
    <n v="1800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s v="2.3.2.3.01 - Prendas y accesorios de vestir"/>
    <n v="14119"/>
    <s v="MEJORAMIENTO DE LA SANIDAD E INOCUIDAD AGRO-ALIMENTARIA EN LA REPÚBLICA DOMINICANA"/>
    <n v="0"/>
    <n v="0"/>
    <n v="10641132"/>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s v="2.3.3.1.01 - Papel de escritorio"/>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s v="2.3.3.2.01 - Papel y cartón"/>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s v="2.3.3.1.01 - Papel de escritorio"/>
    <n v="14131"/>
    <s v="RECUPERACION DE LOS RECURSOS NATURALES EN LAS  SUB CUENCAS JAMAO Y VERAGUA"/>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s v="2.3.3.2.01 - Papel y cartón"/>
    <n v="14131"/>
    <s v="RECUPERACION DE LOS RECURSOS NATURALES EN LAS  SUB CUENCAS JAMAO Y VERAGUA"/>
    <n v="100000"/>
    <n v="107830.15999999999"/>
    <n v="100000"/>
    <n v="107830.15999999999"/>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s v="2.3.3.5.01 - Textos de enseñanza"/>
    <n v="14131"/>
    <s v="RECUPERACION DE LOS RECURSOS NATURALES EN LAS  SUB CUENCAS JAMAO Y VERAGUA"/>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s v="2.3.5.4.01 - Artículos de caucho"/>
    <n v="14379"/>
    <s v="CONSTRUCCIÓN DE CAMARAS TERMICA PARA LA PRODUCCION DE MATERIAL DE SIEMBRA DE PLATANO DE ALTA CALIDAD EN LA REP. DOM"/>
    <n v="150000"/>
    <n v="0"/>
    <n v="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s v="2.3.5.5.01 - Plástico"/>
    <n v="14379"/>
    <s v="CONSTRUCCIÓN DE CAMARAS TERMICA PARA LA PRODUCCION DE MATERIAL DE SIEMBRA DE PLATANO DE ALTA CALIDAD EN LA REP. DOM"/>
    <n v="300000"/>
    <n v="187385"/>
    <n v="200000"/>
    <n v="187385"/>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s v="2.3.5.3.01 - Llantas y neumáticos"/>
    <n v="14131"/>
    <s v="RECUPERACION DE LOS RECURSOS NATURALES EN LAS  SUB CUENCAS JAMAO Y VERAGUA"/>
    <n v="500000"/>
    <n v="454178.4"/>
    <n v="500000"/>
    <n v="249472"/>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s v="2.3.5.4.01 - Artículos de caucho"/>
    <n v="14131"/>
    <s v="RECUPERACION DE LOS RECURSOS NATURALES EN LAS  SUB CUENCAS JAMAO Y VERAGUA"/>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s v="2.3.5.5.01 - Plástico"/>
    <n v="14131"/>
    <s v="RECUPERACION DE LOS RECURSOS NATURALES EN LAS  SUB CUENCAS JAMAO Y VERAGUA"/>
    <n v="2000000"/>
    <n v="462082.51"/>
    <n v="1300000"/>
    <n v="462082.51"/>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1.01 - Productos de cemento"/>
    <n v="14379"/>
    <s v="CONSTRUCCIÓN DE CAMARAS TERMICA PARA LA PRODUCCION DE MATERIAL DE SIEMBRA DE PLATANO DE ALTA CALIDAD EN LA REP. DOM"/>
    <n v="300000"/>
    <n v="0"/>
    <n v="3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3.04 - Herramientas menores"/>
    <n v="14379"/>
    <s v="CONSTRUCCIÓN DE CAMARAS TERMICA PARA LA PRODUCCION DE MATERIAL DE SIEMBRA DE PLATANO DE ALTA CALIDAD EN LA REP. DOM"/>
    <n v="3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3.06 - Productos metálicos"/>
    <n v="14379"/>
    <s v="CONSTRUCCIÓN DE CAMARAS TERMICA PARA LA PRODUCCION DE MATERIAL DE SIEMBRA DE PLATANO DE ALTA CALIDAD EN LA REP. DOM"/>
    <n v="500000"/>
    <n v="0"/>
    <n v="2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4.01 - Minerales metalíferos"/>
    <n v="14379"/>
    <s v="CONSTRUCCIÓN DE CAMARAS TERMICA PARA LA PRODUCCION DE MATERIAL DE SIEMBRA DE PLATANO DE ALTA CALIDAD EN LA REP. DOM"/>
    <n v="250000"/>
    <n v="0"/>
    <n v="25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4.04 - Piedra, arcilla y arena"/>
    <n v="14379"/>
    <s v="CONSTRUCCIÓN DE CAMARAS TERMICA PARA LA PRODUCCION DE MATERIAL DE SIEMBRA DE PLATANO DE ALTA CALIDAD EN LA REP. DOM"/>
    <n v="150000"/>
    <n v="83780"/>
    <n v="150000"/>
    <n v="8378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s v="2.3.6.4.07 - Otros minerales"/>
    <n v="14379"/>
    <s v="CONSTRUCCIÓN DE CAMARAS TERMICA PARA LA PRODUCCION DE MATERIAL DE SIEMBRA DE PLATANO DE ALTA CALIDAD EN LA REP. DOM"/>
    <n v="150000"/>
    <n v="189500"/>
    <n v="150000"/>
    <n v="18950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1.01 - Productos de cemento"/>
    <n v="14131"/>
    <s v="RECUPERACION DE LOS RECURSOS NATURALES EN LAS  SUB CUENCAS JAMAO Y VERAGUA"/>
    <n v="1500000"/>
    <n v="237955.26"/>
    <n v="1000000"/>
    <n v="207956.12"/>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1.02 - Productos de cal"/>
    <n v="14131"/>
    <s v="RECUPERACION DE LOS RECURSOS NATURALES EN LAS  SUB CUENCAS JAMAO Y VERAGUA"/>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3.04 - Herramientas menores"/>
    <n v="14131"/>
    <s v="RECUPERACION DE LOS RECURSOS NATURALES EN LAS  SUB CUENCAS JAMAO Y VERAGUA"/>
    <n v="500000"/>
    <n v="95538.69"/>
    <n v="300000"/>
    <n v="95538.69"/>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3.06 - Productos metálicos"/>
    <n v="14131"/>
    <s v="RECUPERACION DE LOS RECURSOS NATURALES EN LAS  SUB CUENCAS JAMAO Y VERAGUA"/>
    <n v="900000"/>
    <n v="243575.6"/>
    <n v="500000"/>
    <n v="243575.6"/>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4.01 - Minerales metalíferos"/>
    <n v="14131"/>
    <s v="RECUPERACION DE LOS RECURSOS NATURALES EN LAS  SUB CUENCAS JAMAO Y VERAGUA"/>
    <n v="500000"/>
    <n v="0"/>
    <n v="5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s v="2.3.6.4.04 - Piedra, arcilla y arena"/>
    <n v="14131"/>
    <s v="RECUPERACION DE LOS RECURSOS NATURALES EN LAS  SUB CUENCAS JAMAO Y VERAGUA"/>
    <n v="1000000"/>
    <n v="379215.18"/>
    <n v="500000"/>
    <n v="249216"/>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s v="2.3.7.1.01 - Gasolina"/>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s v="2.3.7.1.02 - Gasoil"/>
    <n v="14379"/>
    <s v="CONSTRUCCIÓN DE CAMARAS TERMICA PARA LA PRODUCCION DE MATERIAL DE SIEMBRA DE PLATANO DE ALTA CALIDAD EN LA REP. DOM"/>
    <n v="300000"/>
    <n v="400000"/>
    <n v="300000"/>
    <n v="40000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s v="2.3.7.2.04 - Abonos y fertilizantes"/>
    <n v="14379"/>
    <s v="CONSTRUCCIÓN DE CAMARAS TERMICA PARA LA PRODUCCION DE MATERIAL DE SIEMBRA DE PLATANO DE ALTA CALIDAD EN LA REP. DOM"/>
    <n v="300000"/>
    <n v="285625"/>
    <n v="150000"/>
    <n v="285625"/>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s v="2.3.7.2.05 - Insecticidas, fumigantes y otros"/>
    <n v="14379"/>
    <s v="CONSTRUCCIÓN DE CAMARAS TERMICA PARA LA PRODUCCION DE MATERIAL DE SIEMBRA DE PLATANO DE ALTA CALIDAD EN LA REP. DOM"/>
    <n v="300000"/>
    <n v="0"/>
    <n v="15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1.01 - Gasolina"/>
    <n v="14131"/>
    <s v="RECUPERACION DE LOS RECURSOS NATURALES EN LAS  SUB CUENCAS JAMAO Y VERAGUA"/>
    <n v="400000"/>
    <n v="600000"/>
    <n v="400000"/>
    <n v="60000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1.02 - Gasoil"/>
    <n v="14131"/>
    <s v="RECUPERACION DE LOS RECURSOS NATURALES EN LAS  SUB CUENCAS JAMAO Y VERAGUA"/>
    <n v="600000"/>
    <n v="0"/>
    <n v="6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1.06 - Lubricantes"/>
    <n v="14131"/>
    <s v="RECUPERACION DE LOS RECURSOS NATURALES EN LAS  SUB CUENCAS JAMAO Y VERAGUA"/>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2.04 - Abonos y fertilizantes"/>
    <n v="14131"/>
    <s v="RECUPERACION DE LOS RECURSOS NATURALES EN LAS  SUB CUENCAS JAMAO Y VERAGUA"/>
    <n v="500000"/>
    <n v="389110"/>
    <n v="200000"/>
    <n v="38911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2.05 - Insecticidas, fumigantes y otros"/>
    <n v="14131"/>
    <s v="RECUPERACION DE LOS RECURSOS NATURALES EN LAS  SUB CUENCAS JAMAO Y VERAGUA"/>
    <n v="500000"/>
    <n v="0"/>
    <n v="3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s v="2.3.7.2.06 - Pinturas, lacas, barnices, diluyentes y absorbentes para pinturas"/>
    <n v="14131"/>
    <s v="RECUPERACION DE LOS RECURSOS NATURALES EN LAS  SUB CUENCAS JAMAO Y VERAGUA"/>
    <n v="400000"/>
    <n v="186873.83"/>
    <n v="200000"/>
    <n v="186873.83"/>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s v="2.3.9.1.01 - Útiles y materiales de limpieza e higiene"/>
    <n v="14379"/>
    <s v="CONSTRUCCIÓN DE CAMARAS TERMICA PARA LA PRODUCCION DE MATERIAL DE SIEMBRA DE PLATANO DE ALTA CALIDAD EN LA REP. DOM"/>
    <n v="50000"/>
    <n v="13310.4"/>
    <n v="50000"/>
    <n v="13310.4"/>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1.01 - Útiles y materiales de limpieza e higiene"/>
    <n v="14131"/>
    <s v="RECUPERACION DE LOS RECURSOS NATURALES EN LAS  SUB CUENCAS JAMAO Y VERAGUA"/>
    <n v="150000"/>
    <n v="8092.97"/>
    <n v="150000"/>
    <n v="8092.97"/>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2.01 - Útiles  y materiales de escritorio, oficina e informática"/>
    <n v="14131"/>
    <s v="RECUPERACION DE LOS RECURSOS NATURALES EN LAS  SUB CUENCAS JAMAO Y VERAGUA"/>
    <n v="150000"/>
    <n v="0"/>
    <n v="150000"/>
    <n v="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5.01 - Útiles de cocina y comedor"/>
    <n v="14131"/>
    <s v="RECUPERACION DE LOS RECURSOS NATURALES EN LAS  SUB CUENCAS JAMAO Y VERAGUA"/>
    <n v="200000"/>
    <n v="119999.81"/>
    <n v="400000"/>
    <n v="119999.81"/>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6.01 - Productos eléctricos y afines"/>
    <n v="14131"/>
    <s v="RECUPERACION DE LOS RECURSOS NATURALES EN LAS  SUB CUENCAS JAMAO Y VERAGUA"/>
    <n v="300000"/>
    <n v="23680"/>
    <n v="200000"/>
    <n v="1360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8.01 - Repuestos"/>
    <n v="14131"/>
    <s v="RECUPERACION DE LOS RECURSOS NATURALES EN LAS  SUB CUENCAS JAMAO Y VERAGUA"/>
    <n v="200000"/>
    <n v="135499.4"/>
    <n v="200000"/>
    <n v="135499.4"/>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8.02 - Accesorios"/>
    <n v="14131"/>
    <s v="RECUPERACION DE LOS RECURSOS NATURALES EN LAS  SUB CUENCAS JAMAO Y VERAGUA"/>
    <n v="100000"/>
    <n v="107655.01000000001"/>
    <n v="100000"/>
    <n v="92094.02"/>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9.01 - Productos y Utiles Varios  n.i.p"/>
    <n v="14131"/>
    <s v="RECUPERACION DE LOS RECURSOS NATURALES EN LAS  SUB CUENCAS JAMAO Y VERAGUA"/>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s v="2.3.9.9.02 - Bonos para útiles diversos"/>
    <n v="14131"/>
    <s v="RECUPERACION DE LOS RECURSOS NATURALES EN LAS  SUB CUENCAS JAMAO Y VERAGUA"/>
    <n v="100000"/>
    <n v="0"/>
    <n v="1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2.7.2.1.01 - Obras hidraúlicas y sanitarias"/>
    <s v="(en blanco)"/>
    <s v="(en blanco)"/>
    <n v="0"/>
    <n v="931805.01"/>
    <n v="12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2.7.2.2.01 - Obras de energía"/>
    <s v="(en blanco)"/>
    <s v="(en blanco)"/>
    <n v="100000"/>
    <n v="0"/>
    <n v="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2.7.2.4.01 - Infraestructura terrestre y obras anexas"/>
    <s v="(en blanco)"/>
    <s v="(en blanco)"/>
    <n v="542274612"/>
    <n v="668615174.82000029"/>
    <n v="899206946.20000005"/>
    <n v="624373209.4200002"/>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2.7.2.4.02 - Supervisión de infraestructura terrestre y obras anexas"/>
    <s v="(en blanco)"/>
    <s v="(en blanco)"/>
    <n v="2000000"/>
    <n v="0"/>
    <n v="8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2.7.2.6.01 - Infraestructura y plantaciones agrícolas"/>
    <s v="(en blanco)"/>
    <s v="(en blanco)"/>
    <n v="304323584"/>
    <n v="240847206.62"/>
    <n v="268510311.39999998"/>
    <n v="74717246.620000005"/>
  </r>
  <r>
    <s v="2023"/>
    <x v="0"/>
    <x v="0"/>
    <x v="1"/>
    <x v="1"/>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s v="99 - MULTIPROVINCIAL"/>
    <s v="2.7.2.6.01 - Infraestructura y plantaciones agrícolas"/>
    <n v="14379"/>
    <s v="CONSTRUCCIÓN DE CAMARAS TERMICA PARA LA PRODUCCION DE MATERIAL DE SIEMBRA DE PLATANO DE ALTA CALIDAD EN LA REP. DOM"/>
    <n v="100000"/>
    <n v="0"/>
    <n v="0"/>
    <n v="0"/>
  </r>
  <r>
    <s v="2023"/>
    <x v="0"/>
    <x v="0"/>
    <x v="1"/>
    <x v="1"/>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s v="2.7.2.4.01 - Infraestructura terrestre y obras anexas"/>
    <n v="14131"/>
    <s v="RECUPERACION DE LOS RECURSOS NATURALES EN LAS  SUB CUENCAS JAMAO Y VERAGUA"/>
    <n v="5000000"/>
    <n v="5409929.6500000004"/>
    <n v="6000000"/>
    <n v="0"/>
  </r>
  <r>
    <s v="2023"/>
    <x v="0"/>
    <x v="0"/>
    <x v="1"/>
    <x v="1"/>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s v="2.7.2.6.01 - Infraestructura y plantaciones agrícolas"/>
    <n v="14131"/>
    <s v="RECUPERACION DE LOS RECURSOS NATURALES EN LAS  SUB CUENCAS JAMAO Y VERAGUA"/>
    <n v="100000"/>
    <n v="0"/>
    <n v="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50 - CRÉDITO INTERNO"/>
    <s v="99 - MULTIPROVINCIAL"/>
    <s v="2.7.2.4.01 - Infraestructura terrestre y obras anexas"/>
    <s v="(en blanco)"/>
    <s v="(en blanco)"/>
    <n v="0"/>
    <n v="0"/>
    <n v="8800000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2.7.2.4.01 - Infraestructura terrestre y obras anexas"/>
    <s v="(en blanco)"/>
    <s v="(en blanco)"/>
    <n v="0"/>
    <n v="0"/>
    <n v="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2.7.2.6.01 - Infraestructura y plantaciones agrícolas"/>
    <s v="(en blanco)"/>
    <s v="(en blanco)"/>
    <n v="142375000"/>
    <n v="0"/>
    <n v="0"/>
    <n v="0"/>
  </r>
  <r>
    <s v="2023"/>
    <x v="0"/>
    <x v="0"/>
    <x v="1"/>
    <x v="1"/>
    <s v="2 - Poder Ejecutivo"/>
    <s v="0210 - MINISTERIO DE AGRICULTURA"/>
    <s v="0001 - MINISTERIO DE AGRICULTURA"/>
    <s v="2 - SERVICIOS ECONÓMICOS"/>
    <s v="2.6 - Transporte"/>
    <s v="2.6.01 - Transporte por carretera"/>
    <s v="2.2 - CONTRATACIÓN DE SERVICIOS"/>
    <s v="2.2.7 - SERVICIOS DE CONSERVACIÓN, REPARACIONES MENORES E INSTALACIONES TEMPORALES"/>
    <s v="S"/>
    <s v="01 - RECONSTRUCCIÓN DE 44 KM DE CAMINOS PRODUCTIVOS EN LA PROVINCIA PUERTO PLATA"/>
    <s v="10 - FONDO GENERAL"/>
    <s v="18 - PUERTO PLATA"/>
    <s v="2.2.7.1.01 - Reparaciones y mantenimientos menores en edificaciones"/>
    <n v="14129"/>
    <s v="RECONSTRUCCIÓN DE 44 KM DE CAMINOS PRODUCTIVOS EN LA PROVINCIA PUERTO PLATA"/>
    <n v="0"/>
    <n v="0"/>
    <n v="950000"/>
    <n v="0"/>
  </r>
  <r>
    <s v="2023"/>
    <x v="0"/>
    <x v="0"/>
    <x v="1"/>
    <x v="1"/>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s v="18 - PUERTO PLATA"/>
    <s v="2.7.2.4.01 - Infraestructura terrestre y obras anexas"/>
    <n v="14129"/>
    <s v="RECONSTRUCCIÓN DE 44 KM DE CAMINOS PRODUCTIVOS EN LA PROVINCIA PUERTO PLATA"/>
    <n v="15000000"/>
    <n v="20000000"/>
    <n v="20000000"/>
    <n v="12668816.359999999"/>
  </r>
  <r>
    <s v="2023"/>
    <x v="0"/>
    <x v="0"/>
    <x v="1"/>
    <x v="1"/>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s v="18 - PUERTO PLATA"/>
    <s v="2.7.2.4.02 - Supervisión de infraestructura terrestre y obras anexas"/>
    <n v="14129"/>
    <s v="RECONSTRUCCIÓN DE 44 KM DE CAMINOS PRODUCTIVOS EN LA PROVINCIA PUERTO PLATA"/>
    <n v="10100000"/>
    <n v="0"/>
    <n v="50000"/>
    <n v="0"/>
  </r>
  <r>
    <s v="2023"/>
    <x v="0"/>
    <x v="0"/>
    <x v="1"/>
    <x v="1"/>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2.7.2.1.01 - Obras hidraúlicas y sanitarias"/>
    <s v="(en blanco)"/>
    <s v="(en blanco)"/>
    <n v="100000"/>
    <n v="0"/>
    <n v="100000"/>
    <n v="0"/>
  </r>
  <r>
    <s v="2023"/>
    <x v="0"/>
    <x v="0"/>
    <x v="1"/>
    <x v="1"/>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s v="2.1.1.2.08 - Empleados temporales"/>
    <n v="14199"/>
    <s v="FORTALECIMIENTO DE LA CRIANZA OVICAPRINA EN LA REGIÓN FRONTERIZA DE LA RD"/>
    <n v="1380000"/>
    <n v="917000"/>
    <n v="1380000"/>
    <n v="755000"/>
  </r>
  <r>
    <s v="2023"/>
    <x v="0"/>
    <x v="0"/>
    <x v="1"/>
    <x v="1"/>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s v="2.1.1.4.01 - Sueldo Anual No. 13"/>
    <n v="14199"/>
    <s v="FORTALECIMIENTO DE LA CRIANZA OVICAPRINA EN LA REGIÓN FRONTERIZA DE LA RD"/>
    <n v="115000"/>
    <n v="0"/>
    <n v="115000"/>
    <n v="0"/>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s v="2.1.5.1.01 - Contribuciones al seguro de salud"/>
    <n v="14199"/>
    <s v="FORTALECIMIENTO DE LA CRIANZA OVICAPRINA EN LA REGIÓN FRONTERIZA DE LA RD"/>
    <n v="109020"/>
    <n v="65015.3"/>
    <n v="109020"/>
    <n v="53529.5"/>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s v="2.1.5.2.01 - Contribuciones al seguro de pensiones"/>
    <n v="14199"/>
    <s v="FORTALECIMIENTO DE LA CRIANZA OVICAPRINA EN LA REGIÓN FRONTERIZA DE LA RD"/>
    <n v="97980"/>
    <n v="65107"/>
    <n v="97980"/>
    <n v="53605"/>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s v="2.1.5.3.01 - Contribuciones al seguro de riesgo laboral"/>
    <n v="14199"/>
    <s v="FORTALECIMIENTO DE LA CRIANZA OVICAPRINA EN LA REGIÓN FRONTERIZA DE LA RD"/>
    <n v="20562"/>
    <n v="11004"/>
    <n v="20562"/>
    <n v="9060"/>
  </r>
  <r>
    <s v="2023"/>
    <x v="0"/>
    <x v="0"/>
    <x v="1"/>
    <x v="1"/>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s v="2.2.3.1.01 - Viáticos dentro del país"/>
    <n v="14199"/>
    <s v="FORTALECIMIENTO DE LA CRIANZA OVICAPRINA EN LA REGIÓN FRONTERIZA DE LA RD"/>
    <n v="378000"/>
    <n v="70770"/>
    <n v="378000"/>
    <n v="70770"/>
  </r>
  <r>
    <s v="2023"/>
    <x v="0"/>
    <x v="0"/>
    <x v="1"/>
    <x v="1"/>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s v="99 - MULTIPROVINCIAL"/>
    <s v="2.2.6.2.01 - Seguro de bienes muebles"/>
    <n v="14199"/>
    <s v="FORTALECIMIENTO DE LA CRIANZA OVICAPRINA EN LA REGIÓN FRONTERIZA DE LA RD"/>
    <n v="110000"/>
    <n v="0"/>
    <n v="110000"/>
    <n v="0"/>
  </r>
  <r>
    <s v="2023"/>
    <x v="0"/>
    <x v="0"/>
    <x v="1"/>
    <x v="1"/>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s v="99 - MULTIPROVINCIAL"/>
    <s v="2.2.7.2.06 - Mantenimiento y reparación de equipos de transporte, tracción y elevación"/>
    <n v="14199"/>
    <s v="FORTALECIMIENTO DE LA CRIANZA OVICAPRINA EN LA REGIÓN FRONTERIZA DE LA RD"/>
    <n v="40000"/>
    <n v="0"/>
    <n v="40000"/>
    <n v="0"/>
  </r>
  <r>
    <s v="2023"/>
    <x v="0"/>
    <x v="0"/>
    <x v="1"/>
    <x v="1"/>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s v="2.3.1.3.03 - Productos forestales"/>
    <n v="14199"/>
    <s v="FORTALECIMIENTO DE LA CRIANZA OVICAPRINA EN LA REGIÓN FRONTERIZA DE LA RD"/>
    <n v="541665"/>
    <n v="509328"/>
    <n v="583200"/>
    <n v="509328"/>
  </r>
  <r>
    <s v="2023"/>
    <x v="0"/>
    <x v="0"/>
    <x v="1"/>
    <x v="1"/>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s v="2.3.1.4.01 - Madera, corcho y sus manufacturas"/>
    <n v="14199"/>
    <s v="FORTALECIMIENTO DE LA CRIANZA OVICAPRINA EN LA REGIÓN FRONTERIZA DE LA RD"/>
    <n v="0"/>
    <n v="0"/>
    <n v="283087"/>
    <n v="0"/>
  </r>
  <r>
    <s v="2023"/>
    <x v="0"/>
    <x v="0"/>
    <x v="1"/>
    <x v="1"/>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s v="2.3.4.2.01 - Productos medicinales para uso veterinario"/>
    <n v="14199"/>
    <s v="FORTALECIMIENTO DE LA CRIANZA OVICAPRINA EN LA REGIÓN FRONTERIZA DE LA RD"/>
    <n v="99600"/>
    <n v="0"/>
    <n v="99600"/>
    <n v="0"/>
  </r>
  <r>
    <s v="2023"/>
    <x v="0"/>
    <x v="0"/>
    <x v="1"/>
    <x v="1"/>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s v="99 - MULTIPROVINCIAL"/>
    <s v="2.3.5.3.01 - Llantas y neumáticos"/>
    <n v="14199"/>
    <s v="FORTALECIMIENTO DE LA CRIANZA OVICAPRINA EN LA REGIÓN FRONTERIZA DE LA RD"/>
    <n v="50000"/>
    <n v="0"/>
    <n v="50000"/>
    <n v="0"/>
  </r>
  <r>
    <s v="2023"/>
    <x v="0"/>
    <x v="0"/>
    <x v="1"/>
    <x v="1"/>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s v="2.3.6.1.01 - Productos de cemento"/>
    <n v="14199"/>
    <s v="FORTALECIMIENTO DE LA CRIANZA OVICAPRINA EN LA REGIÓN FRONTERIZA DE LA RD"/>
    <n v="70200"/>
    <n v="0"/>
    <n v="81562"/>
    <n v="0"/>
  </r>
  <r>
    <s v="2023"/>
    <x v="0"/>
    <x v="0"/>
    <x v="1"/>
    <x v="1"/>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s v="2.3.6.3.06 - Productos metálicos"/>
    <n v="14199"/>
    <s v="FORTALECIMIENTO DE LA CRIANZA OVICAPRINA EN LA REGIÓN FRONTERIZA DE LA RD"/>
    <n v="3069248"/>
    <n v="0"/>
    <n v="2733264"/>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s v="2.3.7.1.01 - Gasolina"/>
    <n v="14199"/>
    <s v="FORTALECIMIENTO DE LA CRIANZA OVICAPRINA EN LA REGIÓN FRONTERIZA DE LA RD"/>
    <n v="398525"/>
    <n v="0"/>
    <n v="398525"/>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s v="2.3.7.1.02 - Gasoil"/>
    <n v="14199"/>
    <s v="FORTALECIMIENTO DE LA CRIANZA OVICAPRINA EN LA REGIÓN FRONTERIZA DE LA RD"/>
    <n v="398500"/>
    <n v="398500"/>
    <n v="398500"/>
    <n v="398301.2"/>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s v="2.3.7.1.05 - Aceites y grasas"/>
    <n v="14199"/>
    <s v="FORTALECIMIENTO DE LA CRIANZA OVICAPRINA EN LA REGIÓN FRONTERIZA DE LA RD"/>
    <n v="18200"/>
    <n v="0"/>
    <n v="18200"/>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s v="2.3.7.1.06 - Lubricantes"/>
    <n v="14199"/>
    <s v="FORTALECIMIENTO DE LA CRIANZA OVICAPRINA EN LA REGIÓN FRONTERIZA DE LA RD"/>
    <n v="10000"/>
    <n v="0"/>
    <n v="10000"/>
    <n v="0"/>
  </r>
  <r>
    <s v="2023"/>
    <x v="0"/>
    <x v="0"/>
    <x v="1"/>
    <x v="1"/>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s v="99 - MULTIPROVINCIAL"/>
    <s v="2.3.9.8.01 - Repuestos"/>
    <n v="14199"/>
    <s v="FORTALECIMIENTO DE LA CRIANZA OVICAPRINA EN LA REGIÓN FRONTERIZA DE LA RD"/>
    <n v="10000"/>
    <n v="0"/>
    <n v="10000"/>
    <n v="0"/>
  </r>
  <r>
    <s v="2023"/>
    <x v="0"/>
    <x v="0"/>
    <x v="1"/>
    <x v="1"/>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0 - RECONSTRUCCIÓN CARRETERA ISABELA-EL ESTRECHO-BARRANCON, PROVINCIA PUERTO PLATA"/>
    <s v="10 - FONDO GENERAL"/>
    <s v="18 - PUERTO PLATA"/>
    <s v="2.7.2.4.01 - Infraestructura terrestre y obras anexas"/>
    <n v="5603"/>
    <s v="RECONSTRUCCIÓN CARRETERA ISABELA-EL ESTRECHO-BARRANCON, PROVINCIA PUERTO PLATA"/>
    <n v="0"/>
    <n v="70000000"/>
    <n v="70259129"/>
    <n v="7000000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s v="16 - PEDERNALES"/>
    <s v="2.7.2.5.01 - Infraestructura marítima y aérea"/>
    <n v="14774"/>
    <s v="CONSTRUCCIÓN DE MUELLE PESQUERO EN EL DISTRITIO MUNICIPAL JUANCHO, PROVINCIA PEDERNALES"/>
    <n v="2855017"/>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s v="20 - SAMANA"/>
    <s v="2.7.2.5.01 - Infraestructura marítima y aérea"/>
    <n v="14775"/>
    <s v="CONSTRUCCIÓN DE MUELLE PESQUERO EN EL MUNICIPIO DE SANCHEZ, PROVINCIA SAMANA"/>
    <n v="19253539"/>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s v="15 - MONTE CRISTI"/>
    <s v="2.7.2.5.01 - Infraestructura marítima y aérea"/>
    <n v="14776"/>
    <s v="CONSTRUCCIÓN DE MUELLE PESQUERO EN EL MUNICIPIO DE MANZANILLO, PROVINCIA MONTE CRISTI"/>
    <n v="21255924"/>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s v="20 - SAMANA"/>
    <s v="2.7.2.5.01 - Infraestructura marítima y aérea"/>
    <n v="14777"/>
    <s v="CONSTRUCCIÓN DE MUELLE PESQUERO EN EL MUNICIPIO SANTA BÁRBARA PROVINCIA SAMANA"/>
    <n v="2348246"/>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s v="20 - SAMANA"/>
    <s v="2.7.2.5.01 - Infraestructura marítima y aérea"/>
    <n v="14778"/>
    <s v="CONSTRUCCIÓN DE MUELLE PESQUERO CAÑO DE YUTI, PROVINCIA MONTE CRISTI"/>
    <n v="5678125"/>
    <n v="0"/>
    <n v="0"/>
    <n v="0"/>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99 - MULTIPROVINCIAL"/>
    <s v="2.2.8.7.01 - Servicios técnicos y profesionales"/>
    <n v="15015"/>
    <s v="REHABILITACIÓN  Y MANTENIMIENTO DE CARRETERAS  (117 KM) Y CAMINOS VECINALES (884 KM) A NIVEL NACIONAL"/>
    <n v="0"/>
    <n v="0"/>
    <n v="40975585"/>
    <n v="0"/>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NUEVO PUENTE FLOTANTE SOBRE EL RLO OZAMA, DISTRITO NACIONAL"/>
    <s v="10 - FONDO GENERAL"/>
    <s v="32 - SANTO DOMINGO"/>
    <s v="2.2.8.7.01 - Servicios técnicos y profesionales"/>
    <n v="14574"/>
    <s v="CONSTRUCCIÓN  NUEVO PUENTE FLOTANTE SOBRE EL RLO OZAMA, DISTRITO NACIONAL"/>
    <n v="25000000"/>
    <n v="21985752.039999999"/>
    <n v="21992877.039999999"/>
    <n v="21985752.039999999"/>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8 - CONSTRUCCIÓN DE PASO A DESNIVEL EN LA AVENIDA 27 DE FEBRERO CON AVENIDA ISABEL AGUIAR (PINTURA) EN SANTO DOMINGO"/>
    <s v="50 - CRÉDITO INTERNO"/>
    <s v="32 - SANTO DOMINGO"/>
    <s v="2.2.8.7.01 - Servicios técnicos y profesionales"/>
    <n v="13829"/>
    <s v="CONSTRUCCIÓN DE PASO A DESNIVEL EN LA AVENIDA 27 DE FEBRERO CON AVENIDA ISABEL AGUIAR (PINTURA) EN SANTO DOMINGO"/>
    <n v="500000000"/>
    <n v="0"/>
    <n v="0"/>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s v="2.3.6.4.02 - Petróleo crudo"/>
    <n v="15072"/>
    <s v="REHABILITACIÓN DE LA INFRAESTRUCTURA VIAL URBANA DEL MUNICIPIO DE FUNDACION, PROVINCIA BARAHONA"/>
    <n v="1377350"/>
    <n v="1365143.04"/>
    <n v="1377350"/>
    <n v="1365143.0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s v="2.3.6.4.02 - Petróleo crudo"/>
    <n v="15073"/>
    <s v="RECONSTRUCCIÓN DE LA INFRAESTRUCTURA VIAL URBANA DEL MUNICIPIO DE VICENTE NOBLE, PROVINCIA BARAHONA"/>
    <n v="1921801"/>
    <n v="15914870.689999999"/>
    <n v="15921801"/>
    <n v="15914870.68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s v="2.3.6.4.02 - Petróleo crudo"/>
    <n v="15074"/>
    <s v="RECONSTRUCCIÓN DE LA INFRAESTRUCTURA VIAL URBANA DE LA CIRCUNSCRIPCIÓN 2 DEL DISTRITO NACIONAL"/>
    <n v="95745701"/>
    <n v="188740973.61999997"/>
    <n v="194668254"/>
    <n v="188740973.6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s v="2.3.6.4.02 - Petróleo crudo"/>
    <n v="15028"/>
    <s v="RECONSTRUCCIÓN DE INFRAESTRUCTURA VIAL URBANA DEL MUNICIPIO SANTA CRUZ DE BARAHONA, PROVINCIA BARAHONA"/>
    <n v="6504271"/>
    <n v="21447614.129999999"/>
    <n v="21504271"/>
    <n v="21447614.130000003"/>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s v="2.3.6.4.02 - Petróleo crudo"/>
    <n v="15029"/>
    <s v="RECONSTRUCCIÓN DE LA INFRAESTRUCTURA VIAL URBANA DEL MUNICIPIO DE SALCEDO, PROVINCIA HERMANAS MIRABAL"/>
    <n v="2296786"/>
    <n v="42360101.740000002"/>
    <n v="47881639"/>
    <n v="42360101.739999995"/>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s v="2.3.6.4.02 - Petróleo crudo"/>
    <n v="15030"/>
    <s v="RECONSTRUCCIÓN DE LA INFRAESTRUCTURA VIAL URBANA DEL MUNICIPIO LOS HIDALGOS DE LA PROVINCIA PUERTO PLATA"/>
    <n v="1296224"/>
    <n v="4294734.8099999987"/>
    <n v="4296224"/>
    <n v="4294734.80999999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s v="2.3.6.4.02 - Petróleo crudo"/>
    <n v="15031"/>
    <s v="RECONSTRUCCIÓN DE LA INFRAESTRUCTURA VIAL URBANA DEL MUNICIPIO DE MAO, PROVINCIA VALVERDE"/>
    <n v="2967434"/>
    <n v="9600259.7599999998"/>
    <n v="9769923.8399999999"/>
    <n v="9600259.759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s v="2.3.6.4.02 - Petróleo crudo"/>
    <n v="15032"/>
    <s v="RECONSTRUCCIÓN DE LA INFRAESTRUCTURA VIAL URBANA DEL MUNICIPIO DE POLO, PROVINCIA BARAHONA"/>
    <n v="1499942"/>
    <n v="3499646.4699999997"/>
    <n v="3499942"/>
    <n v="3499646.46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s v="2.3.6.4.02 - Petróleo crudo"/>
    <n v="15033"/>
    <s v="RECONSTRUCCIÓN DE LA INFRAESTRUCTURA VIAL URBANA DEL MUNICIPIO DE ENRIQUILLO, PROVINCIA BARAHONA"/>
    <n v="1535998"/>
    <n v="2522383.1899999995"/>
    <n v="2535998"/>
    <n v="2522383.1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s v="2.3.6.4.02 - Petróleo crudo"/>
    <n v="15034"/>
    <s v="RECONSTRUCCIÓN DE INFRAESTRUCTURA VIAL URBANA DEL MUNICIPIO JIMANI, PROVINCIA INDEPENDENCIA"/>
    <n v="1519774"/>
    <n v="10121005.130000001"/>
    <n v="10135545"/>
    <n v="10121005.13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s v="18 - PUERTO PLATA"/>
    <s v="2.3.6.4.02 - Petróleo crudo"/>
    <n v="15035"/>
    <s v="RECONSTRUCCIÓN DE LA INFRAESTRUCTURA VIAL URBANA DEL MUNICIPIO VILLA ISABELA DE LA PROVINCIA PUERTO PLATA"/>
    <n v="1406196"/>
    <n v="7389708.9099999983"/>
    <n v="7406196"/>
    <n v="7389708.91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s v="2.3.6.4.02 - Petróleo crudo"/>
    <n v="15036"/>
    <s v="RECONSTRUCCIÓN DE LA INFRAESTRUCTURA VIAL URBANA DEL MUNICIPIO DE MONTE PLATA, PROVINCIA MONTE PLATA"/>
    <n v="7427598"/>
    <n v="21364754.509999998"/>
    <n v="21427598"/>
    <n v="21364754.51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s v="18 - PUERTO PLATA"/>
    <s v="2.3.6.4.02 - Petróleo crudo"/>
    <n v="15039"/>
    <s v="RECONSTRUCCIÓN DE LA INFRAESTRUCTURA VIAL URBANA DEL MUNICIPIO GUANANICO, PROVINCIA PUERTO PLATA"/>
    <n v="1144788"/>
    <n v="15133700.51"/>
    <n v="15144788"/>
    <n v="15133700.5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s v="2.3.6.4.02 - Petróleo crudo"/>
    <n v="15053"/>
    <s v="RECONSTRUCCIÓN DE LA INFRAESTRUCTURA VIAL URBANA DEL MUNICIPIO DE SAN CRISTÓBAL, PROVINCIA SAN CRISTÓBAL"/>
    <n v="5622980"/>
    <n v="10573139.220000001"/>
    <n v="10622980"/>
    <n v="10573139.22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s v="2.3.6.4.02 - Petróleo crudo"/>
    <n v="15054"/>
    <s v="RECONSTRUCCIÓN DE LA INFRAESTRUCTURA VIAL URBANA DEL MUNICIPIO ALTAMIRA, PROVINCIA PUERTO PLATA"/>
    <n v="1447660"/>
    <n v="8425323.4299999997"/>
    <n v="8447660"/>
    <n v="8425323.42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s v="2.3.6.4.02 - Petróleo crudo"/>
    <n v="15055"/>
    <s v="RECONSTRUCCIÓN DE LA INFRAESTRUCTURA VIAL URBANA DEL MUNICIPIO DE HIGUEY, PROVINCIA LA ALTAGRACIA"/>
    <n v="6436055"/>
    <n v="23436054.789999999"/>
    <n v="24436055"/>
    <n v="23436054.78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s v="2.3.6.4.02 - Petróleo crudo"/>
    <n v="15056"/>
    <s v="RECONSTRUCCIÓN  DE LA INFRAESTRUCTURA VIAL URBANA DEL MUNICIPIO SAN PEDRO DE MACORÍS, PROVINCIA SAN PEDRO DE MACORIS"/>
    <n v="6082698"/>
    <n v="11024030.549999999"/>
    <n v="11082698"/>
    <n v="11024030.54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s v="2.3.6.4.02 - Petróleo crudo"/>
    <n v="15057"/>
    <s v="RECONSTRUCCIÓN DE LA INFRAESTRUCTURA VIAL URBANA DEL MUNICIPIO DE CABRAL, PROVINCIA BARAHONA"/>
    <n v="2437406"/>
    <n v="4417800.84"/>
    <n v="4437406"/>
    <n v="4417800.8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s v="2.3.6.4.02 - Petróleo crudo"/>
    <n v="15058"/>
    <s v="RECONSTRUCCIÓN DE LA INFRAESTRUCTURA VIAL URBANA DE SAN JUAN DE LA MAGUANA, PROVINCIA SAN JUAN"/>
    <n v="6681232"/>
    <n v="35605002.090000004"/>
    <n v="35681232"/>
    <n v="35605002.0899999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s v="2.3.6.4.02 - Petróleo crudo"/>
    <n v="15059"/>
    <s v="RECONSTRUCCIÓN DE LA INFRAESTRUCTURA VIAL URBANA DEL MUNICIPIO LAGUNA SALADA, PROVINCIA VALVERDE."/>
    <n v="0"/>
    <n v="6994330.1999999993"/>
    <n v="7000000"/>
    <n v="6994330.1999999993"/>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s v="23 - SAN PEDRO DE MACORIS"/>
    <s v="2.3.6.4.02 - Petróleo crudo"/>
    <n v="15060"/>
    <s v="RECONSTRUCCIÓN DE LA INFRAESTRUCTURA VIAL URBANA DEL MUNICIPIO CONSUELO, PROVINCIA SAN PEDRO DE MACORIS"/>
    <n v="0"/>
    <n v="10995788.699999999"/>
    <n v="11000000"/>
    <n v="10995788.69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s v="2.3.6.4.02 - Petróleo crudo"/>
    <n v="15061"/>
    <s v="RECONSTRUCCIÓN DE LA INFRAESTRUCTURA VIAL URBANA DEL MUNICIPIO DE MOCA, PROVINCIA ESPAILLAT"/>
    <n v="5125403"/>
    <n v="10083972.49"/>
    <n v="10125403"/>
    <n v="10083972.4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s v="2.3.6.4.02 - Petróleo crudo"/>
    <n v="15062"/>
    <s v="RECONSTRUCCIÓN DE INFRAESTRUCTURA VIAL URBANA DEL MUNICIPIO DE PARAISO, PROVINCIA BARAHONA"/>
    <n v="1622533"/>
    <n v="13602443.330000002"/>
    <n v="13622533"/>
    <n v="13602443.33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s v="2.3.6.4.02 - Petróleo crudo"/>
    <n v="15063"/>
    <s v="RECONSTRUCCIÓN DE LA INFRAESTRUCTURA VIAL URBANA DEL MUNICIPIO LAS CHARCAS, PROVINCIA AZUA"/>
    <n v="6760557"/>
    <n v="19699586.240000002"/>
    <n v="19760557"/>
    <n v="19699586.23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s v="06 - DUARTE"/>
    <s v="2.3.6.4.02 - Petróleo crudo"/>
    <n v="15064"/>
    <s v="RECONSTRUCCIÓN DE INFRAESTRUCTURA VIAL URBANA DEL MUNICIPIO SAN FRANCISCO DE MACORIS, PROVINCIA DUARTE"/>
    <n v="5641008"/>
    <n v="18590961.420000002"/>
    <n v="18641008"/>
    <n v="18590961.42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s v="2.3.6.4.02 - Petróleo crudo"/>
    <n v="15065"/>
    <s v="RECONSTRUCCIÓN  DE INFRAESTRUCTURA VIAL URBANA DEL MUNICIPIO DE BANÍ, PROVINCIA PERAVIA"/>
    <n v="35643457"/>
    <n v="59948704.539999999"/>
    <n v="60247284"/>
    <n v="59948704.53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s v="2.3.6.4.02 - Petróleo crudo"/>
    <n v="15066"/>
    <s v="RECONSTRUCCIÓN DE INFRAESTRUCTURA VIAL URBANA EN LA CIRCUNSCRIPCIÓN 1 DEL DISTRITO NACIONAL"/>
    <n v="51560504"/>
    <n v="76471269.909999996"/>
    <n v="76618876"/>
    <n v="76471269.9099999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s v="2.3.6.4.02 - Petróleo crudo"/>
    <n v="15068"/>
    <s v="RECONSTRUCCIÓN DE INFRAESTRUCTURA VIAL URBANA DEL MUNICIPIO ESPERANZA, PROVINCIA VALVERDE"/>
    <n v="9234019"/>
    <n v="42887968.330000006"/>
    <n v="42967247.159999996"/>
    <n v="42887968.33000000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s v="2.3.6.4.02 - Petróleo crudo"/>
    <n v="15069"/>
    <s v="RECONSTRUCCIÓN DE INFRAESTRUCTURA VIAL URBANA DEL MUNICIPIO LA VEGA, PROVINCIA LA VEGA"/>
    <n v="8799543"/>
    <n v="31713182.849999994"/>
    <n v="31799543"/>
    <n v="31713182.84999999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s v="2.3.6.4.02 - Petróleo crudo"/>
    <n v="15070"/>
    <s v="RECONSTRUCCIÓN DE INFRAESTRUCTURA VIAL URBANA DEL MUNICIPIO DE SAN FELIPE DE PUERTO PLATA, PROVINCIA PUERTO PLATA"/>
    <n v="5421066"/>
    <n v="20376574.619999997"/>
    <n v="20421066"/>
    <n v="20376574.61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s v="2.3.6.4.02 - Petróleo crudo"/>
    <n v="15071"/>
    <s v="RECONSTRUCCIÓN DE INFRAESTRUCTURA VIAL URBANA DEL MUNICIPIO AZUA DE COMPOSTELA, PROVINCIA AZUA"/>
    <n v="8990640"/>
    <n v="15990639.980000002"/>
    <n v="18990640"/>
    <n v="15990639.98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s v="2.3.6.4.02 - Petróleo crudo"/>
    <n v="15336"/>
    <s v="RECONSTRUCCIÓN DE LA INFRAESTRUCTURA VIAL URBANA DEL MUNICIPIO DE LOS ALCARRIZOS, PROVINCIA SANTO DOMINGO"/>
    <n v="0"/>
    <n v="38742226.200000003"/>
    <n v="41154885"/>
    <n v="38742226.200000003"/>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99 - MULTIPROVINCIAL"/>
    <s v="2.3.6.4.02 - Petróleo crudo"/>
    <n v="15327"/>
    <s v="RECONSTRUCCIÓN DE LA INFRAESTRUCTURA VIAL URBANA DEL MUNICIPIO MATANZAS, PROVINCIA PERAVIA"/>
    <n v="0"/>
    <n v="7964628"/>
    <n v="11908416"/>
    <n v="796462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s v="2.3.6.4.02 - Petróleo crudo"/>
    <n v="15937"/>
    <s v="RECONSTRUCCIÓN DE LA INFRAESTRUCTURA VIAL URBANA DEL MUNICIPIO RAMÓN SANTANA, PROVINCIA SAN PEDRO DE MACORÍS."/>
    <n v="0"/>
    <n v="0"/>
    <n v="3150663.6"/>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s v="12 - LA ROMANA"/>
    <s v="2.3.6.4.02 - Petróleo crudo"/>
    <n v="16082"/>
    <s v="RECONSTRUCCIÓN DE LA INFRAESTRUCTURA VIAL URBANA DEL MUNICIPIO VILLA HERMOSA, PROVINCIA LA ROMANA"/>
    <n v="0"/>
    <n v="0"/>
    <n v="3960627.33"/>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s v="2.3.6.4.02 - Petróleo crudo"/>
    <n v="16099"/>
    <s v="RECONSTRUCCIÓN DE LA INFRAESTRUCTURA VIAL URBANA DEL MUNICIPIO LUPERÓN, PROVINCIA PUERTO PLATA"/>
    <n v="0"/>
    <n v="58483125.600000001"/>
    <n v="59473735.590000004"/>
    <n v="58483125.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s v="2.3.6.4.02 - Petróleo crudo"/>
    <n v="16084"/>
    <s v="RECONSTRUCCIÓN DE LA INFRAESTRUCTURA VIAL URBANA DEL MUNICIPIO EL SEIBO, PROVINCIA EL SEIBO"/>
    <n v="0"/>
    <n v="22756080"/>
    <n v="23906020.760000002"/>
    <n v="2275608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s v="2.3.6.4.02 - Petróleo crudo"/>
    <n v="15389"/>
    <s v="RECONSTRUCCIÓN DE LA INFRAESTRUCTURA VIAL URBANA DEL MUNICIPIO DE GALVAN, PROVINCIA BAHORUCO"/>
    <n v="0"/>
    <n v="11378040"/>
    <n v="13635034.98"/>
    <n v="1137804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s v="2.3.6.4.02 - Petróleo crudo"/>
    <n v="15819"/>
    <s v="RECONSTRUCCIÓN DE LA INFRAESTRUCTURA VIAL URBANA DEL MUNICIPIO PUEBLO VIEJO, PROVINCIA AZUA"/>
    <n v="0"/>
    <n v="27307296"/>
    <n v="27402981.050000001"/>
    <n v="273072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s v="2.3.6.4.02 - Petróleo crudo"/>
    <n v="16085"/>
    <s v="RECONSTRUCCIÓN DE LA INFRAESTRUCTURA VIAL URBANA DEL MUNICIPIO MICHES, PROVINCIA EL SEIBO"/>
    <n v="0"/>
    <n v="34134120"/>
    <n v="44851122.490000002"/>
    <n v="341341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s v="2.3.6.4.01 - Minerales metalíferos"/>
    <n v="16088"/>
    <s v="RECONSTRUCCIÓN DE INFRAESTRUCTURA VIAL URBANA DEL MUNICIPIO CEVICOS, PROVINCIA SÁNCHEZ RAMÍREZ."/>
    <n v="0"/>
    <n v="0"/>
    <n v="31684399.25"/>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s v="2.3.6.4.02 - Petróleo crudo"/>
    <n v="15941"/>
    <s v="RECONSTRUCCIÓN DE LA INFRAESTRUCTURA VIAL URBANA DEL MUNICIPIO YAMASÁ, PROVINCIA MONTE PLATA"/>
    <n v="0"/>
    <n v="5689020"/>
    <n v="7559166.7199999997"/>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s v="2.3.6.4.02 - Petróleo crudo"/>
    <n v="15815"/>
    <s v="RECONSTRUCCIÓN DE LA INFRAESTRUCTURA VIAL URBANA DEL MUNICIPIO OVIEDO, PROVINCIA PEDERNALES"/>
    <n v="0"/>
    <n v="0"/>
    <n v="1173690.4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s v="2.3.6.4.02 - Petróleo crudo"/>
    <n v="16163"/>
    <s v="RECONSTRUCCIÓN DE LA INFRAESTRUCTURA VIAL URBANA DEL MUNICIPIO DE LAS TERRENAS, PROVINCIA SAMANÁ"/>
    <n v="0"/>
    <n v="0"/>
    <n v="5622502.2199999997"/>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s v="2.3.6.4.02 - Petróleo crudo"/>
    <n v="15402"/>
    <s v="RECONSTRUCCIÓN DE LA INFRAESTRUCTURA VIAL URBANA DEL MUNICIPIO LAS MATAS DE SANTA CRUZ, PROVINCIA MONTE CRISTI"/>
    <n v="0"/>
    <n v="19911570"/>
    <n v="19926456.489999998"/>
    <n v="1991157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s v="2.3.6.4.02 - Petróleo crudo"/>
    <n v="15387"/>
    <s v="RECONSTRUCCIÓN DE LA INFRAESTRUCTURA VIAL URBANA DEL MUNICIPIO LA CIENAGA, PROVINCIA BARAHONA"/>
    <n v="0"/>
    <n v="5689020"/>
    <n v="6795456.7800000003"/>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s v="2.3.6.4.02 - Petróleo crudo"/>
    <n v="15403"/>
    <s v="RECONSTRUCCIÓN DE LA INFRAESTRUCTURA VIAL URBANA DEL MUNICIPIO VALLEJUELO, PROVINCIA SAN JUAN"/>
    <n v="0"/>
    <n v="5689020"/>
    <n v="6066830.7999999998"/>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s v="2.3.6.4.02 - Petróleo crudo"/>
    <n v="15404"/>
    <s v="RECONSTRUCCIÓN DE LA INFRAESTRUCTURA VIAL URBANA DEL MUNICIPIO LAS MATAS DE FARFÁN, PROVINCIA SAN JUAN."/>
    <n v="0"/>
    <n v="17067060"/>
    <n v="23631948.059999999"/>
    <n v="1706706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s v="2.3.6.4.02 - Petróleo crudo"/>
    <n v="15943"/>
    <s v="RECONSTRUCCIÓN DE LA INFRAESTRUCTURA VIAL URBANA DEL MUNICIPIO NIZAO, PROVINCIA PERAVIA"/>
    <n v="0"/>
    <n v="7395726"/>
    <n v="7569780.1200000001"/>
    <n v="739572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s v="2.3.6.4.02 - Petróleo crudo"/>
    <n v="16096"/>
    <s v="RECONSTRUCCIÓN DE LA INFRAESTRUCTURA VIAL URBANA DEL MUNICIPIO GUAYUBIN, PROVINCIA MONTE CRISTI"/>
    <n v="0"/>
    <n v="41984967.600000001"/>
    <n v="43058108.939999998"/>
    <n v="41984967.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s v="2.3.6.4.02 - Petróleo crudo"/>
    <n v="15401"/>
    <s v="RECONSTRUCCIÓN DE LA INFRAESTRUCTURA VIAL URBANA DEL MUNICIPIO DE SABANA LA MAR, PROVINCIA HATO MAYOR"/>
    <n v="0"/>
    <n v="9671334"/>
    <n v="9894721.1999999993"/>
    <n v="967133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s v="2.3.6.4.02 - Petróleo crudo"/>
    <n v="15394"/>
    <s v="RECONSTRUCCIÓN DE LA INFRAESTRUCTURA VIAL URBANA DEL MUNICIPIO LOMA DE CABRERA, PROVINCIA DAJABÓN"/>
    <n v="0"/>
    <n v="36978630"/>
    <n v="37104241.119999997"/>
    <n v="3697863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s v="2.3.6.4.02 - Petróleo crudo"/>
    <n v="15392"/>
    <s v="RECONSTRUCCIÓN DE LA INFRAESTRUCTURA VIAL URBANA DEL MUNICIPIO EL PINO, PROVINCIA DAJABÓN"/>
    <n v="0"/>
    <n v="31289610"/>
    <n v="42142324.140000001"/>
    <n v="3128961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s v="2.3.6.4.02 - Petróleo crudo"/>
    <n v="15936"/>
    <s v="RECONSTRUCCIÓN DE LA INFRAESTRUCTURA VIAL URBANA DEL MUNICIPIO JIMA ABAJO, PROVINCIA LA VEGA"/>
    <n v="0"/>
    <n v="30720708"/>
    <n v="32860712.640000001"/>
    <n v="3072070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s v="2.3.6.4.02 - Petróleo crudo"/>
    <n v="16105"/>
    <s v="RECONSTRUCCIÓN DE LA INFRAESTRUCTURA VIAL URBANA DEL MUNICIPIO SAN JOSÉ DE LAS MATAS, PROVINCIA SANTIAGO"/>
    <n v="0"/>
    <n v="65878851.600000001"/>
    <n v="66330870.5"/>
    <n v="65878851.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s v="2.3.6.4.02 - Petróleo crudo"/>
    <n v="15388"/>
    <s v="RECONSTRUCCIÓN DE LA INFRAESTRUCTURA VIAL URBANA DEL MUNICIPIO DE VILLA JARAGUA, PROVINCIA BAHORUCO"/>
    <n v="0"/>
    <n v="13653648"/>
    <n v="14392025.02"/>
    <n v="1365364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s v="2.3.6.4.02 - Petróleo crudo"/>
    <n v="16162"/>
    <s v="RECONSTRUCCIÓN DE LA INFRAESTRUCTURA VIAL URBANA DEL MUNICIPIO EL FACTOR, PROVINCIA MARÍA TRINIDAD SÁNCHEZ"/>
    <n v="0"/>
    <n v="34020339.600000001"/>
    <n v="34758385.82"/>
    <n v="34020339.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s v="2.3.6.4.02 - Petróleo crudo"/>
    <n v="16098"/>
    <s v="RECONSTRUCCIÓN DE LA INFRAESTRUCTURA VIAL URBANA DEL MUNICIPIO CASTILLO, PROVINCIA DUARTE"/>
    <n v="0"/>
    <n v="11378040"/>
    <n v="16080755.07"/>
    <n v="1137804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s v="2.3.6.4.02 - Petróleo crudo"/>
    <n v="15803"/>
    <s v="RECONSTRUCCIÓN DE LA INFRAESTRUCTURA VIAL URBANA DEL MUNICIPIO GASPAR HERNANDEZ, PROVINCIA ESPAILLAT"/>
    <n v="0"/>
    <n v="28445100"/>
    <n v="49016859.140000001"/>
    <n v="2844510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s v="2.3.6.4.02 - Petróleo crudo"/>
    <n v="15948"/>
    <s v="RECONSTRUCCIÓN DE LA INFRAESTRUCTURA VIAL URBANA DEL MUNICIPIO VILLA ALTAGRACIA, PROVINCIA SAN CRISTÓBAL"/>
    <n v="0"/>
    <n v="36000722.170000002"/>
    <n v="45690916.329999998"/>
    <n v="36000722.17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s v="2.3.6.4.02 - Petróleo crudo"/>
    <n v="15820"/>
    <s v="RECONSTRUCCIÓN DE LA INFRAESTRUCTURA VIAL URBANA DEL MUNICIPIO PERALTA, PROVINCIA AZUA"/>
    <n v="0"/>
    <n v="39823140"/>
    <n v="41540906.520000003"/>
    <n v="3982314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99 - MULTIPROVINCIAL"/>
    <s v="2.7.2.4.01 - Infraestructura terrestre y obras anexas"/>
    <s v="(en blanco)"/>
    <s v="(en blanco)"/>
    <n v="150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99 - MULTIPROVINCIAL"/>
    <s v="2.7.2.4.01 - Infraestructura terrestre y obras anexas"/>
    <s v="(en blanco)"/>
    <s v="(en blanco)"/>
    <n v="0"/>
    <n v="0"/>
    <n v="90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10 - FONDO GENERAL"/>
    <s v="15 - MONTE CRISTI"/>
    <s v="2.7.2.4.01 - Infraestructura terrestre y obras anexas"/>
    <n v="14546"/>
    <s v="MEJORAMIENTO PUERTO DE MANZANILLO Y SUS VÍAS DE CONECTIVIDAD, PROVINCIA MONTECRISTI, R.D."/>
    <n v="184339491"/>
    <n v="0"/>
    <n v="143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s v="2.7.2.4.01 - Infraestructura terrestre y obras anexas"/>
    <n v="14546"/>
    <s v="MEJORAMIENTO PUERTO DE MANZANILLO Y SUS VÍAS DE CONECTIVIDAD, PROVINCIA MONTECRISTI, R.D."/>
    <n v="2619699999"/>
    <n v="192090391.69999999"/>
    <n v="1941262714.27"/>
    <n v="192090391.6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s v="2.7.2.4.01 - Infraestructura terrestre y obras anexas"/>
    <n v="12720"/>
    <s v="RECONSTRUCCIÓN CARRETERA HATO MAYOR - EL PUERTO, PROVINCIA HATO MAYOR"/>
    <n v="99999999"/>
    <n v="71149131.939999998"/>
    <n v="71149131.939999998"/>
    <n v="71149131.9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s v="2.7.2.4.02 - Supervisión de infraestructura terrestre y obras anexas"/>
    <n v="12720"/>
    <s v="RECONSTRUCCIÓN CARRETERA HATO MAYOR - EL PUERTO, PROVINCIA HATO MAYOR"/>
    <n v="0"/>
    <n v="6495048.3099999987"/>
    <n v="10000000"/>
    <n v="6495048.30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s v="2.7.2.1.01 - Obras hidraúlicas y sanitarias"/>
    <n v="14790"/>
    <s v="CONSTRUCCIÓN BARRERA DE PROTECCIÓN MARINA, TRAMO VIAL, OBRAS CONEXAS Y COMPLEMENTARIAS EN NAGUA, PROVINCIA MARÍA TRINIDAD SANCHEZ."/>
    <n v="9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s v="2.7.2.2.01 - Obras de energía"/>
    <n v="14790"/>
    <s v="CONSTRUCCIÓN BARRERA DE PROTECCIÓN MARINA, TRAMO VIAL, OBRAS CONEXAS Y COMPLEMENTARIAS EN NAGUA, PROVINCIA MARÍA TRINIDAD SANCHEZ."/>
    <n v="7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s v="2.7.2.4.01 - Infraestructura terrestre y obras anexas"/>
    <n v="14790"/>
    <s v="CONSTRUCCIÓN BARRERA DE PROTECCIÓN MARINA, TRAMO VIAL, OBRAS CONEXAS Y COMPLEMENTARIAS EN NAGUA, PROVINCIA MARÍA TRINIDAD SANCHEZ."/>
    <n v="42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s v="2.7.2.5.01 - Infraestructura marítima y aérea"/>
    <n v="14790"/>
    <s v="CONSTRUCCIÓN BARRERA DE PROTECCIÓN MARINA, TRAMO VIAL, OBRAS CONEXAS Y COMPLEMENTARIAS EN NAGUA, PROVINCIA MARÍA TRINIDAD SANCHEZ."/>
    <n v="9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s v="21 - SAN CRISTOBAL"/>
    <s v="2.7.2.4.01 - Infraestructura terrestre y obras anexas"/>
    <n v="14296"/>
    <s v="CONSTRUCCIÓN PUENTE CAMBITA, PROVINCIA SAN CRISTOBAL"/>
    <n v="25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s v="32 - SANTO DOMINGO"/>
    <s v="2.7.2.4.01 - Infraestructura terrestre y obras anexas"/>
    <n v="12089"/>
    <s v="CONSTRUCCIÓN DE LA INTERCONEXION CARRETERA ZONA FRANCA GUERRA Y NUEVA AUTOPISTA DEL NORDESTE"/>
    <n v="105000000"/>
    <n v="6040730.4900000021"/>
    <n v="4048040730.98"/>
    <n v="6040730.49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s v="18 - PUERTO PLATA"/>
    <s v="2.7.2.4.01 - Infraestructura terrestre y obras anexas"/>
    <n v="14300"/>
    <s v="CONSTRUCCIÓN PUENTE METALICO SOBRE EL RIO JACUBA EN LA PROVINCIA PUERTO PLATA"/>
    <n v="35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s v="2.7.2.4.01 - Infraestructura terrestre y obras anexas"/>
    <n v="15013"/>
    <s v="RECONSTRUCCIÓN DEL CAMINO VECINAL MONTELLANO-LOS LIRIOS-LOS ARACENA-LOS ABANICOS, SALCEDO , PROVINCIA HERMANAS MIRABAL"/>
    <n v="1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s v="2.7.2.4.01 - Infraestructura terrestre y obras anexas"/>
    <n v="15015"/>
    <s v="REHABILITACIÓN  Y MANTENIMIENTO DE CARRETERAS  (117 KM) Y CAMINOS VECINALES (884 KM) A NIVEL NACIONAL"/>
    <n v="284750000"/>
    <n v="0"/>
    <n v="308075585.6000000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s v="2.7.2.4.01 - Infraestructura terrestre y obras anexas"/>
    <n v="14441"/>
    <s v="CONSTRUCCIÓN PUENTE SOBRE EL RIO CAMU, COMUNIDAD SABANETA, PROVINCIA LA VEGA"/>
    <n v="40000000"/>
    <n v="63431532.130000003"/>
    <n v="533592932"/>
    <n v="63431532.13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s v="2.7.2.4.01 - Infraestructura terrestre y obras anexas"/>
    <n v="13946"/>
    <s v="RECONSTRUCCIÓN ENTRADA DE ACCESO A LA PROVINCIA SAMANÁ"/>
    <n v="75000000"/>
    <n v="77881783.689999998"/>
    <n v="77881783.689999998"/>
    <n v="77881783.6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s v="2.7.2.4.01 - Infraestructura terrestre y obras anexas"/>
    <n v="12630"/>
    <s v="CONSTRUCCIÓN DE LA AVENIDA DE CIRCUNVALACION DE BANI EN LA PROVINCIA PERAVIA"/>
    <n v="583800000"/>
    <n v="20000000"/>
    <n v="261272693.3399999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s v="2.7.2.4.01 - Infraestructura terrestre y obras anexas"/>
    <n v="12723"/>
    <s v="RECONSTRUCCIÓN CARRETERA DE LOS LLANOS-AL PUERTO, PROVINCIA SAN PEDRO DE MACORIS"/>
    <n v="12776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50 - CRÉDITO INTERNO"/>
    <s v="99 - MULTIPROVINCIAL"/>
    <s v="2.7.2.4.01 - Infraestructura terrestre y obras anexas"/>
    <n v="13836"/>
    <s v="RECONSTRUCCIÓN DE LA CAPA DE RODADURA DE LA AUTOPISTA JUAN PABLO DUARTE"/>
    <n v="1212640000"/>
    <n v="368600118.39999998"/>
    <n v="379605026.30000001"/>
    <n v="368600118.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s v="2.7.2.4.01 - Infraestructura terrestre y obras anexas"/>
    <n v="15072"/>
    <s v="REHABILITACIÓN DE LA INFRAESTRUCTURA VIAL URBANA DEL MUNICIPIO DE FUNDACION, PROVINCIA BARAHONA"/>
    <n v="17019503"/>
    <n v="47044640.82"/>
    <n v="47102714.780000001"/>
    <n v="47044640.8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s v="2.7.2.4.02 - Supervisión de infraestructura terrestre y obras anexas"/>
    <n v="15072"/>
    <s v="REHABILITACIÓN DE LA INFRAESTRUCTURA VIAL URBANA DEL MUNICIPIO DE FUNDACION, PROVINCIA BARAHONA"/>
    <n v="851706"/>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s v="2.7.2.4.01 - Infraestructura terrestre y obras anexas"/>
    <n v="12631"/>
    <s v="RECONSTRUCCIÓN DE LA CARRETERA ENRIQUILLO - PEDERNALES EN LAS PROVINCIAS BARAHONA Y PEDERNALES"/>
    <n v="3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s v="2.7.2.4.01 - Infraestructura terrestre y obras anexas"/>
    <n v="15073"/>
    <s v="RECONSTRUCCIÓN DE LA INFRAESTRUCTURA VIAL URBANA DEL MUNICIPIO DE VICENTE NOBLE, PROVINCIA BARAHONA"/>
    <n v="26492214"/>
    <n v="17309007.149999999"/>
    <n v="17492214"/>
    <n v="17309007.14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s v="2.7.2.4.02 - Supervisión de infraestructura terrestre y obras anexas"/>
    <n v="15073"/>
    <s v="RECONSTRUCCIÓN DE LA INFRAESTRUCTURA VIAL URBANA DEL MUNICIPIO DE VICENTE NOBLE, PROVINCIA BARAHONA"/>
    <n v="131546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CARRETERA HATO MAYOR - SABANA DE LA MAR, PROV., HATO MAYOR"/>
    <s v="10 - FONDO GENERAL"/>
    <s v="30 - HATO MAYOR"/>
    <s v="2.7.2.4.01 - Infraestructura terrestre y obras anexas"/>
    <n v="1729"/>
    <s v="RECONSTRUCCIÓN CARRETERA HATO MAYOR - SABANA DE LA MAR, PROV., HATO MAYOR"/>
    <n v="358000000"/>
    <n v="443847375.34000003"/>
    <n v="589904290"/>
    <n v="443847375.34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s v="2.7.2.1.01 - Obras hidraúlicas y sanitarias"/>
    <n v="15074"/>
    <s v="RECONSTRUCCIÓN DE LA INFRAESTRUCTURA VIAL URBANA DE LA CIRCUNSCRIPCIÓN 2 DEL DISTRITO NACIONAL"/>
    <n v="0"/>
    <n v="3275152.36"/>
    <n v="33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s v="2.7.2.4.01 - Infraestructura terrestre y obras anexas"/>
    <n v="15074"/>
    <s v="RECONSTRUCCIÓN DE LA INFRAESTRUCTURA VIAL URBANA DE LA CIRCUNSCRIPCIÓN 2 DEL DISTRITO NACIONAL"/>
    <n v="583520672"/>
    <n v="423058104.89999986"/>
    <n v="1520780085.1400003"/>
    <n v="421877489.58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s v="2.7.2.4.02 - Supervisión de infraestructura terrestre y obras anexas"/>
    <n v="15074"/>
    <s v="RECONSTRUCCIÓN DE LA INFRAESTRUCTURA VIAL URBANA DE LA CIRCUNSCRIPCIÓN 2 DEL DISTRITO NACIONAL"/>
    <n v="27584879"/>
    <n v="0"/>
    <n v="123063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s v="2.7.2.4.01 - Infraestructura terrestre y obras anexas"/>
    <n v="15028"/>
    <s v="RECONSTRUCCIÓN DE INFRAESTRUCTURA VIAL URBANA DEL MUNICIPIO SANTA CRUZ DE BARAHONA, PROVINCIA BARAHONA"/>
    <n v="189774677"/>
    <n v="183812329.65000001"/>
    <n v="179774677"/>
    <n v="183812329.64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s v="2.7.2.4.02 - Supervisión de infraestructura terrestre y obras anexas"/>
    <n v="15028"/>
    <s v="RECONSTRUCCIÓN DE INFRAESTRUCTURA VIAL URBANA DEL MUNICIPIO SANTA CRUZ DE BARAHONA, PROVINCIA BARAHONA"/>
    <n v="7851152"/>
    <n v="0"/>
    <n v="4092369"/>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s v="2.7.2.4.01 - Infraestructura terrestre y obras anexas"/>
    <n v="15029"/>
    <s v="RECONSTRUCCIÓN DE LA INFRAESTRUCTURA VIAL URBANA DEL MUNICIPIO DE SALCEDO, PROVINCIA HERMANAS MIRABAL"/>
    <n v="78561292"/>
    <n v="61902222.619999997"/>
    <n v="62786208"/>
    <n v="61902222.61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s v="2.7.2.4.02 - Supervisión de infraestructura terrestre y obras anexas"/>
    <n v="15029"/>
    <s v="RECONSTRUCCIÓN DE LA INFRAESTRUCTURA VIAL URBANA DEL MUNICIPIO DE SALCEDO, PROVINCIA HERMANAS MIRABAL"/>
    <n v="320865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s v="2.7.2.4.01 - Infraestructura terrestre y obras anexas"/>
    <n v="15030"/>
    <s v="RECONSTRUCCIÓN DE LA INFRAESTRUCTURA VIAL URBANA DEL MUNICIPIO LOS HIDALGOS DE LA PROVINCIA PUERTO PLATA"/>
    <n v="31303866"/>
    <n v="28000000"/>
    <n v="28803866"/>
    <n v="28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s v="2.7.2.4.02 - Supervisión de infraestructura terrestre y obras anexas"/>
    <n v="15030"/>
    <s v="RECONSTRUCCIÓN DE LA INFRAESTRUCTURA VIAL URBANA DEL MUNICIPIO LOS HIDALGOS DE LA PROVINCIA PUERTO PLATA"/>
    <n v="1509264"/>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s v="2.7.2.4.01 - Infraestructura terrestre y obras anexas"/>
    <n v="15031"/>
    <s v="RECONSTRUCCIÓN DE LA INFRAESTRUCTURA VIAL URBANA DEL MUNICIPIO DE MAO, PROVINCIA VALVERDE"/>
    <n v="88286969"/>
    <n v="72862660.99000001"/>
    <n v="73484479.159999996"/>
    <n v="72862660.9899999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s v="2.7.2.4.02 - Supervisión de infraestructura terrestre y obras anexas"/>
    <n v="15031"/>
    <s v="RECONSTRUCCIÓN DE LA INFRAESTRUCTURA VIAL URBANA DEL MUNICIPIO DE MAO, PROVINCIA VALVERDE"/>
    <n v="3621207"/>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s v="2.7.2.4.01 - Infraestructura terrestre y obras anexas"/>
    <n v="12635"/>
    <s v="RECONSTRUCCIÓN DE LA CARRETERA ENRIQUILLO - BARAHONA EN LA PROVINCIA BARAHONA"/>
    <n v="4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s v="2.7.2.4.01 - Infraestructura terrestre y obras anexas"/>
    <n v="15032"/>
    <s v="RECONSTRUCCIÓN DE LA INFRAESTRUCTURA VIAL URBANA DEL MUNICIPIO DE POLO, PROVINCIA BARAHONA"/>
    <n v="19381428"/>
    <n v="19348158"/>
    <n v="19381428"/>
    <n v="1934815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s v="2.7.2.4.02 - Supervisión de infraestructura terrestre y obras anexas"/>
    <n v="15032"/>
    <s v="RECONSTRUCCIÓN DE LA INFRAESTRUCTURA VIAL URBANA DEL MUNICIPIO DE POLO, PROVINCIA BARAHONA"/>
    <n v="966730"/>
    <n v="0"/>
    <n v="96673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s v="2.7.2.4.01 - Infraestructura terrestre y obras anexas"/>
    <n v="12080"/>
    <s v="RECONSTRUCCIÓN CARRETERA COMENDADOR - GUAROA, PROV. ELIAS PIÑA"/>
    <n v="216427931"/>
    <n v="77900668.25"/>
    <n v="77900668.5"/>
    <n v="77900668.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s v="2.7.2.4.01 - Infraestructura terrestre y obras anexas"/>
    <n v="15033"/>
    <s v="RECONSTRUCCIÓN DE LA INFRAESTRUCTURA VIAL URBANA DEL MUNICIPIO DE ENRIQUILLO, PROVINCIA BARAHONA"/>
    <n v="22956038"/>
    <n v="23956038"/>
    <n v="22956038"/>
    <n v="2395603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s v="2.7.2.4.02 - Supervisión de infraestructura terrestre y obras anexas"/>
    <n v="15033"/>
    <s v="RECONSTRUCCIÓN DE LA INFRAESTRUCTURA VIAL URBANA DEL MUNICIPIO DE ENRIQUILLO, PROVINCIA BARAHONA"/>
    <n v="1133890"/>
    <n v="0"/>
    <n v="1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s v="2.7.2.4.01 - Infraestructura terrestre y obras anexas"/>
    <n v="12092"/>
    <s v="RECONSTRUCCIÓN CARRETERA MACASIAS GUAROA, CONSTRUCCION CALLES DE MACASIAS Y HELIPUERTO, PROV. ELIAS PIÑA"/>
    <n v="528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s v="2.7.2.4.01 - Infraestructura terrestre y obras anexas"/>
    <n v="15034"/>
    <s v="RECONSTRUCCIÓN DE INFRAESTRUCTURA VIAL URBANA DEL MUNICIPIO JIMANI, PROVINCIA INDEPENDENCIA"/>
    <n v="81681604"/>
    <n v="103876566.17999999"/>
    <n v="104825016.68000001"/>
    <n v="103876566.17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s v="2.7.2.4.02 - Supervisión de infraestructura terrestre y obras anexas"/>
    <n v="15034"/>
    <s v="RECONSTRUCCIÓN DE INFRAESTRUCTURA VIAL URBANA DEL MUNICIPIO JIMANI, PROVINCIA INDEPENDENCIA"/>
    <n v="3771796"/>
    <n v="0"/>
    <n v="149824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s v="2.7.2.4.01 - Infraestructura terrestre y obras anexas"/>
    <n v="15035"/>
    <s v="RECONSTRUCCIÓN DE LA INFRAESTRUCTURA VIAL URBANA DEL MUNICIPIO VILLA ISABELA DE LA PROVINCIA PUERTO PLATA"/>
    <n v="51046783"/>
    <n v="39348491.019999996"/>
    <n v="30046783"/>
    <n v="39348491.01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s v="2.7.2.4.02 - Supervisión de infraestructura terrestre y obras anexas"/>
    <n v="15035"/>
    <s v="RECONSTRUCCIÓN DE LA INFRAESTRUCTURA VIAL URBANA DEL MUNICIPIO VILLA ISABELA DE LA PROVINCIA PUERTO PLATA"/>
    <n v="2081468"/>
    <n v="0"/>
    <n v="10848491.0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 40 KM DE VÍAS TERCIARIAS CONEXAS A LA CARRETERA GREGORIO LUPERÓN, PROVINCIAS SANTIAGO Y PUERTO PLATA"/>
    <s v="10 - FONDO GENERAL"/>
    <s v="25 - SANTIAGO"/>
    <s v="2.7.2.4.01 - Infraestructura terrestre y obras anexas"/>
    <n v="14745"/>
    <s v="REHABILITACIÓN DE 40 KM DE VÍAS TERCIARIAS CONEXAS A LA CARRETERA GREGORIO LUPERÓN, PROVINCIAS SANTIAGO Y PUERTO PLATA"/>
    <n v="600000000"/>
    <n v="500000000"/>
    <n v="500000000"/>
    <n v="5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 40 KM DE VÍAS TERCIARIAS CONEXAS A LA CARRETERA GREGORIO LUPERÓN, PROVINCIAS SANTIAGO Y PUERTO PLATA"/>
    <s v="50 - CRÉDITO INTERNO"/>
    <s v="25 - SANTIAGO"/>
    <s v="2.7.2.4.01 - Infraestructura terrestre y obras anexas"/>
    <n v="14745"/>
    <s v="REHABILITACIÓN DE 40 KM DE VÍAS TERCIARIAS CONEXAS A LA CARRETERA GREGORIO LUPERÓN, PROVINCIAS SANTIAGO Y PUERTO PLATA"/>
    <n v="0"/>
    <n v="100000000"/>
    <n v="100000000"/>
    <n v="1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s v="2.7.2.4.01 - Infraestructura terrestre y obras anexas"/>
    <n v="15036"/>
    <s v="RECONSTRUCCIÓN DE LA INFRAESTRUCTURA VIAL URBANA DEL MUNICIPIO DE MONTE PLATA, PROVINCIA MONTE PLATA"/>
    <n v="185750966"/>
    <n v="226543914.56999999"/>
    <n v="226183692.83000001"/>
    <n v="226543914.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s v="2.7.2.4.02 - Supervisión de infraestructura terrestre y obras anexas"/>
    <n v="15036"/>
    <s v="RECONSTRUCCIÓN DE LA INFRAESTRUCTURA VIAL URBANA DEL MUNICIPIO DE MONTE PLATA, PROVINCIA MONTE PLATA"/>
    <n v="7665817"/>
    <n v="0"/>
    <n v="466584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UPERACION PROGRAMA DE RESILENCIA"/>
    <s v="10 - FONDO GENERAL"/>
    <s v="99 - MULTIPROVINCIAL"/>
    <s v="2.7.2.4.01 - Infraestructura terrestre y obras anexas"/>
    <n v="14328"/>
    <s v="RECUPERACION PROGRAMA DE RESILENCIA"/>
    <n v="310000000"/>
    <n v="1063516503.64"/>
    <n v="1168397860.99"/>
    <n v="934644534.299999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s v="2.7.2.4.01 - Infraestructura terrestre y obras anexas"/>
    <n v="15039"/>
    <s v="RECONSTRUCCIÓN DE LA INFRAESTRUCTURA VIAL URBANA DEL MUNICIPIO GUANANICO, PROVINCIA PUERTO PLATA"/>
    <n v="26713086"/>
    <n v="10915336.73"/>
    <n v="12713086"/>
    <n v="10915336.7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s v="2.7.2.4.02 - Supervisión de infraestructura terrestre y obras anexas"/>
    <n v="15039"/>
    <s v="RECONSTRUCCIÓN DE LA INFRAESTRUCTURA VIAL URBANA DEL MUNICIPIO GUANANICO, PROVINCIA PUERTO PLATA"/>
    <n v="1289716"/>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s v="2.7.2.4.01 - Infraestructura terrestre y obras anexas"/>
    <n v="15053"/>
    <s v="RECONSTRUCCIÓN DE LA INFRAESTRUCTURA VIAL URBANA DEL MUNICIPIO DE SAN CRISTÓBAL, PROVINCIA SAN CRISTÓBAL"/>
    <n v="128118104"/>
    <n v="158393959.77999997"/>
    <n v="156137896.93000001"/>
    <n v="158393959.7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s v="2.7.2.4.02 - Supervisión de infraestructura terrestre y obras anexas"/>
    <n v="15053"/>
    <s v="RECONSTRUCCIÓN DE LA INFRAESTRUCTURA VIAL URBANA DEL MUNICIPIO DE SAN CRISTÓBAL, PROVINCIA SAN CRISTÓBAL"/>
    <n v="6191716"/>
    <n v="0"/>
    <n v="248159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s v="2.7.2.4.01 - Infraestructura terrestre y obras anexas"/>
    <n v="15054"/>
    <s v="RECONSTRUCCIÓN DE LA INFRAESTRUCTURA VIAL URBANA DEL MUNICIPIO ALTAMIRA, PROVINCIA PUERTO PLATA"/>
    <n v="32867222"/>
    <n v="9000000"/>
    <n v="9867222"/>
    <n v="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s v="2.7.2.4.02 - Supervisión de infraestructura terrestre y obras anexas"/>
    <n v="15054"/>
    <s v="RECONSTRUCCIÓN DE LA INFRAESTRUCTURA VIAL URBANA DEL MUNICIPIO ALTAMIRA, PROVINCIA PUERTO PLATA"/>
    <n v="1588652"/>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50 - CRÉDITO INTERNO"/>
    <s v="32 - SANTO DOMINGO"/>
    <s v="2.7.2.4.01 - Infraestructura terrestre y obras anexas"/>
    <n v="13633"/>
    <s v="RECONSTRUCCIÓN AVENIDA ECOLÓGICA HASTA LA CIUDAD JUAN BOSCH, SANTO DOMINGO"/>
    <n v="6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s v="2.7.2.4.01 - Infraestructura terrestre y obras anexas"/>
    <n v="15055"/>
    <s v="RECONSTRUCCIÓN DE LA INFRAESTRUCTURA VIAL URBANA DEL MUNICIPIO DE HIGUEY, PROVINCIA LA ALTAGRACIA"/>
    <n v="193122947"/>
    <n v="206961057.92000002"/>
    <n v="207684293.15000001"/>
    <n v="206961057.92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s v="2.7.2.4.02 - Supervisión de infraestructura terrestre y obras anexas"/>
    <n v="15055"/>
    <s v="RECONSTRUCCIÓN DE LA INFRAESTRUCTURA VIAL URBANA DEL MUNICIPIO DE HIGUEY, PROVINCIA LA ALTAGRACIA"/>
    <n v="7919009"/>
    <n v="0"/>
    <n v="10137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s v="2.7.2.4.01 - Infraestructura terrestre y obras anexas"/>
    <n v="15056"/>
    <s v="RECONSTRUCCIÓN  DE LA INFRAESTRUCTURA VIAL URBANA DEL MUNICIPIO SAN PEDRO DE MACORÍS, PROVINCIA SAN PEDRO DE MACORIS"/>
    <n v="206536700"/>
    <n v="338504645.56999999"/>
    <n v="353767872.58999997"/>
    <n v="338504645.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s v="2.7.2.4.02 - Supervisión de infraestructura terrestre y obras anexas"/>
    <n v="15056"/>
    <s v="RECONSTRUCCIÓN  DE LA INFRAESTRUCTURA VIAL URBANA DEL MUNICIPIO SAN PEDRO DE MACORÍS, PROVINCIA SAN PEDRO DE MACORIS"/>
    <n v="8437281"/>
    <n v="16494648.68"/>
    <n v="2375642"/>
    <n v="16494648.6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s v="2.7.2.4.01 - Infraestructura terrestre y obras anexas"/>
    <n v="15057"/>
    <s v="RECONSTRUCCIÓN DE LA INFRAESTRUCTURA VIAL URBANA DEL MUNICIPIO DE CABRAL, PROVINCIA BARAHONA"/>
    <n v="40250494"/>
    <n v="41551150.009999998"/>
    <n v="40250494"/>
    <n v="41551150.00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s v="2.7.2.4.02 - Supervisión de infraestructura terrestre y obras anexas"/>
    <n v="15057"/>
    <s v="RECONSTRUCCIÓN DE LA INFRAESTRUCTURA VIAL URBANA DEL MUNICIPIO DE CABRAL, PROVINCIA BARAHONA"/>
    <n v="1976291"/>
    <n v="0"/>
    <n v="130065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s v="2.7.2.4.01 - Infraestructura terrestre y obras anexas"/>
    <n v="15058"/>
    <s v="RECONSTRUCCIÓN DE LA INFRAESTRUCTURA VIAL URBANA DE SAN JUAN DE LA MAGUANA, PROVINCIA SAN JUAN"/>
    <n v="169229808"/>
    <n v="105820997.93999997"/>
    <n v="106910975.95"/>
    <n v="105820997.93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s v="2.7.2.4.02 - Supervisión de infraestructura terrestre y obras anexas"/>
    <n v="15058"/>
    <s v="RECONSTRUCCIÓN DE LA INFRAESTRUCTURA VIAL URBANA DE SAN JUAN DE LA MAGUANA, PROVINCIA SAN JUAN"/>
    <n v="8144032"/>
    <n v="0"/>
    <n v="1300689"/>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s v="2.7.2.4.01 - Infraestructura terrestre y obras anexas"/>
    <n v="15059"/>
    <s v="RECONSTRUCCIÓN DE LA INFRAESTRUCTURA VIAL URBANA DEL MUNICIPIO LAGUNA SALADA, PROVINCIA VALVERDE."/>
    <n v="90165822"/>
    <n v="98663703.590000004"/>
    <n v="109761191.78"/>
    <n v="98663703.59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50 - CRÉDITO INTERNO"/>
    <s v="25 - SANTIAGO"/>
    <s v="2.7.2.4.01 - Infraestructura terrestre y obras anexas"/>
    <n v="14807"/>
    <s v="CONSTRUCCIÓN DE AV. CIRCUNVALACIÓN NORTE EN EL MUNICIPIO VILLA BISONÓ (NAVARRETE), PROVINCIA SANTIAGO"/>
    <n v="30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s v="23 - SAN PEDRO DE MACORIS"/>
    <s v="2.7.2.4.01 - Infraestructura terrestre y obras anexas"/>
    <n v="15060"/>
    <s v="RECONSTRUCCIÓN DE LA INFRAESTRUCTURA VIAL URBANA DEL MUNICIPIO CONSUELO, PROVINCIA SAN PEDRO DE MACORIS"/>
    <n v="65053424"/>
    <n v="48518976.140000008"/>
    <n v="49053424"/>
    <n v="48518976.1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s v="13 - LA VEGA"/>
    <s v="2.7.2.4.01 - Infraestructura terrestre y obras anexas"/>
    <n v="14945"/>
    <s v="REHABILITACIÓN DE 28KM DEL TRAMO CARRETERO CONSTANZA - PADRE LAS CASAS, PROVINCIAS LA VEGA Y AZUA"/>
    <n v="40522703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s v="2.7.2.4.01 - Infraestructura terrestre y obras anexas"/>
    <n v="15061"/>
    <s v="RECONSTRUCCIÓN DE LA INFRAESTRUCTURA VIAL URBANA DEL MUNICIPIO DE MOCA, PROVINCIA ESPAILLAT"/>
    <n v="118343959"/>
    <n v="237729070.57000002"/>
    <n v="237928414.72"/>
    <n v="237729070.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s v="2.7.2.4.02 - Supervisión de infraestructura terrestre y obras anexas"/>
    <n v="15061"/>
    <s v="RECONSTRUCCIÓN DE LA INFRAESTRUCTURA VIAL URBANA DEL MUNICIPIO DE MOCA, PROVINCIA ESPAILLAT"/>
    <n v="5716173"/>
    <n v="0"/>
    <n v="257358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s v="2.7.2.4.01 - Infraestructura terrestre y obras anexas"/>
    <n v="15062"/>
    <s v="RECONSTRUCCIÓN DE INFRAESTRUCTURA VIAL URBANA DEL MUNICIPIO DE PARAISO, PROVINCIA BARAHONA"/>
    <n v="23690561"/>
    <n v="16960879"/>
    <n v="17690561"/>
    <n v="1696087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s v="2.7.2.4.02 - Supervisión de infraestructura terrestre y obras anexas"/>
    <n v="15062"/>
    <s v="RECONSTRUCCIÓN DE INFRAESTRUCTURA VIAL URBANA DEL MUNICIPIO DE PARAISO, PROVINCIA BARAHONA"/>
    <n v="117190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s v="2.7.2.4.01 - Infraestructura terrestre y obras anexas"/>
    <n v="15063"/>
    <s v="RECONSTRUCCIÓN DE LA INFRAESTRUCTURA VIAL URBANA DEL MUNICIPIO LAS CHARCAS, PROVINCIA AZUA"/>
    <n v="130197474"/>
    <n v="104050472.39000002"/>
    <n v="104050573"/>
    <n v="104050472.3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s v="2.7.2.4.02 - Supervisión de infraestructura terrestre y obras anexas"/>
    <n v="15063"/>
    <s v="RECONSTRUCCIÓN DE LA INFRAESTRUCTURA VIAL URBANA DEL MUNICIPIO LAS CHARCAS, PROVINCIA AZUA"/>
    <n v="634065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s v="06 - DUARTE"/>
    <s v="2.7.2.4.01 - Infraestructura terrestre y obras anexas"/>
    <n v="15064"/>
    <s v="RECONSTRUCCIÓN DE INFRAESTRUCTURA VIAL URBANA DEL MUNICIPIO SAN FRANCISCO DE MACORIS, PROVINCIA DUARTE"/>
    <n v="167664795"/>
    <n v="296628451.12"/>
    <n v="299454252.88"/>
    <n v="296628451.1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s v="06 - DUARTE"/>
    <s v="2.7.2.4.02 - Supervisión de infraestructura terrestre y obras anexas"/>
    <n v="15064"/>
    <s v="RECONSTRUCCIÓN DE INFRAESTRUCTURA VIAL URBANA DEL MUNICIPIO SAN FRANCISCO DE MACORIS, PROVINCIA DUARTE"/>
    <n v="770248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s v="2.7.2.4.01 - Infraestructura terrestre y obras anexas"/>
    <n v="15065"/>
    <s v="RECONSTRUCCIÓN  DE INFRAESTRUCTURA VIAL URBANA DEL MUNICIPIO DE BANÍ, PROVINCIA PERAVIA"/>
    <n v="821374835"/>
    <n v="276583277.88"/>
    <n v="348297248"/>
    <n v="276583277.8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s v="2.7.2.4.02 - Supervisión de infraestructura terrestre y obras anexas"/>
    <n v="15065"/>
    <s v="RECONSTRUCCIÓN  DE INFRAESTRUCTURA VIAL URBANA DEL MUNICIPIO DE BANÍ, PROVINCIA PERAVIA"/>
    <n v="34008662"/>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s v="2.7.2.4.01 - Infraestructura terrestre y obras anexas"/>
    <n v="15066"/>
    <s v="RECONSTRUCCIÓN DE INFRAESTRUCTURA VIAL URBANA EN LA CIRCUNSCRIPCIÓN 1 DEL DISTRITO NACIONAL"/>
    <n v="253404756"/>
    <n v="262095544.93000001"/>
    <n v="445183844.14999998"/>
    <n v="260171080.3900000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s v="2.7.2.4.02 - Supervisión de infraestructura terrestre y obras anexas"/>
    <n v="15066"/>
    <s v="RECONSTRUCCIÓN DE INFRAESTRUCTURA VIAL URBANA EN LA CIRCUNSCRIPCIÓN 1 DEL DISTRITO NACIONAL"/>
    <n v="14118761"/>
    <n v="0"/>
    <n v="13283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s v="2.7.2.4.01 - Infraestructura terrestre y obras anexas"/>
    <n v="15068"/>
    <s v="RECONSTRUCCIÓN DE INFRAESTRUCTURA VIAL URBANA DEL MUNICIPIO ESPERANZA, PROVINCIA VALVERDE"/>
    <n v="203711699"/>
    <n v="74991911.309999987"/>
    <n v="75978470.840000004"/>
    <n v="71604943.34999999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s v="2.7.2.4.02 - Supervisión de infraestructura terrestre y obras anexas"/>
    <n v="15068"/>
    <s v="RECONSTRUCCIÓN DE INFRAESTRUCTURA VIAL URBANA DEL MUNICIPIO ESPERANZA, PROVINCIA VALVERDE"/>
    <n v="9858599"/>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s v="2.7.2.4.01 - Infraestructura terrestre y obras anexas"/>
    <n v="15069"/>
    <s v="RECONSTRUCCIÓN DE INFRAESTRUCTURA VIAL URBANA DEL MUNICIPIO LA VEGA, PROVINCIA LA VEGA"/>
    <n v="235813689"/>
    <n v="305065540.56999993"/>
    <n v="305181991.36000001"/>
    <n v="305065540.5699999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s v="2.7.2.4.02 - Supervisión de infraestructura terrestre y obras anexas"/>
    <n v="15069"/>
    <s v="RECONSTRUCCIÓN DE INFRAESTRUCTURA VIAL URBANA DEL MUNICIPIO LA VEGA, PROVINCIA LA VEGA"/>
    <n v="11324684"/>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s v="2.7.2.4.01 - Infraestructura terrestre y obras anexas"/>
    <n v="15070"/>
    <s v="RECONSTRUCCIÓN DE INFRAESTRUCTURA VIAL URBANA DEL MUNICIPIO DE SAN FELIPE DE PUERTO PLATA, PROVINCIA PUERTO PLATA"/>
    <n v="257999499"/>
    <n v="108504771.10999998"/>
    <n v="118784768.88"/>
    <n v="108504771.1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s v="2.7.2.4.02 - Supervisión de infraestructura terrestre y obras anexas"/>
    <n v="15070"/>
    <s v="RECONSTRUCCIÓN DE INFRAESTRUCTURA VIAL URBANA DEL MUNICIPIO DE SAN FELIPE DE PUERTO PLATA, PROVINCIA PUERTO PLATA"/>
    <n v="10760645"/>
    <n v="0"/>
    <n v="161391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s v="2.7.2.4.01 - Infraestructura terrestre y obras anexas"/>
    <n v="15071"/>
    <s v="RECONSTRUCCIÓN DE INFRAESTRUCTURA VIAL URBANA DEL MUNICIPIO AZUA DE COMPOSTELA, PROVINCIA AZUA"/>
    <n v="175345000"/>
    <n v="159657369.83000001"/>
    <n v="161805294"/>
    <n v="159657369.83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s v="2.7.2.4.02 - Supervisión de infraestructura terrestre y obras anexas"/>
    <n v="15071"/>
    <s v="RECONSTRUCCIÓN DE INFRAESTRUCTURA VIAL URBANA DEL MUNICIPIO AZUA DE COMPOSTELA, PROVINCIA AZUA"/>
    <n v="8534060"/>
    <n v="0"/>
    <n v="85340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s v="25 - SANTIAGO"/>
    <s v="2.7.2.4.01 - Infraestructura terrestre y obras anexas"/>
    <n v="14921"/>
    <s v="AMPLIACIÓN AV. PRESIDENTE ANTONIO GUZMÁN DESDE UNIVERSIDAD ISA HASTA EL CRUCE ALTO DEL YAQUE Y LA CANELA, SANTIAGO DE LOS CABALLERO"/>
    <n v="478413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50 - CRÉDITO INTERNO"/>
    <s v="25 - SANTIAGO"/>
    <s v="2.7.2.4.01 - Infraestructura terrestre y obras anexas"/>
    <n v="14921"/>
    <s v="AMPLIACIÓN AV. PRESIDENTE ANTONIO GUZMÁN DESDE UNIVERSIDAD ISA HASTA EL CRUCE ALTO DEL YAQUE Y LA CANELA, SANTIAGO DE LOS CABALLERO"/>
    <n v="17512448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50 - CRÉDITO INTERNO"/>
    <s v="25 - SANTIAGO"/>
    <s v="2.7.2.4.01 - Infraestructura terrestre y obras anexas"/>
    <n v="14933"/>
    <s v="AMPLIACIÓN AVENIDA ARROYO HONDO DESDE LA AVENIDA YAPUR DUMIT HASTA LA CIRCUNVALACION NORTE, SANTIAGO DE LOS CABALLEROS"/>
    <n v="282744397"/>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s v="32 - SANTO DOMINGO"/>
    <s v="2.7.2.4.02 - Supervisión de infraestructura terrestre y obras anexas"/>
    <n v="14994"/>
    <s v="RECONSTRUCCIÓN DEL ELEVADO ENTRADA AVENIDA HIPÓDROMO DESDE LA AUTOPISTA LAS AMÉRICAS, SANTO DOMINGO ESTE."/>
    <n v="2472213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s v="2.7.2.4.01 - Infraestructura terrestre y obras anexas"/>
    <n v="14948"/>
    <s v="RECONSTRUCCIÓN DE 22KM DEL TRAMO CARRETERO EL CERCADO-HONDO VALLE, PROVINCIAS SAN JUAN Y ELIAS PIÑA"/>
    <n v="0"/>
    <n v="47501734.259999998"/>
    <n v="63335646"/>
    <n v="47501734.25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50 - CRÉDITO INTERNO"/>
    <s v="07 - ELIAS PINA"/>
    <s v="2.7.2.4.01 - Infraestructura terrestre y obras anexas"/>
    <n v="14948"/>
    <s v="RECONSTRUCCIÓN DE 22KM DEL TRAMO CARRETERO EL CERCADO-HONDO VALLE, PROVINCIAS SAN JUAN Y ELIAS PIÑA"/>
    <n v="379491115"/>
    <n v="496298977.44"/>
    <n v="506595329.98000002"/>
    <n v="496298977.4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RRETERA LOS CAÑOS - SABANETA, MUNICIPIO NAGUA, PROVINCIA MARÍA TRINIDAD SÁNCHEZ"/>
    <s v="10 - FONDO GENERAL"/>
    <s v="14 - MARIA TRINIDAD SANCHEZ"/>
    <s v="2.7.2.4.01 - Infraestructura terrestre y obras anexas"/>
    <n v="15111"/>
    <s v="RECONSTRUCCIÓN CARRETERA LOS CAÑOS - SABANETA, MUNICIPIO NAGUA, PROVINCIA MARÍA TRINIDAD SÁNCHEZ"/>
    <n v="0"/>
    <n v="56444554.450000003"/>
    <n v="56444626.75"/>
    <n v="56444554.45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RRETERA LOS CAÑOS - SABANETA, MUNICIPIO NAGUA, PROVINCIA MARÍA TRINIDAD SÁNCHEZ"/>
    <s v="10 - FONDO GENERAL"/>
    <s v="14 - MARIA TRINIDAD SANCHEZ"/>
    <s v="2.7.2.4.02 - Supervisión de infraestructura terrestre y obras anexas"/>
    <n v="15111"/>
    <s v="RECONSTRUCCIÓN CARRETERA LOS CAÑOS - SABANETA, MUNICIPIO NAGUA, PROVINCIA MARÍA TRINIDAD SÁNCHEZ"/>
    <n v="0"/>
    <n v="0"/>
    <n v="2989558.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CARRETERA MOCA - JAMAO, PROVINCIA ESPAILLAT"/>
    <s v="10 - FONDO GENERAL"/>
    <s v="09 - ESPAILLAT"/>
    <s v="2.7.2.4.01 - Infraestructura terrestre y obras anexas"/>
    <n v="15112"/>
    <s v="RECONSTRUCCIÓN DE LA CARRETERA MOCA - JAMAO, PROVINCIA ESPAILLAT"/>
    <n v="0"/>
    <n v="268984012"/>
    <n v="318984015.44"/>
    <n v="26898401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CARRETERA MOCA - JAMAO, PROVINCIA ESPAILLAT"/>
    <s v="10 - FONDO GENERAL"/>
    <s v="09 - ESPAILLAT"/>
    <s v="2.7.2.4.02 - Supervisión de infraestructura terrestre y obras anexas"/>
    <n v="15112"/>
    <s v="RECONSTRUCCIÓN DE LA CARRETERA MOCA - JAMAO, PROVINCIA ESPAILLAT"/>
    <n v="0"/>
    <n v="8429309"/>
    <n v="8429309.5999999996"/>
    <n v="842930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s v="2.7.2.4.01 - Infraestructura terrestre y obras anexas"/>
    <n v="6233"/>
    <s v="RECONSTRUCCIÓN CAMINO CARRETERO LA PIÑA - NARANJO - DULCE - LA EXPLANACION - RIO BOBA EN LA PROVINCIA DUARTE"/>
    <n v="0"/>
    <n v="105803303.40000001"/>
    <n v="105803304"/>
    <n v="105803303.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s v="14 - MARIA TRINIDAD SANCHEZ"/>
    <s v="2.7.2.4.01 - Infraestructura terrestre y obras anexas"/>
    <n v="15109"/>
    <s v="RECONSTRUCCIÓN CARRETERA EL PAPAYO DEL  MUNICIPIO EL FACTOR, PROVINCIA MARÍA TRINIDAD SÁNCHEZ"/>
    <n v="0"/>
    <n v="52350437.25"/>
    <n v="52350439.5"/>
    <n v="52350437.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s v="14 - MARIA TRINIDAD SANCHEZ"/>
    <s v="2.7.2.4.02 - Supervisión de infraestructura terrestre y obras anexas"/>
    <n v="15109"/>
    <s v="RECONSTRUCCIÓN CARRETERA EL PAPAYO DEL  MUNICIPIO EL FACTOR, PROVINCIA MARÍA TRINIDAD SÁNCHEZ"/>
    <n v="0"/>
    <n v="0"/>
    <n v="4653194.2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MINO VECINAL RIO JAGUA - ARROYO AL MEDIO, MUNICIPIO NAGUA, PROVINCIA MARIA TRINIDAD SANCHEZ"/>
    <s v="10 - FONDO GENERAL"/>
    <s v="14 - MARIA TRINIDAD SANCHEZ"/>
    <s v="2.7.2.4.01 - Infraestructura terrestre y obras anexas"/>
    <n v="15106"/>
    <s v="RECONSTRUCCIÓN CAMINO VECINAL RIO JAGUA - ARROYO AL MEDIO, MUNICIPIO NAGUA, PROVINCIA MARIA TRINIDAD SANCHEZ"/>
    <n v="0"/>
    <n v="2062623"/>
    <n v="2062716.1999999997"/>
    <n v="206262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MINO VECINAL RIO JAGUA - ARROYO AL MEDIO, MUNICIPIO NAGUA, PROVINCIA MARIA TRINIDAD SANCHEZ"/>
    <s v="10 - FONDO GENERAL"/>
    <s v="14 - MARIA TRINIDAD SANCHEZ"/>
    <s v="2.7.2.4.02 - Supervisión de infraestructura terrestre y obras anexas"/>
    <n v="15106"/>
    <s v="RECONSTRUCCIÓN CAMINO VECINAL RIO JAGUA - ARROYO AL MEDIO, MUNICIPIO NAGUA, PROVINCIA MARIA TRINIDAD SANCHEZ"/>
    <n v="0"/>
    <n v="0"/>
    <n v="103517.4"/>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CAMINO VECINAL EL JUNCAL ENTRE LOMETA DE LAS GORDAS Y PUENTE BOBA, MUNICIPIO NAGUA, PROVINCIA MARÍA TRINIDAD SÁNCHEZ"/>
    <s v="10 - FONDO GENERAL"/>
    <s v="14 - MARIA TRINIDAD SANCHEZ"/>
    <s v="2.7.2.4.01 - Infraestructura terrestre y obras anexas"/>
    <n v="15102"/>
    <s v="RECONSTRUCCIÓN CAMINO VECINAL EL JUNCAL ENTRE LOMETA DE LAS GORDAS Y PUENTE BOBA, MUNICIPIO NAGUA, PROVINCIA MARÍA TRINIDAD SÁNCHEZ"/>
    <n v="0"/>
    <n v="76044103"/>
    <n v="76044184"/>
    <n v="760441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CAMINO VECINAL EL JUNCAL ENTRE LOMETA DE LAS GORDAS Y PUENTE BOBA, MUNICIPIO NAGUA, PROVINCIA MARÍA TRINIDAD SÁNCHEZ"/>
    <s v="10 - FONDO GENERAL"/>
    <s v="14 - MARIA TRINIDAD SANCHEZ"/>
    <s v="2.7.2.4.02 - Supervisión de infraestructura terrestre y obras anexas"/>
    <n v="15102"/>
    <s v="RECONSTRUCCIÓN CAMINO VECINAL EL JUNCAL ENTRE LOMETA DE LAS GORDAS Y PUENTE BOBA, MUNICIPIO NAGUA, PROVINCIA MARÍA TRINIDAD SÁNCHEZ"/>
    <n v="0"/>
    <n v="0"/>
    <n v="406184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s v="2.7.2.4.01 - Infraestructura terrestre y obras anexas"/>
    <n v="12628"/>
    <s v="CONSTRUCCIÓN DE LA CIRCUNVALACION DE AZUA 1RA. ETAPA, EN LA PROVINCIA AZUA"/>
    <n v="0"/>
    <n v="0"/>
    <n v="5165615.689999997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s v="2.7.2.4.02 - Supervisión de infraestructura terrestre y obras anexas"/>
    <n v="12628"/>
    <s v="CONSTRUCCIÓN DE LA CIRCUNVALACION DE AZUA 1RA. ETAPA, EN LA PROVINCIA AZUA"/>
    <n v="0"/>
    <n v="34051652.469999999"/>
    <n v="34051653.100000001"/>
    <n v="34051652.46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s v="2.7.2.4.01 - Infraestructura terrestre y obras anexas"/>
    <n v="15108"/>
    <s v="RECONSTRUCCIÓN DE LA INFRAESTRUCTURA VIAL URBANA DEL MUNICIPIO DE CABRERA, PROVINCIA MARÍA TRINIDAD SÁ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s v="2.7.2.4.01 - Infraestructura terrestre y obras anexas"/>
    <n v="14110"/>
    <s v="CONSTRUCCIÓN DE PUENTES PEATONALES Y DE MOTOCICLETAS A NIVEL NACIONAL"/>
    <n v="0"/>
    <n v="24473311.109999999"/>
    <n v="27082858.579999998"/>
    <n v="24473311.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50 - CRÉDITO INTERNO"/>
    <s v="99 - MULTIPROVINCIAL"/>
    <s v="2.7.2.4.01 - Infraestructura terrestre y obras anexas"/>
    <n v="14110"/>
    <s v="CONSTRUCCIÓN DE PUENTES PEATONALES Y DE MOTOCICLETAS A NIVEL NACIONAL"/>
    <n v="0"/>
    <n v="68498491.709999993"/>
    <n v="72917141.420000002"/>
    <n v="68498491.71000000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s v="14 - MARIA TRINIDAD SANCHEZ"/>
    <s v="2.7.2.4.01 - Infraestructura terrestre y obras anexas"/>
    <n v="15105"/>
    <s v="RECONSTRUCCIÓN DE LA INFRAESTRUCTURA VIAL DE LAS COMUNIDADES LA CIMARRA Y EL FACTOR, PROV. MARÍA TRINIDAD SÁNCHEZ"/>
    <n v="0"/>
    <n v="9701820.25"/>
    <n v="9701951"/>
    <n v="9701820.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s v="14 - MARIA TRINIDAD SANCHEZ"/>
    <s v="2.7.2.4.02 - Supervisión de infraestructura terrestre y obras anexas"/>
    <n v="15105"/>
    <s v="RECONSTRUCCIÓN DE LA INFRAESTRUCTURA VIAL DE LAS COMUNIDADES LA CIMARRA Y EL FACTOR, PROV. MARÍA TRINIDAD SÁ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s v="2.7.2.4.01 - Infraestructura terrestre y obras anexas"/>
    <n v="15104"/>
    <s v="RECONSTRUCCIÓN CAMINO VECINAL MATA BONITA - LOS MEMISOS, PROVINCIA MARÍA TRINIDAD SÁNCHEZ"/>
    <n v="0"/>
    <n v="12471844.239999998"/>
    <n v="12471939.759999998"/>
    <n v="12471844.2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s v="2.7.2.4.02 - Supervisión de infraestructura terrestre y obras anexas"/>
    <n v="15104"/>
    <s v="RECONSTRUCCIÓN CAMINO VECINAL MATA BONITA - LOS MEMISOS, PROVINCIA MARÍA TRINIDAD SÁNCHEZ"/>
    <n v="0"/>
    <n v="0"/>
    <n v="2276436.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s v="2.7.2.4.01 - Infraestructura terrestre y obras anexas"/>
    <n v="15107"/>
    <s v="REHABILITACIÓN DE LA INFRAESTRUCTURA VIAL URBANA DE LOS SECTORES DEL MUNICIPIO DE NAGUA, PROVINCIA MARÍA TRINIDAD SÁNCHEZ"/>
    <n v="0"/>
    <n v="7614628.2000000002"/>
    <n v="7614630"/>
    <n v="7614628.20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s v="2.7.2.4.02 - Supervisión de infraestructura terrestre y obras anexas"/>
    <n v="15107"/>
    <s v="REHABILITACIÓN DE LA INFRAESTRUCTURA VIAL URBANA DE LOS SECTORES DEL MUNICIPIO DE NAGUA, PROVINCIA MARÍA TRINIDAD SÁ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4 - RECONSTRUCCIÓN CAMINO VECINAL SAN RAFAEL- COPEYITO, PROVINCIA MARIA TRINIDAD SANCHEZ"/>
    <s v="10 - FONDO GENERAL"/>
    <s v="99 - MULTIPROVINCIAL"/>
    <s v="2.7.2.4.01 - Infraestructura terrestre y obras anexas"/>
    <n v="15113"/>
    <s v="RECONSTRUCCIÓN CAMINO VECINAL SAN RAFAEL- COPEYITO, PROVINCIA MARIA TRINIDAD SANCHEZ"/>
    <n v="0"/>
    <n v="176888892"/>
    <n v="176888892.63999999"/>
    <n v="17688889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s v="2.7.2.4.01 - Infraestructura terrestre y obras anexas"/>
    <n v="13641"/>
    <s v="RECONSTRUCCIÓN CARRETERA BAYAGUANA - EL PUERTO, PROVINCIA MONTE PLATA"/>
    <n v="0"/>
    <n v="125748410.3"/>
    <n v="142209755.76000002"/>
    <n v="125748410.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L CAMINO VECINAL LAS GORDAS - MATA BONITA - LOS JENGIBRES, MUNICIPIO NAGUA, PROVINCIA MARÍA TRINIDAD SANCHEZ"/>
    <s v="10 - FONDO GENERAL"/>
    <s v="14 - MARIA TRINIDAD SANCHEZ"/>
    <s v="2.7.2.4.01 - Infraestructura terrestre y obras anexas"/>
    <n v="15101"/>
    <s v="RECONSTRUCCIÓN DEL CAMINO VECINAL LAS GORDAS - MATA BONITA - LOS JENGIBRES, MUNICIPIO NAGUA, PROVINCIA MARÍA TRINIDAD SANCHEZ"/>
    <n v="0"/>
    <n v="90596766"/>
    <n v="90596766"/>
    <n v="9059676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L CAMINO VECINAL LAS GORDAS - MATA BONITA - LOS JENGIBRES, MUNICIPIO NAGUA, PROVINCIA MARÍA TRINIDAD SANCHEZ"/>
    <s v="10 - FONDO GENERAL"/>
    <s v="14 - MARIA TRINIDAD SANCHEZ"/>
    <s v="2.7.2.4.02 - Supervisión de infraestructura terrestre y obras anexas"/>
    <n v="15101"/>
    <s v="RECONSTRUCCIÓN DEL CAMINO VECINAL LAS GORDAS - MATA BONITA - LOS JENGIBRES, MUNICIPIO NAGUA, PROVINCIA MARÍA TRINIDAD SANCHEZ"/>
    <n v="0"/>
    <n v="0"/>
    <n v="454659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CABRAL - PEÑON EN LA PROVINCIA BARAHONA"/>
    <s v="10 - FONDO GENERAL"/>
    <s v="04 - BARAHONA"/>
    <s v="2.7.2.4.01 - Infraestructura terrestre y obras anexas"/>
    <n v="6070"/>
    <s v="RECONSTRUCCIÓN DE LA CARRETERA CABRAL - PEÑON EN LA PROVINCIA BARAHONA"/>
    <n v="0"/>
    <n v="16784488.120000001"/>
    <n v="16784488.640000001"/>
    <n v="16784488.12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s v="14 - MARIA TRINIDAD SANCHEZ"/>
    <s v="2.7.2.4.01 - Infraestructura terrestre y obras anexas"/>
    <n v="15119"/>
    <s v="RECONSTRUCCIÓN DEL TRAMO CARRETERO NAGUA-CABRERA EN EL MUNICIPIO DE NAGUA, PROVINCIA MARÍA TRINIDAD SÁNCHEZ"/>
    <n v="0"/>
    <n v="316416358.39999998"/>
    <n v="320679185.40000004"/>
    <n v="316416358.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s v="14 - MARIA TRINIDAD SANCHEZ"/>
    <s v="2.7.2.4.01 - Infraestructura terrestre y obras anexas"/>
    <n v="15110"/>
    <s v="RECONSTRUCCIÓN DE LA INFRAESTRUCTURA VIAL EN LOS SECTORES BUENOS AIRES Y ACAPULCO, MUNICIPIO RÍO SAN JUAN, PROVINCIA MARÍA TRINIDAD SÁNCHEZ"/>
    <n v="0"/>
    <n v="835542"/>
    <n v="835542.96"/>
    <n v="83554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s v="11 - LA ALTAGRACIA"/>
    <s v="2.7.2.4.01 - Infraestructura terrestre y obras anexas"/>
    <n v="14305"/>
    <s v="CONSTRUCCIÓN CIRCUNVALACION LA OTRA BANDA (ENTRE LAS CARRETERAS HIGUEY - LA OTRA BANDA -VERON), PROVINCIA LA ALTAGRACIA"/>
    <n v="0"/>
    <n v="25693992.030000001"/>
    <n v="25693992.030000001"/>
    <n v="25693992.0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50 - CRÉDITO INTERNO"/>
    <s v="32 - SANTO DOMINGO"/>
    <s v="2.7.2.4.01 - Infraestructura terrestre y obras anexas"/>
    <n v="6504"/>
    <s v="RECONSTRUCCIÓN DE LA CARRETERA ANTIGUA ANGELITA INTERSECCION LA CIENEGA - CABALLONA - LOS RIELES EN SANTO DOMINGO OESTE"/>
    <n v="0"/>
    <n v="76420851.799999997"/>
    <n v="76420851.800000012"/>
    <n v="76420851.79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4 - CONSTRUCCIÓN DE CAPACIDADES Y RESILIENCIA A LOS DESASTRES NATURALES EN EL ÁMBITO DE INFRAESTRUCTURAS VIALES EN LA PROVINCIA DE BAHORUCO."/>
    <s v="10 - FONDO GENERAL"/>
    <s v="03 - BAHORUCO"/>
    <s v="2.7.2.4.01 - Infraestructura terrestre y obras anexas"/>
    <n v="13198"/>
    <s v="CONSTRUCCIÓN DE CAPACIDADES Y RESILIENCIA A LOS DESASTRES NATURALES EN EL ÁMBITO DE INFRAESTRUCTURAS VIALES EN LA PROVINCIA DE BAHORUCO."/>
    <n v="0"/>
    <n v="100000000"/>
    <n v="118000000"/>
    <n v="1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s v="2.7.2.4.01 - Infraestructura terrestre y obras anexas"/>
    <n v="2451"/>
    <s v="RECONSTRUCCIÓN CAMINO VECINAL CRUCE LOS LANOS-RINCON HONDO-LA JAGUA-EL FIRME-LOMA VIEJA-LOS GUAYUYOS-MUNICIPIO DE CASTILLO, PROV. DUARTE"/>
    <n v="0"/>
    <n v="25476126.949999999"/>
    <n v="81168086.950000003"/>
    <n v="25476126.94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s v="2.7.2.4.01 - Infraestructura terrestre y obras anexas"/>
    <n v="4795"/>
    <s v="RECONSTRUCCIÓN CAMINO VECINAL MIRABEL ADENTRO-HATILLO Y RAMAL I, SAN FRANCISCO DE MACORIS, PROV. DUARTE"/>
    <n v="0"/>
    <n v="21548926.329999998"/>
    <n v="21548927"/>
    <n v="21548926.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50 - CRÉDITO INTERNO"/>
    <s v="05 - DAJABON"/>
    <s v="2.7.2.4.01 - Infraestructura terrestre y obras anexas"/>
    <n v="6131"/>
    <s v="CONSTRUCCIÓN PUENTE SOBRE RIO INAJE Y CRUCE LAS LANAS - MANUEL BUENO, PROVINCIA DAJABON"/>
    <n v="0"/>
    <n v="66725159.170000002"/>
    <n v="182902386.69"/>
    <n v="66725159.17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CAMINO VECINAL LOMA ALTA - EL JAMO, MUNICIPIO CABRERA, PROVINCIA MARÍA TRINIDAD SÁNCHEZ"/>
    <s v="10 - FONDO GENERAL"/>
    <s v="14 - MARIA TRINIDAD SANCHEZ"/>
    <s v="2.7.2.4.01 - Infraestructura terrestre y obras anexas"/>
    <n v="15103"/>
    <s v="RECONSTRUCCIÓN  DE CAMINO VECINAL LOMA ALTA - EL JAMO, MUNICIPIO CABRERA, PROVINCIA MARÍA TRINIDAD SÁNCHEZ"/>
    <n v="0"/>
    <n v="13699110"/>
    <n v="13699120.799999999"/>
    <n v="1369911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CAMINO VECINAL LOMA ALTA - EL JAMO, MUNICIPIO CABRERA, PROVINCIA MARÍA TRINIDAD SÁNCHEZ"/>
    <s v="10 - FONDO GENERAL"/>
    <s v="14 - MARIA TRINIDAD SANCHEZ"/>
    <s v="2.7.2.4.02 - Supervisión de infraestructura terrestre y obras anexas"/>
    <n v="15103"/>
    <s v="RECONSTRUCCIÓN  DE CAMINO VECINAL LOMA ALTA - EL JAMO, MUNICIPIO CABRERA, PROVINCIA MARÍA TRINIDAD SÁNCHEZ"/>
    <n v="0"/>
    <n v="0"/>
    <n v="687490.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s v="06 - DUARTE"/>
    <s v="2.7.2.4.01 - Infraestructura terrestre y obras anexas"/>
    <n v="13839"/>
    <s v="CONSTRUCCIÓN DE LA AVENIDA CIRCUNVALACIÓN DE SAN FRANCISCO DE MACORÍS, PROVINCIA DUARTE"/>
    <n v="0"/>
    <n v="0"/>
    <n v="0.2100000008940696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s v="06 - DUARTE"/>
    <s v="2.7.2.4.02 - Supervisión de infraestructura terrestre y obras anexas"/>
    <n v="13839"/>
    <s v="CONSTRUCCIÓN DE LA AVENIDA CIRCUNVALACIÓN DE SAN FRANCISCO DE MACORÍS, PROVINCIA DUARTE"/>
    <n v="0"/>
    <n v="0"/>
    <n v="5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s v="2.7.2.4.01 - Infraestructura terrestre y obras anexas"/>
    <n v="14293"/>
    <s v="CONSTRUCCIÓN PUENTE  SOBRE EL RIO TABARA ARRIBA, PROVINCIA AZUA"/>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s v="32 - SANTO DOMINGO"/>
    <s v="2.7.2.4.01 - Infraestructura terrestre y obras anexas"/>
    <n v="14109"/>
    <s v="CONSTRUCCIÓN AVENIDA DEL NUEVO CAMINO"/>
    <n v="0"/>
    <n v="144017215.53999999"/>
    <n v="144017215.53999999"/>
    <n v="144017215.53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50 - CRÉDITO INTERNO"/>
    <s v="32 - SANTO DOMINGO"/>
    <s v="2.7.2.4.01 - Infraestructura terrestre y obras anexas"/>
    <n v="14109"/>
    <s v="CONSTRUCCIÓN AVENIDA DEL NUEVO CAMINO"/>
    <n v="0"/>
    <n v="401789104.23000002"/>
    <n v="401789104.23000002"/>
    <n v="401789104.23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RRETERA SANTIAGO RODRIGUEZ  MARTIN GARCIA  GUAYUBIN, PROVINCIA  MONTECRISTI"/>
    <s v="50 - CRÉDITO INTERNO"/>
    <s v="26 - SANTIAGO RODRIGUEZ"/>
    <s v="2.7.2.4.01 - Infraestructura terrestre y obras anexas"/>
    <n v="1002"/>
    <s v="RECONSTRUCCIÓN CARRETERA SANTIAGO RODRIGUEZ  MARTIN GARCIA  GUAYUBIN, PROVINCIA  MONTECRISTI"/>
    <n v="0"/>
    <n v="380050640.40999997"/>
    <n v="385000000"/>
    <n v="380050640.40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s v="2.7.2.4.01 - Infraestructura terrestre y obras anexas"/>
    <n v="4178"/>
    <s v="RECONSTRUCCIÓN CARRETERA GUERRA-BAYAGUANA, PROV. MONTE PLATA"/>
    <n v="0"/>
    <n v="91122069.640000001"/>
    <n v="127349243"/>
    <n v="91122069.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s v="2.7.2.4.01 - Infraestructura terrestre y obras anexas"/>
    <n v="6037"/>
    <s v="RECONSTRUCCIÓN CAMINO VECINAL AGUAS AMARGAS - EL JOBO - LA BASTIDA , AZUA"/>
    <n v="0"/>
    <n v="125000000"/>
    <n v="125719719.23999999"/>
    <n v="12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10 - FONDO GENERAL"/>
    <s v="06 - DUARTE"/>
    <s v="2.7.2.4.01 - Infraestructura terrestre y obras anexas"/>
    <n v="13837"/>
    <s v="RECONSTRUCCIÓN DE LA CARRETERA LA YAGUIZA - LOS ZACONES - LOS CACAOS - SAN FRANCISCO DE MACORÍS"/>
    <n v="0"/>
    <n v="150546914.15000001"/>
    <n v="150546914.15000001"/>
    <n v="150546914.15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CONSTRUCCIÓN DEL TRAMO III DE LA AVENIDA CIRCUNVALACIÓN SANTO DOMINGO (PROF. JUAN BOSCH)"/>
    <s v="10 - FONDO GENERAL"/>
    <s v="32 - SANTO DOMINGO"/>
    <s v="2.7.2.4.01 - Infraestructura terrestre y obras anexas"/>
    <n v="13835"/>
    <s v="CONSTRUCCIÓN DEL TRAMO III DE LA AVENIDA CIRCUNVALACIÓN SANTO DOMINGO (PROF. JUAN BOSCH)"/>
    <n v="0"/>
    <n v="99420705.689999998"/>
    <n v="99420705.689999998"/>
    <n v="99420705.6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8 - RECONSTRUCCIÓN CARRETERA HACIENDA ESTRELLA - HATILLO - EL PRADO Y PUENTE SOBRE RIO SAVITA, PROVINCIA  MONTE PLATA"/>
    <s v="50 - CRÉDITO INTERNO"/>
    <s v="29 - MONTE PLATA"/>
    <s v="2.7.2.4.01 - Infraestructura terrestre y obras anexas"/>
    <n v="14309"/>
    <s v="RECONSTRUCCIÓN CARRETERA HACIENDA ESTRELLA - HATILLO - EL PRADO Y PUENTE SOBRE RIO SAVITA, PROVINCIA  MONTE PLATA"/>
    <n v="0"/>
    <n v="126060609.58"/>
    <n v="126060609.58"/>
    <n v="126060609.5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s v="2.7.2.4.01 - Infraestructura terrestre y obras anexas"/>
    <n v="12183"/>
    <s v="RECONSTRUCCIÓN CAMINO VECINAL LOS ALGARROBOS-PRINGAMOSALA FUENTEMATA GALLINA-GUACHUPITA-HOYONCITO-EL PUERTO, PROV. HATO MAYOR"/>
    <n v="0"/>
    <n v="82309357.329999998"/>
    <n v="82309357.329999998"/>
    <n v="82309357.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quot;"/>
    <s v="10 - FONDO GENERAL"/>
    <s v="32 - SANTO DOMINGO"/>
    <s v="2.7.2.4.01 - Infraestructura terrestre y obras anexas"/>
    <n v="15169"/>
    <s v="RECONSTRUCCIÓN  DE LAS VÍAS DEL VERTEDERO DE DUQUESA, SANTO DOMINGO NORTE, PROVINCIA SANTO DOMINGO?"/>
    <n v="0"/>
    <n v="0"/>
    <n v="156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s v="2.7.2.4.01 - Infraestructura terrestre y obras anexas"/>
    <n v="6527"/>
    <s v="CONSTRUCCIÓN DEL CAMINO VECINAL CRUCE AVILA - LAS MERCEDES TRAMO I Y II EN LA PROVINCIA PEDERNALES"/>
    <n v="0"/>
    <n v="15503493.18"/>
    <n v="15503494"/>
    <n v="15503493.1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s v="2.7.2.4.01 - Infraestructura terrestre y obras anexas"/>
    <n v="15328"/>
    <s v="RECONSTRUCCIÓN DE LA INFRAESTRUCTURA VIAL URBANA DEL MUNICIPIO COTUÍ, PROVINCIA SÁNCHEZ RAMÍREZ"/>
    <n v="0"/>
    <n v="86267199.030000001"/>
    <n v="86467199.030000001"/>
    <n v="86267199.0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20 - FONDOS CON DESTINO ESPECÍFICO"/>
    <s v="24 - SANCHEZ RAMIREZ"/>
    <s v="2.7.2.4.01 - Infraestructura terrestre y obras anexas"/>
    <n v="15328"/>
    <s v="RECONSTRUCCIÓN DE LA INFRAESTRUCTURA VIAL URBANA DEL MUNICIPIO COTUÍ, PROVINCIA SÁNCHEZ RAMÍREZ"/>
    <n v="0"/>
    <n v="68742056.870000005"/>
    <n v="80000000"/>
    <n v="68742056.87000000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50 - CRÉDITO INTERNO"/>
    <s v="22 - SAN JUAN"/>
    <s v="2.7.2.4.01 - Infraestructura terrestre y obras anexas"/>
    <n v="15311"/>
    <s v="RECONSTRUCCIÓN DE LA INFRAESTRUCTURA VIAL URBANA DEL MUNICIPIO BOHECHIO, PROVINCIA SAN JUAN"/>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s v="2.7.2.4.01 - Infraestructura terrestre y obras anexas"/>
    <n v="15326"/>
    <s v="RECONSTRUCCIÓN DE LA INFRAESTRUCTURA VIAL URBANA DEL MUNICIPIO BONAO, PROVINCIA MONSEÑOR NOUEL"/>
    <n v="0"/>
    <n v="27095234.57"/>
    <n v="57615312"/>
    <n v="27095234.5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50 - CRÉDITO INTERNO"/>
    <s v="28 - MONSENOR NOUEL"/>
    <s v="2.7.2.4.01 - Infraestructura terrestre y obras anexas"/>
    <n v="15326"/>
    <s v="RECONSTRUCCIÓN DE LA INFRAESTRUCTURA VIAL URBANA DEL MUNICIPIO BONAO, PROVINCIA MONSEÑOR NOUEL"/>
    <n v="0"/>
    <n v="14999999.809999999"/>
    <n v="15000000"/>
    <n v="14999999.8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s v="2.7.2.4.01 - Infraestructura terrestre y obras anexas"/>
    <n v="15347"/>
    <s v="RECONSTRUCCIÓN  DE LA INFRAESTRUCTURA VIAL URBANA DEL MUNICIPIO SANTO DOMINGO ESTE"/>
    <n v="0"/>
    <n v="124218695.17"/>
    <n v="322474194.50999999"/>
    <n v="124218695.1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s v="32 - SANTO DOMINGO"/>
    <s v="2.7.2.4.01 - Infraestructura terrestre y obras anexas"/>
    <n v="15347"/>
    <s v="RECONSTRUCCIÓN  DE LA INFRAESTRUCTURA VIAL URBANA DEL MUNICIPIO SANTO DOMINGO ESTE"/>
    <n v="0"/>
    <n v="821264744.32999992"/>
    <n v="821753400.33999991"/>
    <n v="821264744.3299999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s v="2.7.2.4.01 - Infraestructura terrestre y obras anexas"/>
    <n v="15324"/>
    <s v="RECONSTRUCCIÓN DE LA INFRAESTRUCTURA VIAL URBANA DEL MUNICIPIO DE HATO MAYOR DEL REY, PROVINCIA HATO MAYOR"/>
    <n v="0"/>
    <n v="3254206.27"/>
    <n v="3254206.27"/>
    <n v="3254206.2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s v="30 - HATO MAYOR"/>
    <s v="2.7.2.4.01 - Infraestructura terrestre y obras anexas"/>
    <n v="15324"/>
    <s v="RECONSTRUCCIÓN DE LA INFRAESTRUCTURA VIAL URBANA DEL MUNICIPIO DE HATO MAYOR DEL REY, PROVINCIA HATO MAYOR"/>
    <n v="0"/>
    <n v="43000000"/>
    <n v="43246599.659999996"/>
    <n v="43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s v="2.7.2.4.01 - Infraestructura terrestre y obras anexas"/>
    <n v="15336"/>
    <s v="RECONSTRUCCIÓN DE LA INFRAESTRUCTURA VIAL URBANA DEL MUNICIPIO DE LOS ALCARRIZOS, PROVINCIA SANTO DOMINGO"/>
    <n v="0"/>
    <n v="3022627.05"/>
    <n v="64297960"/>
    <n v="3022627.0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s v="32 - SANTO DOMINGO"/>
    <s v="2.7.2.4.01 - Infraestructura terrestre y obras anexas"/>
    <n v="15336"/>
    <s v="RECONSTRUCCIÓN DE LA INFRAESTRUCTURA VIAL URBANA DEL MUNICIPIO DE LOS ALCARRIZOS, PROVINCIA SANTO DOMINGO"/>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50 - CRÉDITO INTERNO"/>
    <s v="13 - LA VEGA"/>
    <s v="2.7.2.4.01 - Infraestructura terrestre y obras anexas"/>
    <n v="15335"/>
    <s v="RECONSTRUCCIÓN DE LA INFRAESTRUCTURA VIAL URBANA DEL MUNICIPIO JARABACOA, PROVINCIA LA VEGA"/>
    <n v="0"/>
    <n v="608557.36"/>
    <n v="15000000"/>
    <n v="608557.3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s v="2.7.2.4.01 - Infraestructura terrestre y obras anexas"/>
    <n v="15323"/>
    <s v="RECONSTRUCCIÓN DE LA INFRAESTRUCTURA VIAL URBANA DEL MUNICIPIO BOCA CHICA, PROVINCIA SANTO DOMINGO"/>
    <n v="0"/>
    <n v="12699525.630000001"/>
    <n v="75767106.739999995"/>
    <n v="12699525.6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20 - FONDOS CON DESTINO ESPECÍFICO"/>
    <s v="32 - SANTO DOMINGO"/>
    <s v="2.7.2.4.01 - Infraestructura terrestre y obras anexas"/>
    <n v="15323"/>
    <s v="RECONSTRUCCIÓN DE LA INFRAESTRUCTURA VIAL URBANA DEL MUNICIPIO BOCA CHICA, PROVINCIA SANTO DOMINGO"/>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50 - CRÉDITO INTERNO"/>
    <s v="10 - INDEPENDENCIA"/>
    <s v="2.7.2.4.01 - Infraestructura terrestre y obras anexas"/>
    <n v="15329"/>
    <s v="RECONSTRUCCIÓN DE LA INFRAESTRUCTURA VIAL URBANA DEL MUNICIPIO DUVERGÉ, PROVINCIA INDEPENDENCIA"/>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s v="2.7.2.4.01 - Infraestructura terrestre y obras anexas"/>
    <n v="15338"/>
    <s v="RECONSTRUCCIÓN  DE LA INFRAESTRUCTURA VIAL URBANA DEL MUNICIPIO ARENOSO, PROVINCIA DUARTE"/>
    <n v="0"/>
    <n v="45852020.619999997"/>
    <n v="45861864.149999999"/>
    <n v="45852020.61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50 - CRÉDITO INTERNO"/>
    <s v="06 - DUARTE"/>
    <s v="2.7.2.4.01 - Infraestructura terrestre y obras anexas"/>
    <n v="15338"/>
    <s v="RECONSTRUCCIÓN  DE LA INFRAESTRUCTURA VIAL URBANA DEL MUNICIPIO ARENOSO, PROVINCIA DUARTE"/>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s v="2.7.2.4.01 - Infraestructura terrestre y obras anexas"/>
    <n v="15331"/>
    <s v="RECONSTRUCCIÓN DE LA INFRAESTRUCTURA VIAL URBANA DEL MUNICIPIO DE NAGUA, PROVINCIA MARÍA TRINIDAD SÁNCHEZ"/>
    <n v="0"/>
    <n v="34081159.210000001"/>
    <n v="34081160.109999999"/>
    <n v="34081159.21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50 - CRÉDITO INTERNO"/>
    <s v="14 - MARIA TRINIDAD SANCHEZ"/>
    <s v="2.7.2.4.01 - Infraestructura terrestre y obras anexas"/>
    <n v="15331"/>
    <s v="RECONSTRUCCIÓN DE LA INFRAESTRUCTURA VIAL URBANA DEL MUNICIPIO DE NAGUA, PROVINCIA MARÍA TRINIDAD SÁNCHEZ"/>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s v="2.7.2.4.01 - Infraestructura terrestre y obras anexas"/>
    <n v="15320"/>
    <s v="RECONSTRUCCIÓN DE LA INFRAESTRUCTURA VIAL URBANA DEL MUNICIPIO DAJABON, PROVINCIA DAJABON"/>
    <n v="0"/>
    <n v="25533171"/>
    <n v="31695105.759999998"/>
    <n v="2553317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50 - CRÉDITO INTERNO"/>
    <s v="18 - PUERTO PLATA"/>
    <s v="2.7.2.4.01 - Infraestructura terrestre y obras anexas"/>
    <n v="15322"/>
    <s v="RECONSTRUCCIÓN DE LA INFRAESTRUCTURA VIAL URBANA DEL MUNICIPIO IMBERT, PROVINCIA PUERTO PLATA"/>
    <n v="0"/>
    <n v="0"/>
    <n v="55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s v="2.7.2.4.01 - Infraestructura terrestre y obras anexas"/>
    <n v="15313"/>
    <s v="RECONSTRUCCIÓN DE LA INFRAESTRUCTURA VIAL URBANA DEL MUNICIPIO SAN IGNACIO DE SABANETA, PROVINCIA SANTIAGO RODRÍGUEZ"/>
    <n v="0"/>
    <n v="34750122.189999998"/>
    <n v="95000000"/>
    <n v="34750122.1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s v="2.7.2.4.01 - Infraestructura terrestre y obras anexas"/>
    <n v="15317"/>
    <s v="RECONSTRUCCIÓN  DE LA INFRAESTRUCTURA VIAL URBANA DEL MUNICIPIO SANTIAGO DE LOS CABALLEROS, PROVINCIA SANTIAGO"/>
    <n v="0"/>
    <n v="129071722.99999999"/>
    <n v="130358978.95"/>
    <n v="129071722.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20 - FONDOS CON DESTINO ESPECÍFICO"/>
    <s v="25 - SANTIAGO"/>
    <s v="2.7.2.4.01 - Infraestructura terrestre y obras anexas"/>
    <n v="15317"/>
    <s v="RECONSTRUCCIÓN  DE LA INFRAESTRUCTURA VIAL URBANA DEL MUNICIPIO SANTIAGO DE LOS CABALLEROS, PROVINCIA SANTIAGO"/>
    <n v="0"/>
    <n v="59999999.129999995"/>
    <n v="60000000"/>
    <n v="59999999.1299999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s v="2.7.2.4.01 - Infraestructura terrestre y obras anexas"/>
    <n v="15067"/>
    <s v="RECONSTRUCCIÓN DE LA INFRAESTRUCTURA VIAL URBANA DEL MUNICIPIO DE LA ROMANA, PROVINCIA LA ROMANA"/>
    <n v="0"/>
    <n v="208252177.16000003"/>
    <n v="208300257"/>
    <n v="208252177.16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50 - CRÉDITO INTERNO"/>
    <s v="04 - BARAHONA"/>
    <s v="2.7.2.4.01 - Infraestructura terrestre y obras anexas"/>
    <n v="15308"/>
    <s v="RECONSTRUCCIÓN DE LA INFRAESTRUCTURA VIAL URBANA DEL MUNICIPIO EL PEÑON, PROVINCIA BARAHONA"/>
    <n v="0"/>
    <n v="6809505.4900000002"/>
    <n v="10000000"/>
    <n v="6809505.49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s v="2.7.2.4.01 - Infraestructura terrestre y obras anexas"/>
    <n v="15316"/>
    <s v="RECONSTRUCCIÓN DE LA INFRAESTRUCTURA VIAL URBANA DEL MUNICIPIO CAMBITA GARABITOS, PROVINCIA SAN CRISTÓBAL."/>
    <n v="0"/>
    <n v="40288156.109999999"/>
    <n v="40288156.109999999"/>
    <n v="40288156.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50 - CRÉDITO INTERNO"/>
    <s v="21 - SAN CRISTOBAL"/>
    <s v="2.7.2.4.01 - Infraestructura terrestre y obras anexas"/>
    <n v="15316"/>
    <s v="RECONSTRUCCIÓN DE LA INFRAESTRUCTURA VIAL URBANA DEL MUNICIPIO CAMBITA GARABITOS, PROVINCIA SAN CRISTÓBAL."/>
    <n v="0"/>
    <n v="9999999.6500000004"/>
    <n v="10000000"/>
    <n v="9999999.650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99 - MULTIPROVINCIAL"/>
    <s v="2.7.2.4.01 - Infraestructura terrestre y obras anexas"/>
    <n v="15327"/>
    <s v="RECONSTRUCCIÓN DE LA INFRAESTRUCTURA VIAL URBANA DEL MUNICIPIO MATANZAS, PROVINCIA PERAVIA"/>
    <n v="0"/>
    <n v="1775164.22"/>
    <n v="2366886"/>
    <n v="1775164.2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50 - CRÉDITO INTERNO"/>
    <s v="99 - MULTIPROVINCIAL"/>
    <s v="2.7.2.4.01 - Infraestructura terrestre y obras anexas"/>
    <n v="15327"/>
    <s v="RECONSTRUCCIÓN DE LA INFRAESTRUCTURA VIAL URBANA DEL MUNICIPIO MATANZAS, PROVINCIA PERAVIA"/>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s v="2.7.2.4.01 - Infraestructura terrestre y obras anexas"/>
    <n v="15318"/>
    <s v="RECONSTRUCCIÓN DE LA INFRAESTRUCTURA VIAL URBANA  DEL MUNICIPIO SAN FERNANDO, PROVINCIA MONTE CRISTI"/>
    <n v="0"/>
    <n v="14199665.539999999"/>
    <n v="14716229"/>
    <n v="14199665.5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20 - FONDOS CON DESTINO ESPECÍFICO"/>
    <s v="15 - MONTE CRISTI"/>
    <s v="2.7.2.4.01 - Infraestructura terrestre y obras anexas"/>
    <n v="15318"/>
    <s v="RECONSTRUCCIÓN DE LA INFRAESTRUCTURA VIAL URBANA  DEL MUNICIPIO SAN FERNANDO, PROVINCIA MONTE CRISTI"/>
    <n v="0"/>
    <n v="29000000"/>
    <n v="30000000"/>
    <n v="2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s v="2.7.2.4.01 - Infraestructura terrestre y obras anexas"/>
    <n v="15310"/>
    <s v="RECONSTRUCCIÓN DE LA INFRAESTRUCTURA VIAL URBANA DEL MUNICIPIO CAYETANO GERMOSEN, PROVINCIA ESPAILLAT"/>
    <n v="0"/>
    <n v="63994823.719999999"/>
    <n v="63994823.719999999"/>
    <n v="63994823.71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20 - FONDOS CON DESTINO ESPECÍFICO"/>
    <s v="09 - ESPAILLAT"/>
    <s v="2.7.2.4.01 - Infraestructura terrestre y obras anexas"/>
    <n v="15310"/>
    <s v="RECONSTRUCCIÓN DE LA INFRAESTRUCTURA VIAL URBANA DEL MUNICIPIO CAYETANO GERMOSEN, PROVINCIA ESPAILLAT"/>
    <n v="0"/>
    <n v="20000000"/>
    <n v="2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s v="2.7.2.4.01 - Infraestructura terrestre y obras anexas"/>
    <n v="15339"/>
    <s v="RECONSTRUCCIÓN DE LA INFRAESTRUCTURA VIAL URBANA DEL MUNICIPIO DE PEDRO BRAND, PROVINCIA SANTO DOMINGO"/>
    <n v="0"/>
    <n v="2624882.62"/>
    <n v="63481757"/>
    <n v="2624882.6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s v="32 - SANTO DOMINGO"/>
    <s v="2.7.2.4.01 - Infraestructura terrestre y obras anexas"/>
    <n v="15339"/>
    <s v="RECONSTRUCCIÓN DE LA INFRAESTRUCTURA VIAL URBANA DEL MUNICIPIO DE PEDRO BRAND, PROVINCIA SANTO DOMINGO"/>
    <n v="0"/>
    <n v="15000000"/>
    <n v="15000000"/>
    <n v="1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s v="2.7.2.4.01 - Infraestructura terrestre y obras anexas"/>
    <n v="15314"/>
    <s v="RECONSTRUCCIÓN DE LA INFRAESTRUCTURA VIAL URBANA DEL MUNICIPIO GUAYACANES, PROVINCIA SAN PEDRO DE MACORÍS."/>
    <n v="0"/>
    <n v="20000000"/>
    <n v="2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50 - CRÉDITO INTERNO"/>
    <s v="23 - SAN PEDRO DE MACORIS"/>
    <s v="2.7.2.4.01 - Infraestructura terrestre y obras anexas"/>
    <n v="15314"/>
    <s v="RECONSTRUCCIÓN DE LA INFRAESTRUCTURA VIAL URBANA DEL MUNICIPIO GUAYACANES, PROVINCIA SAN PEDRO DE MACORÍS."/>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s v="2.7.2.4.01 - Infraestructura terrestre y obras anexas"/>
    <n v="15325"/>
    <s v="RECONSTRUCCIÓN DE LA INFRAESTRUCTURA VIAL URBANA DEL MUNICIPIO TENARES, PROVINCIA HERMANAS MIRABAL"/>
    <n v="0"/>
    <n v="63319791.100000001"/>
    <n v="71535834.599999994"/>
    <n v="63319791.1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s v="2.7.2.4.01 - Infraestructura terrestre y obras anexas"/>
    <n v="15330"/>
    <s v="RECONSTRUCCIÓN DE LA INFRAESTRUCTURA VIAL URBANA DEL MUNICIPIO SAN ANTONIO DE GUERRA, PROVINCIA SANTO DOMINGO"/>
    <n v="0"/>
    <n v="0"/>
    <n v="6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s v="32 - SANTO DOMINGO"/>
    <s v="2.7.2.4.01 - Infraestructura terrestre y obras anexas"/>
    <n v="15330"/>
    <s v="RECONSTRUCCIÓN DE LA INFRAESTRUCTURA VIAL URBANA DEL MUNICIPIO SAN ANTONIO DE GUERRA, PROVINCIA SANTO DOMINGO"/>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s v="2.7.2.4.01 - Infraestructura terrestre y obras anexas"/>
    <n v="15332"/>
    <s v="RECONSTRUCCIÓN DE LA INFRAESTRUCTURA VIAL URBANA DEL MUNICIPIO DE NEYBA, PROVINCIA BAHORUCO"/>
    <n v="0"/>
    <n v="36463183.5"/>
    <n v="48796920"/>
    <n v="36463183.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50 - CRÉDITO INTERNO"/>
    <s v="03 - BAHORUCO"/>
    <s v="2.7.2.4.01 - Infraestructura terrestre y obras anexas"/>
    <n v="15332"/>
    <s v="RECONSTRUCCIÓN DE LA INFRAESTRUCTURA VIAL URBANA DEL MUNICIPIO DE NEYBA, PROVINCIA BAHORUCO"/>
    <n v="0"/>
    <n v="14999998.5"/>
    <n v="15000000"/>
    <n v="14999998.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s v="2.7.2.4.01 - Infraestructura terrestre y obras anexas"/>
    <n v="15321"/>
    <s v="RECONSTRUCCIÓN DE LA INFRAESTRUCTURA VIAL URBANA DE LA CIRCUNSCRIPCIÓN 3 DEL DISTRITO NACIONAL"/>
    <n v="0"/>
    <n v="6228620"/>
    <n v="6228620"/>
    <n v="622862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20 - FONDOS CON DESTINO ESPECÍFICO"/>
    <s v="01 - DISTRITO NACIONAL"/>
    <s v="2.7.2.4.01 - Infraestructura terrestre y obras anexas"/>
    <n v="15321"/>
    <s v="RECONSTRUCCIÓN DE LA INFRAESTRUCTURA VIAL URBANA DE LA CIRCUNSCRIPCIÓN 3 DEL DISTRITO NACIONAL"/>
    <n v="0"/>
    <n v="49999892.069999993"/>
    <n v="50000000"/>
    <n v="49999892.06999999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s v="2.7.2.4.01 - Infraestructura terrestre y obras anexas"/>
    <n v="15337"/>
    <s v="RECONSTRUCCIÓN DE LA INFRAESTRUCTURA VIAL URBANA DEL MUNICIPIO PADRE LAS CASAS, PROVINCIA AZUA"/>
    <n v="0"/>
    <n v="9000000"/>
    <n v="9328022.0199999996"/>
    <n v="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50 - CRÉDITO INTERNO"/>
    <s v="02 - AZUA"/>
    <s v="2.7.2.4.01 - Infraestructura terrestre y obras anexas"/>
    <n v="15337"/>
    <s v="RECONSTRUCCIÓN DE LA INFRAESTRUCTURA VIAL URBANA DEL MUNICIPIO PADRE LAS CASAS, PROVINCIA AZUA"/>
    <n v="0"/>
    <n v="3169864.87"/>
    <n v="5000000"/>
    <n v="3169864.8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s v="2.7.2.4.01 - Infraestructura terrestre y obras anexas"/>
    <n v="15333"/>
    <s v="RECONSTRUCCIÓN DE LA INFRAESTRUCTURA VIAL URBANA DEL MUNICIPIO PEDERNALES, PROVINCIA PEDERNALES"/>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50 - CRÉDITO INTERNO"/>
    <s v="16 - PEDERNALES"/>
    <s v="2.7.2.4.01 - Infraestructura terrestre y obras anexas"/>
    <n v="15333"/>
    <s v="RECONSTRUCCIÓN DE LA INFRAESTRUCTURA VIAL URBANA DEL MUNICIPIO PEDERNALES, PROVINCIA PEDERNALES"/>
    <n v="0"/>
    <n v="9036253.0199999996"/>
    <n v="10000000"/>
    <n v="9036253.01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s v="31 - SAN JOSE DE OCOA"/>
    <s v="2.7.2.4.01 - Infraestructura terrestre y obras anexas"/>
    <n v="14113"/>
    <s v="REHABILITACIÓN CARRETERA RANCHO ARRIBA - SABANA LARGA"/>
    <n v="0"/>
    <n v="1058645191.9299999"/>
    <n v="1060513690"/>
    <n v="1058645191.92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50 - CRÉDITO INTERNO"/>
    <s v="07 - ELIAS PINA"/>
    <s v="2.7.2.4.01 - Infraestructura terrestre y obras anexas"/>
    <n v="15334"/>
    <s v="RECONSTRUCCIÓN DE LA INFRAESTRUCTURA VIAL URBANA DEL MUNICIPIO DE COMENDADOR, PROVINCIA ELIAS PIÑA"/>
    <n v="0"/>
    <n v="9999999.370000001"/>
    <n v="10000000"/>
    <n v="9999999.37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s v="2.7.2.4.01 - Infraestructura terrestre y obras anexas"/>
    <n v="15319"/>
    <s v="RECONSTRUCCIÓN DE LA INFRAESTRUCTURA VIAL URBANA DEL MUNICIPIO SANTO DOMINGO OESTE, PROVINCIA SANTO DOMINGO"/>
    <n v="0"/>
    <n v="93207001.269999996"/>
    <n v="143571049"/>
    <n v="93207001.26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s v="32 - SANTO DOMINGO"/>
    <s v="2.7.2.4.01 - Infraestructura terrestre y obras anexas"/>
    <n v="15319"/>
    <s v="RECONSTRUCCIÓN DE LA INFRAESTRUCTURA VIAL URBANA DEL MUNICIPIO SANTO DOMINGO OESTE, PROVINCIA SANTO DOMINGO"/>
    <n v="0"/>
    <n v="99999999.530000001"/>
    <n v="100000000"/>
    <n v="99999999.5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s v="2.7.2.4.01 - Infraestructura terrestre y obras anexas"/>
    <n v="15340"/>
    <s v="RECONSTRUCCIÓN DE LA INFRAESTRUCTURA VIAL URBANA DEL MUNICIPIO SANTA BÁRBARA DE SAMANÁ, PROVINCIA SAMANÁ"/>
    <n v="0"/>
    <n v="82619370.890000001"/>
    <n v="82619371.609999999"/>
    <n v="82619370.89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50 - CRÉDITO INTERNO"/>
    <s v="20 - SAMANA"/>
    <s v="2.7.2.4.01 - Infraestructura terrestre y obras anexas"/>
    <n v="15340"/>
    <s v="RECONSTRUCCIÓN DE LA INFRAESTRUCTURA VIAL URBANA DEL MUNICIPIO SANTA BÁRBARA DE SAMANÁ, PROVINCIA SAMANÁ"/>
    <n v="0"/>
    <n v="15000000"/>
    <n v="15000000"/>
    <n v="1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s v="29 - MONTE PLATA"/>
    <s v="2.7.2.4.01 - Infraestructura terrestre y obras anexas"/>
    <n v="15315"/>
    <s v="RECONSTRUCCIÓN DE LA INFRAESTRUCTURA VIAL URBANA DEL MUNICIPIO BAYAGUANA, PROVINCIA MONTE PLATA"/>
    <n v="0"/>
    <n v="19988739.530000001"/>
    <n v="20000000"/>
    <n v="19988739.5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s v="2.7.2.4.01 - Infraestructura terrestre y obras anexas"/>
    <n v="15312"/>
    <s v="RECONSTRUCCIÓN DE LA INFRAESTRUCTURA VIAL URBANA DEL MUNICIPIO SANTO DOMINGO NORTE, PROVINCIA SANTO DOMINGO"/>
    <n v="0"/>
    <n v="533389952.56"/>
    <n v="788648296.85000002"/>
    <n v="533389952.5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20 - FONDOS CON DESTINO ESPECÍFICO"/>
    <s v="32 - SANTO DOMINGO"/>
    <s v="2.7.2.4.01 - Infraestructura terrestre y obras anexas"/>
    <n v="15312"/>
    <s v="RECONSTRUCCIÓN DE LA INFRAESTRUCTURA VIAL URBANA DEL MUNICIPIO SANTO DOMINGO NORTE, PROVINCIA SANTO DOMINGO"/>
    <n v="0"/>
    <n v="249999516.79000002"/>
    <n v="250000000"/>
    <n v="249999516.79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s v="2.7.2.4.01 - Infraestructura terrestre y obras anexas"/>
    <n v="15309"/>
    <s v="RECONSTRUCCIÓN DE LA INFRAESTRUCTURA VIAL URBANA DEL MUNICIPIO DE SABANA LARGA, PROVINCIA SAN JOSÉ DE OCOA"/>
    <n v="0"/>
    <n v="29000000"/>
    <n v="69000000"/>
    <n v="2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s v="2.7.2.4.01 - Infraestructura terrestre y obras anexas"/>
    <n v="15798"/>
    <s v="RECONSTRUCCIÓN DEL PUENTE SABANETA DE CANGREJO SOBRE EL RIO CAMU, MUNICIPIOS VILLA MONTELLANO Y SOSUA, PROVINCIA PUERTO PLATA"/>
    <n v="0"/>
    <n v="92845918.439999998"/>
    <n v="93000000"/>
    <n v="92724863.78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s v="2.7.2.4.01 - Infraestructura terrestre y obras anexas"/>
    <n v="15950"/>
    <s v="RECONSTRUCCIÓN CARRETERA GUAYUBIN ? LAS MATAS DE SANTA CRUZ ? COPEY ? PEPILLO SALCEDO, PROVINCIA MONTE CRISTI"/>
    <n v="0"/>
    <n v="330735025.55000001"/>
    <n v="590500000"/>
    <n v="330735025.55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s v="15 - MONTE CRISTI"/>
    <s v="2.7.2.4.01 - Infraestructura terrestre y obras anexas"/>
    <n v="15950"/>
    <s v="RECONSTRUCCIÓN CARRETERA GUAYUBIN ? LAS MATAS DE SANTA CRUZ ? COPEY ? PEPILLO SALCEDO, PROVINCIA MONTE CRISTI"/>
    <n v="0"/>
    <n v="509500000"/>
    <n v="509500000"/>
    <n v="5095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s v="2.7.2.4.01 - Infraestructura terrestre y obras anexas"/>
    <n v="15937"/>
    <s v="RECONSTRUCCIÓN DE LA INFRAESTRUCTURA VIAL URBANA DEL MUNICIPIO RAMÓN SANTANA, PROVINCIA SAN PEDRO DE MACORÍS."/>
    <n v="0"/>
    <n v="11754474.16"/>
    <n v="45372912.130000003"/>
    <n v="11754474.1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s v="12 - LA ROMANA"/>
    <s v="2.7.2.4.01 - Infraestructura terrestre y obras anexas"/>
    <n v="16082"/>
    <s v="RECONSTRUCCIÓN DE LA INFRAESTRUCTURA VIAL URBANA DEL MUNICIPIO VILLA HERMOSA, PROVINCIA LA ROMANA"/>
    <n v="0"/>
    <n v="45880637.980000004"/>
    <n v="78928361"/>
    <n v="45880637.98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s v="2.7.2.4.01 - Infraestructura terrestre y obras anexas"/>
    <n v="16081"/>
    <s v="RECONSTRUCCIÓN  DE LA INFRAESTRUCTURA VIAL URBANA DEL MUNICIPIO GUAYMATE, PROVINCIA LA ROMANA"/>
    <n v="0"/>
    <n v="2142271.21"/>
    <n v="9256095.0099999998"/>
    <n v="2142271.2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s v="2.7.2.4.01 - Infraestructura terrestre y obras anexas"/>
    <n v="16084"/>
    <s v="RECONSTRUCCIÓN DE LA INFRAESTRUCTURA VIAL URBANA DEL MUNICIPIO EL SEIBO, PROVINCIA EL SEIBO"/>
    <n v="0"/>
    <n v="35481608.200000003"/>
    <n v="47317793.68"/>
    <n v="35481608.20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s v="2.7.2.4.01 - Infraestructura terrestre y obras anexas"/>
    <n v="15389"/>
    <s v="RECONSTRUCCIÓN DE LA INFRAESTRUCTURA VIAL URBANA DEL MUNICIPIO DE GALVAN, PROVINCIA BAHORUCO"/>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s v="2.7.2.4.01 - Infraestructura terrestre y obras anexas"/>
    <n v="15949"/>
    <s v="RECONSTRUCCIÓN DE LA INFRAESTRUCTURA VIAL URBANA DEL MUNICIPIO BAJOS DE HAINA, PROVINCIA SAN CRISTÓBAL"/>
    <n v="0"/>
    <n v="11442236.710000001"/>
    <n v="80000000"/>
    <n v="11442236.71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s v="2.7.2.4.01 - Infraestructura terrestre y obras anexas"/>
    <n v="15817"/>
    <s v="RECONSTRUCCIÓN DE LA INFRAESTRUCTURA VIAL URBANA DEL MUNICIPIO ESTEBANIA, PROVINCIA AZU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s v="2.7.2.4.01 - Infraestructura terrestre y obras anexas"/>
    <n v="16088"/>
    <s v="RECONSTRUCCIÓN DE INFRAESTRUCTURA VIAL URBANA DEL MUNICIPIO CEVICOS, PROVINCIA SÁNCHEZ RAMÍREZ."/>
    <n v="0"/>
    <n v="125837794.29999998"/>
    <n v="128735226.56999999"/>
    <n v="125837794.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s v="29 - MONTE PLATA"/>
    <s v="2.7.2.4.01 - Infraestructura terrestre y obras anexas"/>
    <n v="16264"/>
    <s v="RECONSTRUCCIÓN DE PUENTE ARROYO HONDO, AFECTADO POR VAGUADA ABRIL 2022, CARRETERA HACIENDA ESTRELLA-MONTE PLATA, MUNICIPIO MONTE PLATA, PROVINCIA MONTE PLATA"/>
    <n v="0"/>
    <n v="21160888.829999998"/>
    <n v="30229841.190000001"/>
    <n v="21160888.8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s v="2.7.2.4.01 - Infraestructura terrestre y obras anexas"/>
    <n v="15941"/>
    <s v="RECONSTRUCCIÓN DE LA INFRAESTRUCTURA VIAL URBANA DEL MUNICIPIO YAMASÁ, PROVINCIA MONTE PLATA"/>
    <n v="0"/>
    <n v="58224543.219999999"/>
    <n v="111489876.47"/>
    <n v="58224543.21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s v="2.7.2.4.01 - Infraestructura terrestre y obras anexas"/>
    <n v="15386"/>
    <s v="RECONSTRUCCIÓN DE LA INFRAESTRUCTURA VIAL URBANA DEL MUNICIPIO JAQUIMEYES, PROVINCIA BARAHONA"/>
    <n v="0"/>
    <n v="22623451.539999999"/>
    <n v="28303092.219999999"/>
    <n v="22623451.5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s v="2.7.2.4.01 - Infraestructura terrestre y obras anexas"/>
    <n v="16083"/>
    <s v="RECONSTRUCCIÓN DE LA INFRAESTRUCTURA VIAL URBANA DEL MUNICIPIO SAN RAFAEL DE YUMA, PROVINCIA LA ALTAGRACIA"/>
    <n v="0"/>
    <n v="6257011.0899999999"/>
    <n v="87349863.059999987"/>
    <n v="6257011.0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s v="2.7.2.4.01 - Infraestructura terrestre y obras anexas"/>
    <n v="15815"/>
    <s v="RECONSTRUCCIÓN DE LA INFRAESTRUCTURA VIAL URBANA DEL MUNICIPIO OVIEDO, PROVINCIA PEDERNALES"/>
    <n v="0"/>
    <n v="45130223.839999996"/>
    <n v="65844615.039999999"/>
    <n v="45130223.83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s v="2.7.2.4.01 - Infraestructura terrestre y obras anexas"/>
    <n v="15934"/>
    <s v="RECONSTRUCCIÓN DE LA INFRAESTRUCTURA VIAL URBANA DEL MUNICIPIO PIEDRA BLANCA, PROVINCIA MONSEÑOR NOUEL"/>
    <n v="0"/>
    <n v="65969843.93"/>
    <n v="92018280.280000001"/>
    <n v="65969843.9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s v="2.7.2.4.01 - Infraestructura terrestre y obras anexas"/>
    <n v="15407"/>
    <s v="RECONSTRUCCIÓN DE LA INFRAESTRUCTURA VIAL URBANA DEL MUNICIPIO VILLA GONZÁLEZ, PROVINCIA SANTIAGO"/>
    <n v="0"/>
    <n v="0"/>
    <n v="8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s v="2.7.2.4.01 - Infraestructura terrestre y obras anexas"/>
    <n v="15393"/>
    <s v="RECONSTRUCCIÓN DE LA INFRAESTRUCTURA VIAL URBANA DEL MUNICIPIO RIO SAN JUAN PROVINCIA MARÍA TRINIDAD SÁNCHEZ"/>
    <n v="0"/>
    <n v="11699579.4"/>
    <n v="14624474.25"/>
    <n v="11699579.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s v="2.7.2.4.01 - Infraestructura terrestre y obras anexas"/>
    <n v="16163"/>
    <s v="RECONSTRUCCIÓN DE LA INFRAESTRUCTURA VIAL URBANA DEL MUNICIPIO DE LAS TERRENAS, PROVINCIA SAMANÁ"/>
    <n v="0"/>
    <n v="15544742.800000001"/>
    <n v="40000000"/>
    <n v="15544742.8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s v="2.7.2.4.01 - Infraestructura terrestre y obras anexas"/>
    <n v="15402"/>
    <s v="RECONSTRUCCIÓN DE LA INFRAESTRUCTURA VIAL URBANA DEL MUNICIPIO LAS MATAS DE SANTA CRUZ, PROVINCIA MONTE CRISTI"/>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109635774.72"/>
    <n v="138499426.90000001"/>
    <n v="109635774.7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0"/>
    <n v="10307147.4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s v="2.7.2.4.01 - Infraestructura terrestre y obras anexas"/>
    <n v="15387"/>
    <s v="RECONSTRUCCIÓN DE LA INFRAESTRUCTURA VIAL URBANA DEL MUNICIPIO LA CIENAGA, PROVINCIA BARAHONA"/>
    <n v="0"/>
    <n v="111449090.53999999"/>
    <n v="113589028.5"/>
    <n v="111449090.53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s v="2.7.2.4.01 - Infraestructura terrestre y obras anexas"/>
    <n v="15808"/>
    <s v="RECONSTRUCCIÓN DE LA INFRAESTRUCTURA VIAL URBANA DEL MUNICIPIO LICEY AL MEDIO, PROVINCIA SANTIAGO"/>
    <n v="0"/>
    <n v="3420361.21"/>
    <n v="3420361.21"/>
    <n v="3420361.2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s v="2.7.2.4.01 - Infraestructura terrestre y obras anexas"/>
    <n v="15405"/>
    <s v="RECONSTRUCCIÓN DE LA INFRAESTRUCTURA VIAL URBANA DEL MUNICIPIO TAMBORIL, PROVINCIA SANTIAGO"/>
    <n v="0"/>
    <n v="17982046.670000002"/>
    <n v="20830537.689999998"/>
    <n v="17982046.67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s v="2.7.2.4.01 - Infraestructura terrestre y obras anexas"/>
    <n v="15404"/>
    <s v="RECONSTRUCCIÓN DE LA INFRAESTRUCTURA VIAL URBANA DEL MUNICIPIO LAS MATAS DE FARFÁN, PROVINCIA SAN JUAN."/>
    <n v="0"/>
    <n v="25923027.16"/>
    <n v="120538043.31999999"/>
    <n v="25923027.1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s v="2.7.2.4.01 - Infraestructura terrestre y obras anexas"/>
    <n v="15397"/>
    <s v="RECONSTRUCCIÓN DE LA INFRAESTRUCTURA VIAL URBANA DEL MUNICIPIO RESTAURACIÓN, PROVINCIA DAJABÓN"/>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s v="2.7.2.4.01 - Infraestructura terrestre y obras anexas"/>
    <n v="15943"/>
    <s v="RECONSTRUCCIÓN DE LA INFRAESTRUCTURA VIAL URBANA DEL MUNICIPIO NIZAO, PROVINCIA PERAVIA"/>
    <n v="0"/>
    <n v="73669658.99000001"/>
    <n v="94433945.74000001"/>
    <n v="73669658.99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s v="2.7.2.4.01 - Infraestructura terrestre y obras anexas"/>
    <n v="16100"/>
    <s v="RECONSTRUCCIÓN DE LA INFRAESTRUCTURA VIAL URBANA DEL MUNICIPIO VILLA RIVA, PROVINCIA DUARTE"/>
    <n v="0"/>
    <n v="30190091.899999999"/>
    <n v="80000000"/>
    <n v="30190091.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s v="2.7.2.4.01 - Infraestructura terrestre y obras anexas"/>
    <n v="16104"/>
    <s v="RECONSTRUCCIÓN DE LA INFRAESTRUCTURA VIAL URBANA DEL MUNICIPIO CRISTÓBAL, PROVINCIA INDEPENDENCIA"/>
    <n v="0"/>
    <n v="5282929.09"/>
    <n v="7043905.46"/>
    <n v="5282929.0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s v="2.7.2.4.01 - Infraestructura terrestre y obras anexas"/>
    <n v="15802"/>
    <s v="RECONSTRUCCIÓN DE LA INFRAESTRUCTURA VIAL URBANA DEL MUNICIPIO VILLA MONTELLANO, PROVINCIA PUERTO PLATA"/>
    <n v="0"/>
    <n v="15981726.050000001"/>
    <n v="80000000"/>
    <n v="15981726.05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s v="2.7.2.4.01 - Infraestructura terrestre y obras anexas"/>
    <n v="15401"/>
    <s v="RECONSTRUCCIÓN DE LA INFRAESTRUCTURA VIAL URBANA DEL MUNICIPIO DE SABANA LA MAR, PROVINCIA HATO MAYOR"/>
    <n v="0"/>
    <n v="25824069.260000002"/>
    <n v="25824069.260000002"/>
    <n v="25824069.26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s v="2.7.2.4.01 - Infraestructura terrestre y obras anexas"/>
    <n v="15818"/>
    <s v="RECONSTRUCCIÓN DE LA INFRAESTRUCTURA VIAL URBANA DEL MUNICIPIO SABANA YEGUA, PROVINCIA AZUA."/>
    <n v="0"/>
    <n v="6996016.5099999998"/>
    <n v="6996016.5099999998"/>
    <n v="6996016.509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s v="2.7.2.4.01 - Infraestructura terrestre y obras anexas"/>
    <n v="15398"/>
    <s v="RECONSTRUCCIÓN DE LA INFRAESTRUCTURA VIAL URBANA DEL MUNICIPIO EL VALLE, PROVINCIA HATO MAYOR"/>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s v="2.7.2.4.01 - Infraestructura terrestre y obras anexas"/>
    <n v="15947"/>
    <s v="RECONSTRUCCIÓN DE LA INFRAESTRUCTURA VIAL URBANA DEL MUNICIPIO LOS LLANOS, PROVINCIA SAN PEDRO DE MACORÍS"/>
    <n v="0"/>
    <n v="101357645.67999999"/>
    <n v="102301832.86"/>
    <n v="101357645.67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s v="2.7.2.4.01 - Infraestructura terrestre y obras anexas"/>
    <n v="15392"/>
    <s v="RECONSTRUCCIÓN DE LA INFRAESTRUCTURA VIAL URBANA DEL MUNICIPIO EL PINO, PROVINCIA DAJABÓN"/>
    <n v="0"/>
    <n v="11150456.82"/>
    <n v="14867275.76"/>
    <n v="11150456.8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s v="2.7.2.4.01 - Infraestructura terrestre y obras anexas"/>
    <n v="15390"/>
    <s v="RECONSTRUCCIÓN DE LA INFRAESTRUCTURA VIAL URBANA DEL MUNICIPIO BANICA, PROVINCIA ELIAS PIÑA"/>
    <n v="0"/>
    <n v="11565967.08"/>
    <n v="11565967.08"/>
    <n v="11565967.0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s v="2.7.2.4.01 - Infraestructura terrestre y obras anexas"/>
    <n v="15936"/>
    <s v="RECONSTRUCCIÓN DE LA INFRAESTRUCTURA VIAL URBANA DEL MUNICIPIO JIMA ABAJO, PROVINCIA LA VEGA"/>
    <n v="0"/>
    <n v="99267358.109999999"/>
    <n v="109777296.17"/>
    <n v="99267358.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s v="2.7.2.4.01 - Infraestructura terrestre y obras anexas"/>
    <n v="15801"/>
    <s v="RECONSTRUCCIÓN DE LA INFRAESTRUCTURA VIAL URBANA DEL MUNICIPIO VILLA TAPIA, PROVINCIA HERMANAS MIRABAL"/>
    <n v="0"/>
    <n v="46891874.960000001"/>
    <n v="53199682.109999999"/>
    <n v="46891874.96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s v="14 - MARIA TRINIDAD SANCHEZ"/>
    <s v="2.7.2.4.01 - Infraestructura terrestre y obras anexas"/>
    <n v="16269"/>
    <s v="RECONSTRUCCIÓN DEL CAMINO VECINAL RINCÓN DE MOLINILLO?LAS GARZAS, AFECTADO POR EL HURACÁN FIONA, MUNICIPIO NAGUA, PROVINCIA MARÍA TRINIDAD SÁNCHEZ"/>
    <n v="0"/>
    <n v="39187886.329999998"/>
    <n v="39187886.329999998"/>
    <n v="39187886.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s v="2.7.2.4.01 - Infraestructura terrestre y obras anexas"/>
    <n v="15816"/>
    <s v="RECONSTRUCCIÓN DE LA INFRAESTRUCTURA VIAL URBANA DEL MUNICIPIO LA DESCUBIERTA, PROVINCIA INDEPENDENCIA"/>
    <n v="0"/>
    <n v="59411141.899999999"/>
    <n v="59411141.899999999"/>
    <n v="59411141.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s v="2.7.2.4.01 - Infraestructura terrestre y obras anexas"/>
    <n v="15932"/>
    <s v="RECONSTRUCCIÓN DE LA INFRAESTRUCTURA VIAL URBANA DEL MUNICIPIO CONSTANZA, PROVINCIA LA VEGA"/>
    <n v="0"/>
    <n v="23698219.580000002"/>
    <n v="120345402.26000001"/>
    <n v="23698219.58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s v="2.7.2.4.01 - Infraestructura terrestre y obras anexas"/>
    <n v="16107"/>
    <s v="RECONSTRUCCIÓN DE LA INFRAESTRUCTURA VIAL URBANA DEL MUNICIPIO POSTRER RÍO, PROVINCIA INDEPENDENCI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s v="2.7.2.4.01 - Infraestructura terrestre y obras anexas"/>
    <n v="15940"/>
    <s v="RECONSTRUCCIÓN DE LA INFRAESTRUCTURA VIAL URBANA DEL MUNICIPIO SABANA GRANDE DE BOYÁ, PROVINCIA MONTE PLATA"/>
    <n v="0"/>
    <n v="63432860.640000001"/>
    <n v="147869484.19"/>
    <n v="63432860.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s v="2.7.2.4.01 - Infraestructura terrestre y obras anexas"/>
    <n v="15810"/>
    <s v="RECONSTRUCCIÓN DE LA INFRAESTRUCTURA VIAL URBANA DEL MUNICIPIO MONCIÓN, PROVINCIA SANTIAGO RODRÍGUEZ"/>
    <n v="0"/>
    <n v="15666829"/>
    <n v="15666829.59"/>
    <n v="1566682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s v="13 - LA VEGA"/>
    <s v="2.7.2.4.01 - Infraestructura terrestre y obras anexas"/>
    <n v="16213"/>
    <s v="RECONSTRUCCIÓN DE PUENTE AFECTADO POR LA VAGUADA DE ABRIL 2022, SOBRE EL RIO ARROYO LOS CHARCOS, MUNICIPIO CONCEPCIÓN DE LA VEGA, PROVINCIA LA VEGA"/>
    <n v="0"/>
    <n v="0"/>
    <n v="3404153.6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s v="2.7.2.4.01 - Infraestructura terrestre y obras anexas"/>
    <n v="15805"/>
    <s v="RECONSTRUCCIÓN DE LA INFRAESTRUCTURA VIAL URBANA DEL MUNICIPIO LAS GUARANAS, PROVINCIA DUARTE"/>
    <n v="0"/>
    <n v="26881847.600000001"/>
    <n v="29175796.800000001"/>
    <n v="26881847.6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s v="2.7.2.4.01 - Infraestructura terrestre y obras anexas"/>
    <n v="15406"/>
    <s v="RECONSTRUCCIÓN DE LA INFRAESTRUCTURA VIAL URBANA DEL MUNICIPIO PUÑAL, PROVINCIA SANTIAGO"/>
    <n v="0"/>
    <n v="20352711.73"/>
    <n v="32105552.170000002"/>
    <n v="20352711.7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s v="2.7.2.4.01 - Infraestructura terrestre y obras anexas"/>
    <n v="16101"/>
    <s v="RECONSTRUCCIÓN DE LA INFRAESTRUCTURA VIAL URBANA DEL MUNICIPIO JAMAO AL NORTE, PROVINCIA ESPAILLAT"/>
    <n v="0"/>
    <n v="16043637.139999999"/>
    <n v="40000000"/>
    <n v="16043637.1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s v="2.7.2.4.01 - Infraestructura terrestre y obras anexas"/>
    <n v="15803"/>
    <s v="RECONSTRUCCIÓN DE LA INFRAESTRUCTURA VIAL URBANA DEL MUNICIPIO GASPAR HERNANDEZ, PROVINCIA ESPAILLAT"/>
    <n v="0"/>
    <n v="3825795"/>
    <n v="3825795.03"/>
    <n v="38257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s v="2.7.2.4.01 - Infraestructura terrestre y obras anexas"/>
    <n v="16091"/>
    <s v="RECONSTRUCCIÓN DE LA INFRAESTRUCTURA VIAL URBANA DEL MUNICIPIO TAMAYO, PROVINCIA BAHORUCO"/>
    <n v="0"/>
    <n v="5735445.0199999996"/>
    <n v="5735445.0300000003"/>
    <n v="5735445.01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s v="2.7.2.4.01 - Infraestructura terrestre y obras anexas"/>
    <n v="16092"/>
    <s v="RECONSTRUCCIÓN DE LA INFRAESTRUCTURA VIAL URBANA DEL MUNICIPIO LOS RIOS, PROVINCIA BAHORUCO"/>
    <n v="0"/>
    <n v="27172169.390000001"/>
    <n v="29562892.510000002"/>
    <n v="27172169.39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s v="2.7.2.4.01 - Infraestructura terrestre y obras anexas"/>
    <n v="15395"/>
    <s v="RECONSTRUCCIÓN DE LA INFRAESTRUCTURA VIAL URBANA DEL MUNICIPIO SÁNCHEZ, PROVINCIA SAMANÁ"/>
    <n v="0"/>
    <n v="20505543.640000001"/>
    <n v="20505543.640000001"/>
    <n v="20505543.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s v="2.7.2.4.01 - Infraestructura terrestre y obras anexas"/>
    <n v="16106"/>
    <s v="RECONSTRUCCIÓN DE LA INFRAESTRUCTURA VIAL URBANA DEL MUNICIPIO MELLA, PROVINCIA INDEPENDENCIA"/>
    <n v="0"/>
    <n v="25709812.859999999"/>
    <n v="25709812.859999999"/>
    <n v="25709812.85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s v="2.7.2.4.01 - Infraestructura terrestre y obras anexas"/>
    <n v="16109"/>
    <s v="RECONSTRUCCIÓN DE LA INFRAESTRUCTURA VIAL URBANA DEL MUNICIPIO VILLA VÁZQUEZ, PROVINCIA MONTE CRISTI"/>
    <n v="0"/>
    <n v="38669677.850000001"/>
    <n v="63099821.600000001"/>
    <n v="38669677.85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s v="06 - DUARTE"/>
    <s v="2.7.2.4.01 - Infraestructura terrestre y obras anexas"/>
    <n v="16118"/>
    <s v="RECONSTRUCCIÓN DEL CAMINO VECINAL EL MANGO-EL CERCADO, SAN FRANCISCO DE MACORÍS, PROVINCIA DUARTE"/>
    <n v="0"/>
    <n v="0"/>
    <n v="115406078.6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s v="2.7.2.4.01 - Infraestructura terrestre y obras anexas"/>
    <n v="15804"/>
    <s v="RECONSTRUCCIÓN DE LA INFRAESTRUCTURA VIAL URBANA DEL MUNICIPIO SAN VICTOR, PROVINCIA ESPAILLAT"/>
    <n v="0"/>
    <n v="1905993.18"/>
    <n v="2126596.06"/>
    <n v="1905993.1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s v="2.7.2.4.01 - Infraestructura terrestre y obras anexas"/>
    <n v="15396"/>
    <s v="RECONSTRUCCIÓN DE LA INFRAESTRUCTURA VIAL URBANA DEL MUNICIPIO PARTIDO, PROVINCIA DAJABÓN"/>
    <n v="0"/>
    <n v="3627829.5"/>
    <n v="3627829.5"/>
    <n v="362782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s v="2.7.2.4.01 - Infraestructura terrestre y obras anexas"/>
    <n v="15391"/>
    <s v="RECONSTRUCCIÓN DE LA INFRAESTRUCTURA VIAL URBANA DEL MUNICIPIO EL LLANO, PROVINCIA ELIAS PIÑ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s v="2.7.2.4.01 - Infraestructura terrestre y obras anexas"/>
    <n v="15935"/>
    <s v="RECONSTRUCCIÓN DE LA INFRAESTRUCTURA VIAL URBANA DEL MUNICIPIO QUISQUEYA, PROVINCIA SAN PEDRO DE MACORÍS"/>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s v="2.7.2.4.01 - Infraestructura terrestre y obras anexas"/>
    <n v="15814"/>
    <s v="RECONSTRUCCIÓN DE LA INFRAESTRUCTURA VIAL URBANA DEL MUNICIPIO GUAYABAL, PROVINCIA AZUA"/>
    <n v="0"/>
    <n v="11946507.189999999"/>
    <n v="11946507.189999999"/>
    <n v="11946507.18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s v="2.7.2.4.01 - Infraestructura terrestre y obras anexas"/>
    <n v="16090"/>
    <s v="RECONSTRUCCIÓN DE LA INFRAESTRUCTURA VIAL URBANA DEL MUNICIPIO CABRERA, PROVINCIA MARÍA TRINIDAD SÁNCHEZ"/>
    <n v="0"/>
    <n v="20000000"/>
    <n v="4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s v="2.7.2.4.01 - Infraestructura terrestre y obras anexas"/>
    <n v="15939"/>
    <s v="RECONSTRUCCIÓN DE LA INFRAESTRUCTURA VIAL URBANA DEL MUNICIPIO PERALVILLO, PROVINCIA MONTE PLATA"/>
    <n v="0"/>
    <n v="22173388.359999999"/>
    <n v="63713447.75"/>
    <n v="22173388.359999999"/>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S"/>
    <s v="15 - MEJORAMIENTO DE OBRAS PÚBLICAS RESILIENTES PARA REDUCIR RIESGOS DE DESASTRES EN EL CONTEXTO DEL CAMBIO CLIMÁTICO  A NIVEL NACIONAL"/>
    <s v="10 - FONDO GENERAL"/>
    <s v="99 - MULTIPROVINCIAL"/>
    <s v="2.2.3.1.01 - Viáticos dentro del país"/>
    <n v="13932"/>
    <s v="MEJORAMIENTO DE OBRAS PÚBLICAS RESILIENTES PARA REDUCIR RIESGOS DE DESASTRES EN EL CONTEXTO DEL CAMBIO CLIMÁTICO  A NIVEL NACIONAL"/>
    <n v="0"/>
    <n v="0"/>
    <n v="544846"/>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7.01 - Servicios técnicos y profesionales"/>
    <n v="13932"/>
    <s v="MEJORAMIENTO DE OBRAS PÚBLICAS RESILIENTES PARA REDUCIR RIESGOS DE DESASTRES EN EL CONTEXTO DEL CAMBIO CLIMÁTICO  A NIVEL NACIONAL"/>
    <n v="70154147"/>
    <n v="0"/>
    <n v="1"/>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1 - Impuestos"/>
    <n v="13932"/>
    <s v="MEJORAMIENTO DE OBRAS PÚBLICAS RESILIENTES PARA REDUCIR RIESGOS DE DESASTRES EN EL CONTEXTO DEL CAMBIO CLIMÁTICO  A NIVEL NACIONAL"/>
    <n v="0"/>
    <n v="2107559.2999999998"/>
    <n v="28679300"/>
    <n v="2107559.2999999998"/>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2 - Derechos"/>
    <n v="13932"/>
    <s v="MEJORAMIENTO DE OBRAS PÚBLICAS RESILIENTES PARA REDUCIR RIESGOS DE DESASTRES EN EL CONTEXTO DEL CAMBIO CLIMÁTICO  A NIVEL NACIONAL"/>
    <n v="0"/>
    <n v="0"/>
    <n v="75000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60 - CREDITO EXTERNO"/>
    <s v="99 - MULTIPROVINCIAL"/>
    <s v="2.2.8.7.01 - Servicios técnicos y profesionales"/>
    <n v="13932"/>
    <s v="MEJORAMIENTO DE OBRAS PÚBLICAS RESILIENTES PARA REDUCIR RIESGOS DE DESASTRES EN EL CONTEXTO DEL CAMBIO CLIMÁTICO  A NIVEL NACIONAL"/>
    <n v="0"/>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S"/>
    <s v="15 - MEJORAMIENTO DE OBRAS PÚBLICAS RESILIENTES PARA REDUCIR RIESGOS DE DESASTRES EN EL CONTEXTO DEL CAMBIO CLIMÁTICO  A NIVEL NACIONAL"/>
    <s v="10 - FONDO GENERAL"/>
    <s v="99 - MULTIPROVINCIAL"/>
    <s v="2.3.9.2.01 - Útiles  y materiales de escritorio, oficina e informática"/>
    <n v="13932"/>
    <s v="MEJORAMIENTO DE OBRAS PÚBLICAS RESILIENTES PARA REDUCIR RIESGOS DE DESASTRES EN EL CONTEXTO DEL CAMBIO CLIMÁTICO  A NIVEL NACIONAL"/>
    <n v="0"/>
    <n v="0"/>
    <n v="22000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599024937"/>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24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22645861"/>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s v="2.7.2.4.01 - Infraestructura terrestre y obras anexas"/>
    <n v="14279"/>
    <s v="AMPLIACIÓN CONSTRUCCIÓN TRES (3) EDIFICIOS DE PARQUEOS EN LA CIUDAD DE SANTO DOMINGO"/>
    <n v="150000000"/>
    <n v="170875631.23000002"/>
    <n v="170875631.25"/>
    <n v="170875631.23000002"/>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RECUPERACIÓN DE LA COBERTURA VEGETAL EN CUENCAS HIDROGRÁFICAS DE LA REPÚBLICA DOMINICANA - MOPC."/>
    <s v="60 - CREDITO EXTERNO"/>
    <s v="02 - AZUA"/>
    <s v="2.2.8.7.01 - Servicios técnicos y profesionales"/>
    <n v="13928"/>
    <s v="Recuperación de la Cobertura Vegetal en Cuencas Hidrográficas de la República Dominicana."/>
    <n v="33923620"/>
    <n v="7113472.8900000006"/>
    <n v="9434951"/>
    <n v="7113472.8900000006"/>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10 - FONDO GENERAL"/>
    <s v="02 - AZUA"/>
    <s v="2.7.2.4.01 - Infraestructura terrestre y obras anexas"/>
    <n v="13928"/>
    <s v="Recuperación de la Cobertura Vegetal en Cuencas Hidrográficas de la República Dominicana."/>
    <n v="29700000"/>
    <n v="0"/>
    <n v="768263816"/>
    <n v="0"/>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s v="02 - AZUA"/>
    <s v="2.7.2.4.01 - Infraestructura terrestre y obras anexas"/>
    <n v="13928"/>
    <s v="Recuperación de la Cobertura Vegetal en Cuencas Hidrográficas de la República Dominicana."/>
    <n v="819895159"/>
    <n v="283484073.69999999"/>
    <n v="472631978"/>
    <n v="283484073.69999999"/>
  </r>
  <r>
    <s v="2023"/>
    <x v="0"/>
    <x v="0"/>
    <x v="1"/>
    <x v="1"/>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s v="2.7.2.4.01 - Infraestructura terrestre y obras anexas"/>
    <n v="14112"/>
    <s v="CONSTRUCCIÓN SEGUNDA ETAPA CENTROS DE ATENCIÓN INTEGRAL PARA NIÑOS DISCAPACITADOS(CAID) (COORDINADO CON EL DESPACHO DE LA PRIMERA DAM"/>
    <n v="0"/>
    <n v="8768858.5899999999"/>
    <n v="8800000"/>
    <n v="8768858.5899999999"/>
  </r>
  <r>
    <s v="2023"/>
    <x v="0"/>
    <x v="0"/>
    <x v="1"/>
    <x v="1"/>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s v="01 - DISTRITO NACIONAL"/>
    <s v="2.7.2.7.01 - Obras urbanísticas"/>
    <n v="14902"/>
    <s v="CONSTRUCCIÓN DEL PARQUE JULIO NUÑEZ, JARDINES DEL NORTE, DISTRITO NACIONAL"/>
    <n v="8776603"/>
    <n v="7085100.1799999997"/>
    <n v="7085101"/>
    <n v="7085100.1799999997"/>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s v="2.1.1.1.01 - Sueldos empleados fijos"/>
    <n v="14558"/>
    <s v="CONSTRUCCIÓN LÍNEA 2C DEL METRO DE SANTO DOMINGO TRAMOS:  ALCARRIZOS- LUPERÓN"/>
    <n v="10800000"/>
    <n v="12973000"/>
    <n v="10800000"/>
    <n v="998075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s v="2.1.1.2.08 - Empleados temporales"/>
    <n v="14558"/>
    <s v="CONSTRUCCIÓN LÍNEA 2C DEL METRO DE SANTO DOMINGO TRAMOS:  ALCARRIZOS- LUPERÓN"/>
    <n v="51276000"/>
    <n v="48660062"/>
    <n v="50766000"/>
    <n v="40996733.329999998"/>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s v="2.1.1.2.09 - Personal de carácter eventual"/>
    <n v="14558"/>
    <s v="CONSTRUCCIÓN LÍNEA 2C DEL METRO DE SANTO DOMINGO TRAMOS:  ALCARRIZOS- LUPERÓN"/>
    <n v="0"/>
    <n v="510000"/>
    <n v="510000"/>
    <n v="51000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s v="2.1.1.2.11 - Interinato"/>
    <n v="14558"/>
    <s v="CONSTRUCCIÓN LÍNEA 2C DEL METRO DE SANTO DOMINGO TRAMOS:  ALCARRIZOS- LUPERÓN"/>
    <n v="0"/>
    <n v="432938"/>
    <n v="500000"/>
    <n v="16000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s v="2.1.1.4.01 - Sueldo Anual No. 13"/>
    <n v="14558"/>
    <s v="CONSTRUCCIÓN LÍNEA 2C DEL METRO DE SANTO DOMINGO TRAMOS:  ALCARRIZOS- LUPERÓN"/>
    <n v="5798800"/>
    <n v="5798800"/>
    <n v="5798800"/>
    <n v="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s v="32 - SANTO DOMINGO"/>
    <s v="2.1.2.2.05 - Compensación servicios de seguridad"/>
    <n v="14558"/>
    <s v="CONSTRUCCIÓN LÍNEA 2C DEL METRO DE SANTO DOMINGO TRAMOS:  ALCARRIZOS- LUPERÓN"/>
    <n v="7509600"/>
    <n v="0"/>
    <n v="7009600"/>
    <n v="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s v="2.1.5.1.01 - Contribuciones al seguro de salud"/>
    <n v="14558"/>
    <s v="CONSTRUCCIÓN LÍNEA 2C DEL METRO DE SANTO DOMINGO TRAMOS:  ALCARRIZOS- LUPERÓN"/>
    <n v="4401188"/>
    <n v="4355137"/>
    <n v="4401188"/>
    <n v="3661806.7699999996"/>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s v="2.1.5.2.01 - Contribuciones al seguro de pensiones"/>
    <n v="14558"/>
    <s v="CONSTRUCCIÓN LÍNEA 2C DEL METRO DE SANTO DOMINGO TRAMOS:  ALCARRIZOS- LUPERÓN"/>
    <n v="4407396"/>
    <n v="4314725.4799999995"/>
    <n v="4407396"/>
    <n v="3666971.32"/>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s v="2.1.5.3.01 - Contribuciones al seguro de riesgo laboral"/>
    <n v="14558"/>
    <s v="CONSTRUCCIÓN LÍNEA 2C DEL METRO DE SANTO DOMINGO TRAMOS:  ALCARRIZOS- LUPERÓN"/>
    <n v="807016"/>
    <n v="807016"/>
    <n v="807016"/>
    <n v="604498.33000000007"/>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s v="32 - SANTO DOMINGO"/>
    <s v="2.2.4.2.01 - Fletes"/>
    <n v="14054"/>
    <s v="AMPLIACIÓN DEL SERVICIO DE LA LINEA 1 DEL METRO DE SANTO DOMINGO"/>
    <n v="0"/>
    <n v="8521500"/>
    <n v="30000000"/>
    <n v="8521500"/>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s v="2.2.8.8.01 - Impuestos"/>
    <n v="14054"/>
    <s v="AMPLIACIÓN DEL SERVICIO DE LA LINEA 1 DEL METRO DE SANTO DOMINGO"/>
    <n v="6554000"/>
    <n v="6545277.5499999998"/>
    <n v="6554000"/>
    <n v="6545277.5499999998"/>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50 - CRÉDITO INTERNO"/>
    <s v="32 - SANTO DOMINGO"/>
    <s v="2.2.8.8.01 - Impuestos"/>
    <n v="14054"/>
    <s v="AMPLIACIÓN DEL SERVICIO DE LA LINEA 1 DEL METRO DE SANTO DOMINGO"/>
    <n v="0"/>
    <n v="28749038.640000001"/>
    <n v="48000000"/>
    <n v="28749038.640000001"/>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s v="32 - SANTO DOMINGO"/>
    <s v="2.2.8.7.01 - Servicios técnicos y profesionales"/>
    <n v="14054"/>
    <s v="AMPLIACIÓN DEL SERVICIO DE LA LINEA 1 DEL METRO DE SANTO DOMINGO"/>
    <n v="0"/>
    <n v="31761408.219999999"/>
    <n v="73507489"/>
    <n v="31761408.219999999"/>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s v="32 - SANTO DOMINGO"/>
    <s v="2.2.8.7.01 - Servicios técnicos y profesionales"/>
    <n v="14558"/>
    <s v="CONSTRUCCIÓN LÍNEA 2C DEL METRO DE SANTO DOMINGO TRAMOS:  ALCARRIZOS- LUPERÓN"/>
    <n v="0"/>
    <n v="169860175.53"/>
    <n v="420000000"/>
    <n v="132900849.38"/>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s v="2.2.8.7.01 - Servicios técnicos y profesionales"/>
    <n v="14558"/>
    <s v="CONSTRUCCIÓN LÍNEA 2C DEL METRO DE SANTO DOMINGO TRAMOS:  ALCARRIZOS- LUPERÓN"/>
    <n v="401320000"/>
    <n v="393447780.95000005"/>
    <n v="401320000"/>
    <n v="393447780.95000005"/>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s v="2.2.8.7.01 - Servicios técnicos y profesionales"/>
    <n v="14558"/>
    <s v="CONSTRUCCIÓN LÍNEA 2C DEL METRO DE SANTO DOMINGO TRAMOS:  ALCARRIZOS- LUPERÓN"/>
    <n v="70000000"/>
    <n v="0"/>
    <n v="70000000"/>
    <n v="0"/>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s v="2.2.8.7.01 - Servicios técnicos y profesionales"/>
    <n v="15024"/>
    <s v="CONSTRUCCIÓN DE LA LÍNEA 1B DEL METRO DE SANTO DOMINGO, TRAMO VILLA MELLA - PUNTA, SANTO DOMINGO NORTE"/>
    <n v="80000000"/>
    <n v="28260001.760000002"/>
    <n v="91000000"/>
    <n v="28260001.760000002"/>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s v="2.2.8.7.01 - Servicios técnicos y profesionales"/>
    <n v="15025"/>
    <s v="AMPLIACIÓN DE LA CAPACIDAD DE TRANSPORTE DE LA LÍNEA 2 DEL METRO DE SANTO DOMINGO"/>
    <n v="65000000"/>
    <n v="0"/>
    <n v="65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2.7.2.4.01 - Infraestructura terrestre y obras anexas"/>
    <s v="(en blanco)"/>
    <s v="(en blanco)"/>
    <n v="10000000"/>
    <n v="26927431.480000004"/>
    <n v="30000000"/>
    <n v="26927431.479999997"/>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N"/>
    <s v="00 - N/A"/>
    <s v="20 - FONDOS CON DESTINO ESPECÍFICO"/>
    <s v="99 - MULTIPROVINCIAL"/>
    <s v="2.7.2.4.01 - Infraestructura terrestre y obras anexas"/>
    <s v="(en blanco)"/>
    <s v="(en blanco)"/>
    <n v="0"/>
    <n v="5185072.67"/>
    <n v="12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50 - CRÉDITO INTERNO"/>
    <s v="32 - SANTO DOMINGO"/>
    <s v="2.7.2.4.01 - Infraestructura terrestre y obras anexas"/>
    <n v="14054"/>
    <s v="AMPLIACIÓN DEL SERVICIO DE LA LINEA 1 DEL METRO DE SANTO DOMINGO"/>
    <n v="272560439"/>
    <n v="9921658.1300000008"/>
    <n v="42560439"/>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s v="32 - SANTO DOMINGO"/>
    <s v="2.7.2.4.01 - Infraestructura terrestre y obras anexas"/>
    <n v="14054"/>
    <s v="AMPLIACIÓN DEL SERVICIO DE LA LINEA 1 DEL METRO DE SANTO DOMINGO"/>
    <n v="470200000"/>
    <n v="495788239.49000001"/>
    <n v="670200000"/>
    <n v="495788239.49000001"/>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s v="32 - SANTO DOMINGO"/>
    <s v="2.7.2.4.02 - Supervisión de infraestructura terrestre y obras anexas"/>
    <n v="14054"/>
    <s v="AMPLIACIÓN DEL SERVICIO DE LA LINEA 1 DEL METRO DE SANTO DOMINGO"/>
    <n v="135000000"/>
    <n v="17018815.859999999"/>
    <n v="85000000"/>
    <n v="17018815.859999999"/>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s v="2.7.2.4.01 - Infraestructura terrestre y obras anexas"/>
    <n v="14558"/>
    <s v="CONSTRUCCIÓN LÍNEA 2C DEL METRO DE SANTO DOMINGO TRAMOS:  ALCARRIZOS- LUPERÓN"/>
    <n v="1652994000"/>
    <n v="5213532616.5999985"/>
    <n v="5476714117"/>
    <n v="5172840654.8699999"/>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s v="2.7.2.4.02 - Supervisión de infraestructura terrestre y obras anexas"/>
    <n v="14558"/>
    <s v="CONSTRUCCIÓN LÍNEA 2C DEL METRO DE SANTO DOMINGO TRAMOS:  ALCARRIZOS- LUPERÓN"/>
    <n v="420000000"/>
    <n v="0"/>
    <n v="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s v="2.7.2.4.01 - Infraestructura terrestre y obras anexas"/>
    <n v="14558"/>
    <s v="CONSTRUCCIÓN LÍNEA 2C DEL METRO DE SANTO DOMINGO TRAMOS:  ALCARRIZOS- LUPERÓN"/>
    <n v="526119561"/>
    <n v="675480918.38999999"/>
    <n v="676119561"/>
    <n v="675480918.38999999"/>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s v="2.7.2.4.01 - Infraestructura terrestre y obras anexas"/>
    <n v="14558"/>
    <s v="CONSTRUCCIÓN LÍNEA 2C DEL METRO DE SANTO DOMINGO TRAMOS:  ALCARRIZOS- LUPERÓN"/>
    <n v="300094117"/>
    <n v="0"/>
    <n v="1652800001"/>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s v="2.7.2.4.02 - Supervisión de infraestructura terrestre y obras anexas"/>
    <n v="14558"/>
    <s v="CONSTRUCCIÓN LÍNEA 2C DEL METRO DE SANTO DOMINGO TRAMOS:  ALCARRIZOS- LUPERÓN"/>
    <n v="120000000"/>
    <n v="0"/>
    <n v="120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s v="2.7.2.4.01 - Infraestructura terrestre y obras anexas"/>
    <n v="15024"/>
    <s v="CONSTRUCCIÓN DE LA LÍNEA 1B DEL METRO DE SANTO DOMINGO, TRAMO VILLA MELLA - PUNTA, SANTO DOMINGO NORTE"/>
    <n v="169946000"/>
    <n v="0"/>
    <n v="394046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s v="2.7.2.4.02 - Supervisión de infraestructura terrestre y obras anexas"/>
    <n v="15024"/>
    <s v="CONSTRUCCIÓN DE LA LÍNEA 1B DEL METRO DE SANTO DOMINGO, TRAMO VILLA MELLA - PUNTA, SANTO DOMINGO NORTE"/>
    <n v="35000000"/>
    <n v="0"/>
    <n v="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s v="2.7.2.4.01 - Infraestructura terrestre y obras anexas"/>
    <n v="15025"/>
    <s v="AMPLIACIÓN DE LA CAPACIDAD DE TRANSPORTE DE LA LÍNEA 2 DEL METRO DE SANTO DOMINGO"/>
    <n v="400000000"/>
    <n v="0"/>
    <n v="335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s v="2.7.2.4.02 - Supervisión de infraestructura terrestre y obras anexas"/>
    <n v="15025"/>
    <s v="AMPLIACIÓN DE LA CAPACIDAD DE TRANSPORTE DE LA LÍNEA 2 DEL METRO DE SANTO DOMINGO"/>
    <n v="35000000"/>
    <n v="0"/>
    <n v="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2.2.5.4.01 - Alquileres de equipos de transporte, tracción y elevación"/>
    <n v="14708"/>
    <s v="TRANSFERENCIA DE CAPACIDADES PARA EL FORTALECIMIENTO DE LAS MIPYMES DE LAS CADENAS DE VALOR DE MANGO Y AGUACATE"/>
    <n v="100000"/>
    <n v="0"/>
    <n v="10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2.2.8.6.01 - Eventos generales"/>
    <n v="14708"/>
    <s v="TRANSFERENCIA DE CAPACIDADES PARA EL FORTALECIMIENTO DE LAS MIPYMES DE LAS CADENAS DE VALOR DE MANGO Y AGUACATE"/>
    <n v="650000"/>
    <n v="0"/>
    <n v="65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2.2.8.2.01 - Comisiones y gastos"/>
    <n v="14708"/>
    <s v="TRANSFERENCIA DE CAPACIDADES PARA EL FORTALECIMIENTO DE LAS MIPYMES DE LAS CADENAS DE VALOR DE MANGO Y AGUACATE"/>
    <n v="68000"/>
    <n v="0"/>
    <n v="68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2.2.8.7.03 - Servicios de contabilidad y auditoría"/>
    <n v="14708"/>
    <s v="TRANSFERENCIA DE CAPACIDADES PARA EL FORTALECIMIENTO DE LAS MIPYMES DE LAS CADENAS DE VALOR DE MANGO Y AGUACATE"/>
    <n v="340000"/>
    <n v="0"/>
    <n v="34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2.2.8.7.04 - Servicios de capacitación"/>
    <n v="14708"/>
    <s v="TRANSFERENCIA DE CAPACIDADES PARA EL FORTALECIMIENTO DE LAS MIPYMES DE LAS CADENAS DE VALOR DE MANGO Y AGUACATE"/>
    <n v="680000"/>
    <n v="0"/>
    <n v="68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2.2.8.7.06 - Otros servicios técnicos profesionales"/>
    <n v="14708"/>
    <s v="TRANSFERENCIA DE CAPACIDADES PARA EL FORTALECIMIENTO DE LAS MIPYMES DE LAS CADENAS DE VALOR DE MANGO Y AGUACATE"/>
    <n v="12240000"/>
    <n v="0"/>
    <n v="1224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17 - PERAVIA"/>
    <s v="2.3.7.1.01 - Gasolina"/>
    <n v="14708"/>
    <s v="TRANSFERENCIA DE CAPACIDADES PARA EL FORTALECIMIENTO DE LAS MIPYMES DE LAS CADENAS DE VALOR DE MANGO Y AGUACATE"/>
    <n v="300000"/>
    <n v="0"/>
    <n v="30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2.3.9.9.01 - Productos y Utiles Varios  n.i.p"/>
    <n v="14708"/>
    <s v="TRANSFERENCIA DE CAPACIDADES PARA EL FORTALECIMIENTO DE LAS MIPYMES DE LAS CADENAS DE VALOR DE MANGO Y AGUACATE"/>
    <n v="1000000"/>
    <n v="0"/>
    <n v="1000000"/>
    <n v="0"/>
  </r>
  <r>
    <s v="2023"/>
    <x v="0"/>
    <x v="0"/>
    <x v="1"/>
    <x v="1"/>
    <s v="2 - Poder Ejecutivo"/>
    <s v="0212 - MINISTERIO DE INDUSTRIA, COMERCIO Y MIPYMES (MICM)"/>
    <s v="0001 - MINISTERIO DE INDUSTRIA, COMERCIO y MIPYMES (MICM)"/>
    <s v="2 - SERVICIOS ECONÓMICOS"/>
    <s v="2.9 - Otros servicios económicos"/>
    <s v="2.9.02 - Hoteles y restaurantes"/>
    <s v="2.2 - CONTRATACIÓN DE SERVICIOS"/>
    <s v="2.2.8 - OTROS SERVICIOS NO INCLUIDOS EN CONCEPTOS ANTERIORES"/>
    <s v="S"/>
    <s v="00 - N/A"/>
    <s v="70 - DONACION EXTERNA"/>
    <s v="16 - PEDERNALES"/>
    <s v="2.2.8.7.03 - Servicios de contabilidad y auditoría"/>
    <n v="13941"/>
    <s v="TRANSFERENCIA DE CAPACIDADES PARA LA IMPLEMENTACIÓN DE PROCESOS DE PRODUCCIÓN MÁS LIMPIA EN PEQUEÑOS HOTELES DE PEDERNALES"/>
    <n v="234000"/>
    <n v="0"/>
    <n v="234000"/>
    <n v="0"/>
  </r>
  <r>
    <s v="2023"/>
    <x v="0"/>
    <x v="0"/>
    <x v="1"/>
    <x v="1"/>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s v="2.2.8.7.06 - Otros servicios técnicos profesionales"/>
    <n v="13855"/>
    <s v="REHABILITACIÓN PARA EL DESARROLLO TURÍSTICO Y SOCIAL DE LA CIUDAD COLONIAL, SANTO DOMINGO, D.N."/>
    <n v="884520196"/>
    <n v="0"/>
    <n v="884520196"/>
    <n v="0"/>
  </r>
  <r>
    <s v="2023"/>
    <x v="0"/>
    <x v="0"/>
    <x v="1"/>
    <x v="1"/>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s v="2.7.2.7.01 - Obras urbanísticas"/>
    <n v="13855"/>
    <s v="REHABILITACIÓN PARA EL DESARROLLO TURÍSTICO Y SOCIAL DE LA CIUDAD COLONIAL, SANTO DOMINGO, D.N."/>
    <n v="1173296661"/>
    <n v="0"/>
    <n v="811114166"/>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s v="2.2.8.7.01 - Servicios técnicos y profesionales"/>
    <n v="16140"/>
    <s v="CONSTRUCCIÓN EDIFICIO DE ASOCIACIÓN DOMINICANA DE PRENSA TURÍSTICA ADOMPRETUR, MUNICIPIO PUERTO PLATA"/>
    <n v="0"/>
    <n v="0"/>
    <n v="127018.55"/>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s v="2.7.2.1.01 - Obras hidraúlicas y sanitarias"/>
    <n v="16140"/>
    <s v="CONSTRUCCIÓN EDIFICIO DE ASOCIACIÓN DOMINICANA DE PRENSA TURÍSTICA ADOMPRETUR, MUNICIPIO PUERTO PLATA"/>
    <n v="0"/>
    <n v="0"/>
    <n v="489707.97"/>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s v="2.7.2.2.01 - Obras de energía"/>
    <n v="16140"/>
    <s v="CONSTRUCCIÓN EDIFICIO DE ASOCIACIÓN DOMINICANA DE PRENSA TURÍSTICA ADOMPRETUR, MUNICIPIO PUERTO PLATA"/>
    <n v="0"/>
    <n v="0"/>
    <n v="694416.05"/>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s v="2.7.2.4.02 - Supervisión de infraestructura terrestre y obras anexas"/>
    <n v="16140"/>
    <s v="CONSTRUCCIÓN EDIFICIO DE ASOCIACIÓN DOMINICANA DE PRENSA TURÍSTICA ADOMPRETUR, MUNICIPIO PUERTO PLATA"/>
    <n v="0"/>
    <n v="195939.45999999996"/>
    <n v="459092.74"/>
    <n v="195939.46"/>
  </r>
  <r>
    <s v="2023"/>
    <x v="0"/>
    <x v="0"/>
    <x v="1"/>
    <x v="1"/>
    <s v="2 - Poder Ejecutivo"/>
    <s v="0213 - MINISTERIO DE TURISMO"/>
    <s v="0002 - COMITE EJECUTOR DE INFRAESTRUCTA EN ZONAS TURISTICAS (CEIZTUR)"/>
    <s v="2 - SERVICIOS ECONÓMICOS"/>
    <s v="2.4 - Energía y combustible"/>
    <s v="2.4.01 - Energía Eléctrica"/>
    <s v="2.2 - CONTRATACIÓN DE SERVICIOS"/>
    <s v="2.2.8 - OTROS SERVICIOS NO INCLUIDOS EN CONCEPTOS ANTERIORES"/>
    <s v="S"/>
    <s v="09 - REPARACIÓN DEL ALUMBRADO PÚBLICO EN EL MALECÓN DEL MUNICIPIO DE SANTA BÁRBARA, PROVINCIA SAMANÁ"/>
    <s v="20 - FONDOS CON DESTINO ESPECÍFICO"/>
    <s v="20 - SAMANA"/>
    <s v="2.2.8.7.01 - Servicios técnicos y profesionales"/>
    <n v="15346"/>
    <s v="REPARACIÓN DEL ALUMBRADO PÚBLICO EN EL MALECÓN DEL MUNICIPIO DE SANTA BÁRBARA, PROVINCIA SAMANÁ"/>
    <n v="0"/>
    <n v="0"/>
    <n v="70000"/>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s v="20 - SAMANA"/>
    <s v="2.7.2.2.01 - Obras de energía"/>
    <n v="15346"/>
    <s v="REPARACIÓN DEL ALUMBRADO PÚBLICO EN EL MALECÓN DEL MUNICIPIO DE SANTA BÁRBARA, PROVINCIA SAMANÁ"/>
    <n v="0"/>
    <n v="0"/>
    <n v="4333909"/>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s v="20 - SAMANA"/>
    <s v="2.7.2.4.01 - Infraestructura terrestre y obras anexas"/>
    <n v="15346"/>
    <s v="REPARACIÓN DEL ALUMBRADO PÚBLICO EN EL MALECÓN DEL MUNICIPIO DE SANTA BÁRBARA, PROVINCIA SAMANÁ"/>
    <n v="0"/>
    <n v="0"/>
    <n v="1875933"/>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s v="20 - SAMANA"/>
    <s v="2.7.2.4.02 - Supervisión de infraestructura terrestre y obras anexas"/>
    <n v="15346"/>
    <s v="REPARACIÓN DEL ALUMBRADO PÚBLICO EN EL MALECÓN DEL MUNICIPIO DE SANTA BÁRBARA, PROVINCIA SAMANÁ"/>
    <n v="0"/>
    <n v="0"/>
    <n v="1293218"/>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s v="20 - SAMANA"/>
    <s v="2.2.8.7.01 - Servicios técnicos y profesionales"/>
    <n v="15243"/>
    <s v="CONSTRUCCIÓN VÍA DE ACCESO A LA PLAYA ESTILLERO, D. M. EL LIMÓN, PROVINCIA SAMANÁ"/>
    <n v="0"/>
    <n v="0"/>
    <n v="34393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5 - RECONSTRUCCIÓN DE LA VÍA DE ACCESO A LA PLAYA MACAO, DISTRITO MUNICIPAL VERÓN PUNTA CANA, PROVINCIA LA ALTAGRACIA."/>
    <s v="20 - FONDOS CON DESTINO ESPECÍFICO"/>
    <s v="11 - LA ALTAGRACIA"/>
    <s v="2.2.8.7.01 - Servicios técnicos y profesionales"/>
    <n v="15495"/>
    <s v="RECONSTRUCCIÓN DE LA VÍA DE ACCESO A LA PLAYA MACAO, DISTRITO MUNICIPAL VERÓN PUNTA CANA, PROVINCIA LA ALTAGRACIA."/>
    <n v="0"/>
    <n v="0"/>
    <n v="21240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s v="11 - LA ALTAGRACIA"/>
    <s v="2.2.8.7.01 - Servicios técnicos y profesionales"/>
    <n v="16131"/>
    <s v="RECONSTRUCCIÓN DE LA CALLE DOMINGO MAIZ Y VIA DE INTERCONEXION A LA AV. BARCELO, DISTRITO MUNICIPAL VERON PUNTA CANA, PROVINCIA LA ALTAGRACIA."/>
    <n v="0"/>
    <n v="0"/>
    <n v="636565.67000000004"/>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s v="11 - LA ALTAGRACIA"/>
    <s v="2.2.8.7.02 - Servicios jurídicos"/>
    <n v="16141"/>
    <s v="RECONSTRUCCIÓN DE CALLES DE LA ZONA URBANA DE BAYAHIBE, PROVINCIA LA ALTAGRACIA"/>
    <n v="0"/>
    <n v="78789.740000000005"/>
    <n v="78789.8"/>
    <n v="78789.740000000005"/>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s v="2.2.8.7.01 - Servicios técnicos y profesionales"/>
    <n v="16150"/>
    <s v="RECONSTRUCCIÓN DEL CAMINO DE ACCESO AL SALTO DE AGUAS BLANCAS, MUNICIPIO CONSTANZA, PROVINCIA LA VEGA."/>
    <n v="0"/>
    <n v="618240"/>
    <n v="61824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s v="2.2.8.7.01 - Servicios técnicos y profesionales"/>
    <n v="16325"/>
    <s v="RECONSTRUCCIÓN CALLES COLÓN, EUGENIO MARÍA DE HOSTOS Y CALLEJÓN DE REGINA, CIUDAD COLONIAL, DISTRITO NACIONAL."/>
    <n v="0"/>
    <n v="0"/>
    <n v="598214.3000000000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s v="20 - SAMANA"/>
    <s v="2.7.2.2.01 - Obras de energía"/>
    <n v="15243"/>
    <s v="CONSTRUCCIÓN VÍA DE ACCESO A LA PLAYA ESTILLERO, D. M. EL LIMÓN, PROVINCIA SAMANÁ"/>
    <n v="0"/>
    <n v="0"/>
    <n v="3763685.41"/>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s v="20 - SAMANA"/>
    <s v="2.7.2.4.01 - Infraestructura terrestre y obras anexas"/>
    <n v="15243"/>
    <s v="CONSTRUCCIÓN VÍA DE ACCESO A LA PLAYA ESTILLERO, D. M. EL LIMÓN, PROVINCIA SAMANÁ"/>
    <n v="0"/>
    <n v="4536016.6999999993"/>
    <n v="16396907.270000003"/>
    <n v="4536016.7"/>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s v="20 - SAMANA"/>
    <s v="2.7.2.4.02 - Supervisión de infraestructura terrestre y obras anexas"/>
    <n v="15243"/>
    <s v="CONSTRUCCIÓN VÍA DE ACCESO A LA PLAYA ESTILLERO, D. M. EL LIMÓN, PROVINCIA SAMANÁ"/>
    <n v="0"/>
    <n v="268728.09000000008"/>
    <n v="1719649.25"/>
    <n v="268728.0900000000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s v="11 - LA ALTAGRACIA"/>
    <s v="2.7.2.1.01 - Obras hidraúlicas y sanitarias"/>
    <n v="15495"/>
    <s v="RECONSTRUCCIÓN DE LA VÍA DE ACCESO A LA PLAYA MACAO, DISTRITO MUNICIPAL VERÓN PUNTA CANA, PROVINCIA LA ALTAGRACIA."/>
    <n v="0"/>
    <n v="1791969.33"/>
    <n v="2936286.88"/>
    <n v="1791969.3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s v="11 - LA ALTAGRACIA"/>
    <s v="2.7.2.2.01 - Obras de energía"/>
    <n v="15495"/>
    <s v="RECONSTRUCCIÓN DE LA VÍA DE ACCESO A LA PLAYA MACAO, DISTRITO MUNICIPAL VERÓN PUNTA CANA, PROVINCIA LA ALTAGRACIA."/>
    <n v="0"/>
    <n v="52671.43"/>
    <n v="52760.78"/>
    <n v="52671.4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s v="11 - LA ALTAGRACIA"/>
    <s v="2.7.2.4.01 - Infraestructura terrestre y obras anexas"/>
    <n v="15495"/>
    <s v="RECONSTRUCCIÓN DE LA VÍA DE ACCESO A LA PLAYA MACAO, DISTRITO MUNICIPAL VERÓN PUNTA CANA, PROVINCIA LA ALTAGRACIA."/>
    <n v="0"/>
    <n v="10134258.109999999"/>
    <n v="17418162.16"/>
    <n v="10134258.109999999"/>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s v="11 - LA ALTAGRACIA"/>
    <s v="2.7.2.7.01 - Obras urbanísticas"/>
    <n v="15495"/>
    <s v="RECONSTRUCCIÓN DE LA VÍA DE ACCESO A LA PLAYA MACAO, DISTRITO MUNICIPAL VERÓN PUNTA CANA, PROVINCIA LA ALTAGRACIA."/>
    <n v="0"/>
    <n v="808881.73"/>
    <n v="1223537.24"/>
    <n v="808881.7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s v="20 - SAMANA"/>
    <s v="2.7.2.2.01 - Obras de energía"/>
    <n v="16077"/>
    <s v="REPARACIÓN EN LA CALLE FRANCISCO ALBERTO CAAMAÑO DEÑÓ, MUNICIPIO LAS TERRENAS, PROVINCIA SAMANÁ"/>
    <n v="0"/>
    <n v="0"/>
    <n v="669800.0699999999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s v="20 - SAMANA"/>
    <s v="2.7.2.4.01 - Infraestructura terrestre y obras anexas"/>
    <n v="16077"/>
    <s v="REPARACIÓN EN LA CALLE FRANCISCO ALBERTO CAAMAÑO DEÑÓ, MUNICIPIO LAS TERRENAS, PROVINCIA SAMANÁ"/>
    <n v="0"/>
    <n v="0"/>
    <n v="3073200.31"/>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s v="20 - SAMANA"/>
    <s v="2.7.2.4.02 - Supervisión de infraestructura terrestre y obras anexas"/>
    <n v="16077"/>
    <s v="REPARACIÓN EN LA CALLE FRANCISCO ALBERTO CAAMAÑO DEÑÓ, MUNICIPIO LAS TERRENAS, PROVINCIA SAMANÁ"/>
    <n v="0"/>
    <n v="0"/>
    <n v="197000.02"/>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s v="20 - SAMANA"/>
    <s v="2.7.2.4.01 - Infraestructura terrestre y obras anexas"/>
    <n v="16129"/>
    <s v="RECONSTRUCCIÓN DE INFRAESTRUCTURA VIAL DE LA ZONA URBANA DEL MUNICIPIO LAS TERRENAS, PROVINCIA SAMANÁ"/>
    <n v="0"/>
    <n v="34527971.100000009"/>
    <n v="42716365.219999999"/>
    <n v="34527971.100000001"/>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s v="20 - SAMANA"/>
    <s v="2.7.2.4.02 - Supervisión de infraestructura terrestre y obras anexas"/>
    <n v="16129"/>
    <s v="RECONSTRUCCIÓN DE INFRAESTRUCTURA VIAL DE LA ZONA URBANA DEL MUNICIPIO LAS TERRENAS, PROVINCIA SAMANÁ"/>
    <n v="0"/>
    <n v="1538234.9699999997"/>
    <n v="1557372.26"/>
    <n v="1538234.97"/>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s v="11 - LA ALTAGRACIA"/>
    <s v="2.7.2.1.01 - Obras hidraúlicas y sanitarias"/>
    <n v="16131"/>
    <s v="RECONSTRUCCIÓN DE LA CALLE DOMINGO MAIZ Y VIA DE INTERCONEXION A LA AV. BARCELO, DISTRITO MUNICIPAL VERON PUNTA CANA, PROVINCIA LA ALTAGRACIA."/>
    <n v="0"/>
    <n v="0"/>
    <n v="5343934.9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s v="11 - LA ALTAGRACIA"/>
    <s v="2.7.2.2.01 - Obras de energía"/>
    <n v="16131"/>
    <s v="RECONSTRUCCIÓN DE LA CALLE DOMINGO MAIZ Y VIA DE INTERCONEXION A LA AV. BARCELO, DISTRITO MUNICIPAL VERON PUNTA CANA, PROVINCIA LA ALTAGRACIA."/>
    <n v="0"/>
    <n v="0"/>
    <n v="1226235.94"/>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s v="11 - LA ALTAGRACIA"/>
    <s v="2.7.2.4.01 - Infraestructura terrestre y obras anexas"/>
    <n v="16131"/>
    <s v="RECONSTRUCCIÓN DE LA CALLE DOMINGO MAIZ Y VIA DE INTERCONEXION A LA AV. BARCELO, DISTRITO MUNICIPAL VERON PUNTA CANA, PROVINCIA LA ALTAGRACIA."/>
    <n v="0"/>
    <n v="0"/>
    <n v="34504413.14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s v="11 - LA ALTAGRACIA"/>
    <s v="2.7.2.7.01 - Obras urbanísticas"/>
    <n v="16131"/>
    <s v="RECONSTRUCCIÓN DE LA CALLE DOMINGO MAIZ Y VIA DE INTERCONEXION A LA AV. BARCELO, DISTRITO MUNICIPAL VERON PUNTA CANA, PROVINCIA LA ALTAGRACIA."/>
    <n v="0"/>
    <n v="0"/>
    <n v="288850.28999999998"/>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s v="2.7.2.4.01 - Infraestructura terrestre y obras anexas"/>
    <n v="16141"/>
    <s v="RECONSTRUCCIÓN DE CALLES DE LA ZONA URBANA DE BAYAHIBE, PROVINCIA LA ALTAGRACIA"/>
    <n v="0"/>
    <n v="10116610.569999998"/>
    <n v="10116610.57"/>
    <n v="10116610.570000002"/>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s v="2.7.2.4.02 - Supervisión de infraestructura terrestre y obras anexas"/>
    <n v="16141"/>
    <s v="RECONSTRUCCIÓN DE CALLES DE LA ZONA URBANA DE BAYAHIBE, PROVINCIA LA ALTAGRACIA"/>
    <n v="0"/>
    <n v="393949.01"/>
    <n v="393949.01"/>
    <n v="393949.01"/>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s v="2.7.2.4.01 - Infraestructura terrestre y obras anexas"/>
    <n v="16158"/>
    <s v="RECONSTRUCCIÓN DE LAS CALLES DEL MUNICIPIO SOSUA, PROVINCIA  PUERTO PLATA."/>
    <n v="0"/>
    <n v="0"/>
    <n v="17600000.85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s v="20 - SAMANA"/>
    <s v="2.7.2.4.01 - Infraestructura terrestre y obras anexas"/>
    <n v="16161"/>
    <s v="RECONSTRUCCIÓN DE CALLES DE LA ZONA URBANA DEL DISTRITO MUNICIPAL ARROYO BARRIL, PROVINCIA SAMANÁ"/>
    <n v="0"/>
    <n v="0"/>
    <n v="11000000.19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s v="2.7.2.2.01 - Obras de energía"/>
    <n v="16150"/>
    <s v="RECONSTRUCCIÓN DEL CAMINO DE ACCESO AL SALTO DE AGUAS BLANCAS, MUNICIPIO CONSTANZA, PROVINCIA LA VEGA."/>
    <n v="0"/>
    <n v="35120"/>
    <n v="35120"/>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s v="2.7.2.4.01 - Infraestructura terrestre y obras anexas"/>
    <n v="16150"/>
    <s v="RECONSTRUCCIÓN DEL CAMINO DE ACCESO AL SALTO DE AGUAS BLANCAS, MUNICIPIO CONSTANZA, PROVINCIA LA VEGA."/>
    <n v="0"/>
    <n v="79346640"/>
    <n v="79346640"/>
    <n v="50198967.079999998"/>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s v="2.7.2.4.01 - Infraestructura terrestre y obras anexas"/>
    <n v="16325"/>
    <s v="RECONSTRUCCIÓN CALLES COLÓN, EUGENIO MARÍA DE HOSTOS Y CALLEJÓN DE REGINA, CIUDAD COLONIAL, DISTRITO NACIONAL."/>
    <n v="0"/>
    <n v="0"/>
    <n v="12801785.699999997"/>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s v="2.2.8.7.01 - Servicios técnicos y profesionales"/>
    <n v="15131"/>
    <s v="RECONSTRUCCIÓN DE PLAZA DE VENDEDORES EN EL PUEBLO LOS PESCADORES, MUNICIPIO LAS TERRENAS, PROVINCIA SAMANA"/>
    <n v="0"/>
    <n v="0"/>
    <n v="729628.98"/>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0 - MEJORAMIENTO DEL ENTORNO DE LA LAGUNA GRI GRI, MUNICIPIO RÍO SAN JUAN, PROVINCIA MARÍA TRINIDAD SÁNCHEZ."/>
    <s v="20 - FONDOS CON DESTINO ESPECÍFICO"/>
    <s v="14 - MARIA TRINIDAD SANCHEZ"/>
    <s v="2.2.8.7.01 - Servicios técnicos y profesionales"/>
    <n v="15484"/>
    <s v="MEJORAMIENTO DEL ENTORNO DE LA LAGUNA GRI GRI, MUNICIPIO RÍO SAN JUAN, PROVINCIA MARÍA TRINIDAD SÁNCHEZ."/>
    <n v="0"/>
    <n v="0"/>
    <n v="121299.4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s v="08 - EL SEIBO"/>
    <s v="2.2.8.7.01 - Servicios técnicos y profesionales"/>
    <n v="15500"/>
    <s v="CONSTRUCCIÓN DESTACAMENTO, ESTACIONAMIENTO VEHICULAR Y ACCESO PEATONAL EN LA PLAYA COSTA ESMERALDA, MUNICIPIO MICHES, PROVINCIA EL SEIBO"/>
    <n v="0"/>
    <n v="0"/>
    <n v="22467.55"/>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CONSTRUCCIÓN PLAZA DE VENDEDORES PLAYA PALENQUE, MUNICIPIO SABANA GRANDE DE PALENQUE, PROVINCIA SAN CRISTOBAL."/>
    <s v="20 - FONDOS CON DESTINO ESPECÍFICO"/>
    <s v="21 - SAN CRISTOBAL"/>
    <s v="2.2.8.7.01 - Servicios técnicos y profesionales"/>
    <n v="15452"/>
    <s v="CONSTRUCCIÓN PLAZA DE VENDEDORES PLAYA PALENQUE, MUNICIPIO SABANA GRANDE DE PALENQUE, PROVINCIA SAN CRISTOBAL."/>
    <n v="0"/>
    <n v="0"/>
    <n v="225090.2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MEJORAMIENTO DE SENDERO PEATONAL DESDE CALLE LORENZO ALVAREZ HASTA CALLE DUARTE, MUNICIPIO CABRERA, PROVINCIA MARÍA TRINIDAD SÁNCHEZ"/>
    <s v="20 - FONDOS CON DESTINO ESPECÍFICO"/>
    <s v="14 - MARIA TRINIDAD SANCHEZ"/>
    <s v="2.2.8.7.01 - Servicios técnicos y profesionales"/>
    <n v="15408"/>
    <s v="MEJORAMIENTO DE SENDERO PEATONAL DESDE CALLE LORENZO ALVAREZ HASTA CALLE DUARTE, MUNICIPIO CABRERA, PROVINCIA MARÍA TRINIDAD SÁNCHEZ"/>
    <n v="0"/>
    <n v="5000"/>
    <n v="11979.36"/>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VÍA DE ACCESO A LA PLAYA LA SALADILLA, MUNICIPIO SANTA CRUZ DE BARAHONA, PROVINCIA BARAHONA."/>
    <s v="20 - FONDOS CON DESTINO ESPECÍFICO"/>
    <s v="04 - BARAHONA"/>
    <s v="2.2.8.7.01 - Servicios técnicos y profesionales"/>
    <n v="15496"/>
    <s v="RECONSTRUCCIÓN DE LA VÍA DE ACCESO A LA PLAYA LA SALADILLA, MUNICIPIO SANTA CRUZ DE BARAHONA, PROVINCIA BARAHONA."/>
    <n v="0"/>
    <n v="0"/>
    <n v="449737.46"/>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6 - CONSTRUCCIÓN DE ACERAS DE LA VÍA DE ACCESO A PLAYA LA SALADILLA, MUNICIPIO SANTA CRUZ DE BARAHONA, PROVINCIA BARAHONA"/>
    <s v="20 - FONDOS CON DESTINO ESPECÍFICO"/>
    <s v="04 - BARAHONA"/>
    <s v="2.2.8.7.01 - Servicios técnicos y profesionales"/>
    <n v="15414"/>
    <s v="CONSTRUCCIÓN DE ACERAS DE LA VÍA DE ACCESO A PLAYA LA SALADILLA, MUNICIPIO SANTA CRUZ DE BARAHONA, PROVINCIA BARAHONA"/>
    <n v="0"/>
    <n v="0"/>
    <n v="66482.789999999994"/>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PLAZA DE VENDEDORES DE LA PLAYA DE GUAYACANES, PROVINCIA SAN PEDRO DE MACORÍS"/>
    <s v="20 - FONDOS CON DESTINO ESPECÍFICO"/>
    <s v="23 - SAN PEDRO DE MACORIS"/>
    <s v="2.2.8.7.01 - Servicios técnicos y profesionales"/>
    <n v="15494"/>
    <s v="RECONSTRUCCIÓN DE LA PLAZA DE VENDEDORES DE LA PLAYA DE GUAYACANES, PROVINCIA SAN PEDRO DE MACORÍS"/>
    <n v="0"/>
    <n v="0"/>
    <n v="0"/>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s v="2.2.8.7.01 - Servicios técnicos y profesionales"/>
    <n v="16114"/>
    <s v="RECONSTRUCCIÓN DEL PARQUE NACIONAL SUBMARINO LA CALETA Y SU ENTORNO, DISTRITO MUNICIPAL LA CALETA, PROVINCIA SANTO DOMINGO"/>
    <n v="0"/>
    <n v="0"/>
    <n v="1059098.8500000001"/>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s v="11 - LA ALTAGRACIA"/>
    <s v="2.2.8.7.01 - Servicios técnicos y profesionales"/>
    <n v="16073"/>
    <s v="RECONSTRUCCIÓN DE LA INFRAESTRUCTURA VIAL EN CALLE AGUSTIN GUERRERO, MUNICIPIO SALVALEON DE HIGUEY, PROVINCIA LA ALTAGRACIA"/>
    <n v="0"/>
    <n v="0"/>
    <n v="466793.16000000015"/>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s v="2.2.8.7.01 - Servicios técnicos y profesionales"/>
    <n v="16070"/>
    <s v="CONSTRUCCIÓN DE ESTACIONAMIENTO VEHICULAR PARA VISITANTES DE PLAYA BAYAHIBE, PROVINCIA LA ALTAGRACIA"/>
    <n v="0"/>
    <n v="0"/>
    <n v="2229876.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s v="2.2.8.7.01 - Servicios técnicos y profesionales"/>
    <n v="16076"/>
    <s v="RECONSTRUCCIÓN PASARELA PEATONAL EN LA ZONA COSTERA DEL MUNICIPIO LAS TERRENAS, PROVINCIA SAMANA"/>
    <n v="0"/>
    <n v="0"/>
    <n v="187772"/>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s v="2.2.8.7.01 - Servicios técnicos y profesionales"/>
    <n v="16326"/>
    <s v="CONSTRUCCIÓN  PLAZA MULTIUSO SEIBANA,  MUNICIPIO DE SANTA CRUZ, PROVINCIA EL SEIBO."/>
    <n v="0"/>
    <n v="268831.09999999998"/>
    <n v="268831.09999999998"/>
    <n v="268831.09999999998"/>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s v="2.2.8.7.01 - Servicios técnicos y profesionales"/>
    <n v="16327"/>
    <s v="CONSTRUCCIÓN  PARQUE URBANO EN EL MUNICIPIO  BAJOS DE HAINA, PROVINCIA SAN CRISTOBAL"/>
    <n v="0"/>
    <n v="0"/>
    <n v="492435.2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1.01 - Obras hidraúlicas y sanitarias"/>
    <s v="(en blanco)"/>
    <s v="(en blanco)"/>
    <n v="145000000"/>
    <n v="25131621.989999998"/>
    <n v="30000000"/>
    <n v="25131621.989999998"/>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1.02 - Supervisión de obras hidráulicas y sanitarias"/>
    <s v="(en blanco)"/>
    <s v="(en blanco)"/>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2.01 - Obras de energía"/>
    <s v="(en blanco)"/>
    <s v="(en blanco)"/>
    <n v="0"/>
    <n v="0"/>
    <n v="30000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4.01 - Infraestructura terrestre y obras anexas"/>
    <s v="(en blanco)"/>
    <s v="(en blanco)"/>
    <n v="842716732"/>
    <n v="271028396.05999994"/>
    <n v="254377789.19000006"/>
    <n v="271028396.03999996"/>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4.02 - Supervisión de infraestructura terrestre y obras anexas"/>
    <s v="(en blanco)"/>
    <s v="(en blanco)"/>
    <n v="0"/>
    <n v="0"/>
    <n v="320000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5.01 - Infraestructura marítima y aérea"/>
    <s v="(en blanco)"/>
    <s v="(en blanco)"/>
    <n v="0"/>
    <n v="0"/>
    <n v="36513549.37000000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2.7.2.7.01 - Obras urbanísticas"/>
    <s v="(en blanco)"/>
    <s v="(en blanco)"/>
    <n v="1378151255"/>
    <n v="142740887.81"/>
    <n v="249292998.40999997"/>
    <n v="142740887.7999999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s v="2.7.2.1.01 - Obras hidraúlicas y sanitarias"/>
    <n v="15131"/>
    <s v="RECONSTRUCCIÓN DE PLAZA DE VENDEDORES EN EL PUEBLO LOS PESCADORES, MUNICIPIO LAS TERRENAS, PROVINCIA SAMANA"/>
    <n v="0"/>
    <n v="1312376.5300000003"/>
    <n v="5876065.7199999997"/>
    <n v="1312376.5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s v="2.7.2.2.01 - Obras de energía"/>
    <n v="15131"/>
    <s v="RECONSTRUCCIÓN DE PLAZA DE VENDEDORES EN EL PUEBLO LOS PESCADORES, MUNICIPIO LAS TERRENAS, PROVINCIA SAMANA"/>
    <n v="0"/>
    <n v="0"/>
    <n v="4786836.8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s v="2.7.2.4.01 - Infraestructura terrestre y obras anexas"/>
    <n v="15131"/>
    <s v="RECONSTRUCCIÓN DE PLAZA DE VENDEDORES EN EL PUEBLO LOS PESCADORES, MUNICIPIO LAS TERRENAS, PROVINCIA SAMANA"/>
    <n v="0"/>
    <n v="11830736.43"/>
    <n v="11830736.43"/>
    <n v="11830736.4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s v="2.7.2.7.01 - Obras urbanísticas"/>
    <n v="15131"/>
    <s v="RECONSTRUCCIÓN DE PLAZA DE VENDEDORES EN EL PUEBLO LOS PESCADORES, MUNICIPIO LAS TERRENAS, PROVINCIA SAMANA"/>
    <n v="0"/>
    <n v="84194.76"/>
    <n v="1513276.08"/>
    <n v="84194.7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s v="14 - MARIA TRINIDAD SANCHEZ"/>
    <s v="2.7.2.1.01 - Obras hidraúlicas y sanitarias"/>
    <n v="15484"/>
    <s v="MEJORAMIENTO DEL ENTORNO DE LA LAGUNA GRI GRI, MUNICIPIO RÍO SAN JUAN, PROVINCIA MARÍA TRINIDAD SÁNCHEZ."/>
    <n v="0"/>
    <n v="35360"/>
    <n v="410762.94"/>
    <n v="3536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s v="14 - MARIA TRINIDAD SANCHEZ"/>
    <s v="2.7.2.2.01 - Obras de energía"/>
    <n v="15484"/>
    <s v="MEJORAMIENTO DEL ENTORNO DE LA LAGUNA GRI GRI, MUNICIPIO RÍO SAN JUAN, PROVINCIA MARÍA TRINIDAD SÁNCHEZ."/>
    <n v="0"/>
    <n v="146322.85999999987"/>
    <n v="1613961.65"/>
    <n v="146322.860000000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s v="14 - MARIA TRINIDAD SANCHEZ"/>
    <s v="2.7.2.4.01 - Infraestructura terrestre y obras anexas"/>
    <n v="15484"/>
    <s v="MEJORAMIENTO DEL ENTORNO DE LA LAGUNA GRI GRI, MUNICIPIO RÍO SAN JUAN, PROVINCIA MARÍA TRINIDAD SÁNCHEZ."/>
    <n v="0"/>
    <n v="1401990.58"/>
    <n v="2942320.58"/>
    <n v="1401990.5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s v="14 - MARIA TRINIDAD SANCHEZ"/>
    <s v="2.7.2.4.02 - Supervisión de infraestructura terrestre y obras anexas"/>
    <n v="15484"/>
    <s v="MEJORAMIENTO DEL ENTORNO DE LA LAGUNA GRI GRI, MUNICIPIO RÍO SAN JUAN, PROVINCIA MARÍA TRINIDAD SÁNCHEZ."/>
    <n v="0"/>
    <n v="161680.17000000001"/>
    <n v="1621888.9700000002"/>
    <n v="161680.170000000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s v="14 - MARIA TRINIDAD SANCHEZ"/>
    <s v="2.7.2.7.01 - Obras urbanísticas"/>
    <n v="15484"/>
    <s v="MEJORAMIENTO DEL ENTORNO DE LA LAGUNA GRI GRI, MUNICIPIO RÍO SAN JUAN, PROVINCIA MARÍA TRINIDAD SÁNCHEZ."/>
    <n v="0"/>
    <n v="4530118.1700000009"/>
    <n v="10820031.870000001"/>
    <n v="4530118.1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s v="04 - BARAHONA"/>
    <s v="2.7.2.1.01 - Obras hidraúlicas y sanitarias"/>
    <n v="15498"/>
    <s v="RECONSTRUCCIÓN PLAZA DE VENDEDORES DE LA PLAYA EL QUEMAITO PROVINCIA BARAHONA"/>
    <n v="0"/>
    <n v="205800"/>
    <n v="320765.0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s v="04 - BARAHONA"/>
    <s v="2.7.2.2.01 - Obras de energía"/>
    <n v="15498"/>
    <s v="RECONSTRUCCIÓN PLAZA DE VENDEDORES DE LA PLAYA EL QUEMAITO PROVINCIA BARAHONA"/>
    <n v="0"/>
    <n v="137200"/>
    <n v="213804.9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s v="04 - BARAHONA"/>
    <s v="2.7.2.4.01 - Infraestructura terrestre y obras anexas"/>
    <n v="15498"/>
    <s v="RECONSTRUCCIÓN PLAZA DE VENDEDORES DE LA PLAYA EL QUEMAITO PROVINCIA BARAHONA"/>
    <n v="0"/>
    <n v="503100"/>
    <n v="784225.0599999999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s v="04 - BARAHONA"/>
    <s v="2.7.2.4.02 - Supervisión de infraestructura terrestre y obras anexas"/>
    <n v="15498"/>
    <s v="RECONSTRUCCIÓN PLAZA DE VENDEDORES DE LA PLAYA EL QUEMAITO PROVINCIA BARAHONA"/>
    <n v="0"/>
    <n v="254100"/>
    <n v="395962.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s v="23 - SAN PEDRO DE MACORIS"/>
    <s v="2.7.2.1.01 - Obras hidraúlicas y sanitarias"/>
    <n v="15497"/>
    <s v="RECONSTRUCCIÓN DE LA PLAZA DE VENDEDORES DE LA PLAYITA DE GUAYACANES, PROVINCIA SAN PEDRO DE MACORIS"/>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s v="23 - SAN PEDRO DE MACORIS"/>
    <s v="2.7.2.2.01 - Obras de energía"/>
    <n v="15497"/>
    <s v="RECONSTRUCCIÓN DE LA PLAZA DE VENDEDORES DE LA PLAYITA DE GUAYACANES, PROVINCIA SAN PEDRO DE MACORIS"/>
    <n v="0"/>
    <n v="431301.10000000009"/>
    <n v="431301.1"/>
    <n v="431301.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s v="23 - SAN PEDRO DE MACORIS"/>
    <s v="2.7.2.4.01 - Infraestructura terrestre y obras anexas"/>
    <n v="15497"/>
    <s v="RECONSTRUCCIÓN DE LA PLAZA DE VENDEDORES DE LA PLAYITA DE GUAYACANES, PROVINCIA SAN PEDRO DE MACORIS"/>
    <n v="0"/>
    <n v="3601477.15"/>
    <n v="3601477.1500000013"/>
    <n v="3601477.1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s v="23 - SAN PEDRO DE MACORIS"/>
    <s v="2.7.2.4.02 - Supervisión de infraestructura terrestre y obras anexas"/>
    <n v="15497"/>
    <s v="RECONSTRUCCIÓN DE LA PLAZA DE VENDEDORES DE LA PLAYITA DE GUAYACANES, PROVINCIA SAN PEDRO DE MACORIS"/>
    <n v="0"/>
    <n v="157292.41000000003"/>
    <n v="157293.70999999996"/>
    <n v="157292.4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s v="23 - SAN PEDRO DE MACORIS"/>
    <s v="2.7.2.7.01 - Obras urbanísticas"/>
    <n v="15497"/>
    <s v="RECONSTRUCCIÓN DE LA PLAZA DE VENDEDORES DE LA PLAYITA DE GUAYACANES, PROVINCIA SAN PEDRO DE MACORIS"/>
    <n v="0"/>
    <n v="1049208.4000000004"/>
    <n v="1049208.3999999999"/>
    <n v="1049208.39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s v="08 - EL SEIBO"/>
    <s v="2.7.2.1.01 - Obras hidraúlicas y sanitarias"/>
    <n v="15500"/>
    <s v="CONSTRUCCIÓN DESTACAMENTO, ESTACIONAMIENTO VEHICULAR Y ACCESO PEATONAL EN LA PLAYA COSTA ESMERALDA, MUNICIPIO MICHES, PROVINCIA EL SEIBO"/>
    <n v="0"/>
    <n v="0"/>
    <n v="1123073.5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s v="08 - EL SEIBO"/>
    <s v="2.7.2.2.01 - Obras de energía"/>
    <n v="15500"/>
    <s v="CONSTRUCCIÓN DESTACAMENTO, ESTACIONAMIENTO VEHICULAR Y ACCESO PEATONAL EN LA PLAYA COSTA ESMERALDA, MUNICIPIO MICHES, PROVINCIA EL SEIBO"/>
    <n v="0"/>
    <n v="0"/>
    <n v="2621382.63"/>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s v="08 - EL SEIBO"/>
    <s v="2.7.2.4.01 - Infraestructura terrestre y obras anexas"/>
    <n v="15500"/>
    <s v="CONSTRUCCIÓN DESTACAMENTO, ESTACIONAMIENTO VEHICULAR Y ACCESO PEATONAL EN LA PLAYA COSTA ESMERALDA, MUNICIPIO MICHES, PROVINCIA EL SEIBO"/>
    <n v="0"/>
    <n v="0"/>
    <n v="2436332.6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s v="08 - EL SEIBO"/>
    <s v="2.7.2.4.02 - Supervisión de infraestructura terrestre y obras anexas"/>
    <n v="15500"/>
    <s v="CONSTRUCCIÓN DESTACAMENTO, ESTACIONAMIENTO VEHICULAR Y ACCESO PEATONAL EN LA PLAYA COSTA ESMERALDA, MUNICIPIO MICHES, PROVINCIA EL SEIBO"/>
    <n v="0"/>
    <n v="0"/>
    <n v="1526373.6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s v="08 - EL SEIBO"/>
    <s v="2.7.2.7.01 - Obras urbanísticas"/>
    <n v="15500"/>
    <s v="CONSTRUCCIÓN DESTACAMENTO, ESTACIONAMIENTO VEHICULAR Y ACCESO PEATONAL EN LA PLAYA COSTA ESMERALDA, MUNICIPIO MICHES, PROVINCIA EL SEIBO"/>
    <n v="0"/>
    <n v="0"/>
    <n v="1752540.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s v="20 - SAMANA"/>
    <s v="2.7.2.1.01 - Obras hidraúlicas y sanitarias"/>
    <n v="15502"/>
    <s v="RECONSTRUCCIÓN DE LA PLAZA DE VENDEDORES PLAYA LAS GALERAS, DISTRITO MUNICIPAL LAS GALERAS, MUNICIPIO SAMANA, PROVINCIA SAMANA"/>
    <n v="0"/>
    <n v="560873.75"/>
    <n v="636790.37"/>
    <n v="560873.7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s v="20 - SAMANA"/>
    <s v="2.7.2.2.01 - Obras de energía"/>
    <n v="15502"/>
    <s v="RECONSTRUCCIÓN DE LA PLAZA DE VENDEDORES PLAYA LAS GALERAS, DISTRITO MUNICIPAL LAS GALERAS, MUNICIPIO SAMANA, PROVINCIA SAMANA"/>
    <n v="0"/>
    <n v="315464.3899999999"/>
    <n v="732097.92"/>
    <n v="315464.3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s v="20 - SAMANA"/>
    <s v="2.7.2.4.01 - Infraestructura terrestre y obras anexas"/>
    <n v="15502"/>
    <s v="RECONSTRUCCIÓN DE LA PLAZA DE VENDEDORES PLAYA LAS GALERAS, DISTRITO MUNICIPAL LAS GALERAS, MUNICIPIO SAMANA, PROVINCIA SAMANA"/>
    <n v="0"/>
    <n v="180973.17"/>
    <n v="325966.37"/>
    <n v="180973.1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s v="20 - SAMANA"/>
    <s v="2.7.2.4.02 - Supervisión de infraestructura terrestre y obras anexas"/>
    <n v="15502"/>
    <s v="RECONSTRUCCIÓN DE LA PLAZA DE VENDEDORES PLAYA LAS GALERAS, DISTRITO MUNICIPAL LAS GALERAS, MUNICIPIO SAMANA, PROVINCIA SAMANA"/>
    <n v="0"/>
    <n v="563192.0299999998"/>
    <n v="1236345.74"/>
    <n v="563192.0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s v="20 - SAMANA"/>
    <s v="2.7.2.7.01 - Obras urbanísticas"/>
    <n v="15502"/>
    <s v="RECONSTRUCCIÓN DE LA PLAZA DE VENDEDORES PLAYA LAS GALERAS, DISTRITO MUNICIPAL LAS GALERAS, MUNICIPIO SAMANA, PROVINCIA SAMANA"/>
    <n v="0"/>
    <n v="311733.31000000006"/>
    <n v="311968.76"/>
    <n v="311733.3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s v="21 - SAN CRISTOBAL"/>
    <s v="2.7.2.1.01 - Obras hidraúlicas y sanitarias"/>
    <n v="15452"/>
    <s v="CONSTRUCCIÓN PLAZA DE VENDEDORES PLAYA PALENQUE, MUNICIPIO SABANA GRANDE DE PALENQUE, PROVINCIA SAN CRISTOBAL."/>
    <n v="0"/>
    <n v="950448.68"/>
    <n v="2175202.88"/>
    <n v="950448.6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s v="21 - SAN CRISTOBAL"/>
    <s v="2.7.2.2.01 - Obras de energía"/>
    <n v="15452"/>
    <s v="CONSTRUCCIÓN PLAZA DE VENDEDORES PLAYA PALENQUE, MUNICIPIO SABANA GRANDE DE PALENQUE, PROVINCIA SAN CRISTOBAL."/>
    <n v="0"/>
    <n v="705489.39"/>
    <n v="778778.07"/>
    <n v="705489.3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s v="21 - SAN CRISTOBAL"/>
    <s v="2.7.2.7.01 - Obras urbanísticas"/>
    <n v="15452"/>
    <s v="CONSTRUCCIÓN PLAZA DE VENDEDORES PLAYA PALENQUE, MUNICIPIO SABANA GRANDE DE PALENQUE, PROVINCIA SAN CRISTOBAL."/>
    <n v="0"/>
    <n v="0"/>
    <n v="341226.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s v="07 - ELIAS PINA"/>
    <s v="2.7.2.2.01 - Obras de energía"/>
    <n v="15499"/>
    <s v="RECONSTRUCCIÓN  PARQUE DEL HIGO Y SU ENTORNO, MUNICIPIO DE BÁNICA, PROVINCIA ELIAS PIÑA."/>
    <n v="0"/>
    <n v="0"/>
    <n v="36689.5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s v="07 - ELIAS PINA"/>
    <s v="2.7.2.4.01 - Infraestructura terrestre y obras anexas"/>
    <n v="15499"/>
    <s v="RECONSTRUCCIÓN  PARQUE DEL HIGO Y SU ENTORNO, MUNICIPIO DE BÁNICA, PROVINCIA ELIAS PIÑA."/>
    <n v="0"/>
    <n v="0"/>
    <n v="1188043.2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s v="07 - ELIAS PINA"/>
    <s v="2.7.2.4.02 - Supervisión de infraestructura terrestre y obras anexas"/>
    <n v="15499"/>
    <s v="RECONSTRUCCIÓN  PARQUE DEL HIGO Y SU ENTORNO, MUNICIPIO DE BÁNICA, PROVINCIA ELIAS PIÑA."/>
    <n v="0"/>
    <n v="0"/>
    <n v="29765.91999999999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s v="07 - ELIAS PINA"/>
    <s v="2.7.2.7.01 - Obras urbanísticas"/>
    <n v="15499"/>
    <s v="RECONSTRUCCIÓN  PARQUE DEL HIGO Y SU ENTORNO, MUNICIPIO DE BÁNICA, PROVINCIA ELIAS PIÑA."/>
    <n v="0"/>
    <n v="0"/>
    <n v="37695.1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s v="14 - MARIA TRINIDAD SANCHEZ"/>
    <s v="2.7.2.1.01 - Obras hidraúlicas y sanitarias"/>
    <n v="15408"/>
    <s v="MEJORAMIENTO DE SENDERO PEATONAL DESDE CALLE LORENZO ALVAREZ HASTA CALLE DUARTE, MUNICIPIO CABRERA, PROVINCIA MARÍA TRINIDAD SÁNCHEZ"/>
    <n v="0"/>
    <n v="700000"/>
    <n v="784147.9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s v="14 - MARIA TRINIDAD SANCHEZ"/>
    <s v="2.7.2.2.01 - Obras de energía"/>
    <n v="15408"/>
    <s v="MEJORAMIENTO DE SENDERO PEATONAL DESDE CALLE LORENZO ALVAREZ HASTA CALLE DUARTE, MUNICIPIO CABRERA, PROVINCIA MARÍA TRINIDAD SÁNCHEZ"/>
    <n v="0"/>
    <n v="400000"/>
    <n v="456126.0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s v="14 - MARIA TRINIDAD SANCHEZ"/>
    <s v="2.7.2.4.01 - Infraestructura terrestre y obras anexas"/>
    <n v="15408"/>
    <s v="MEJORAMIENTO DE SENDERO PEATONAL DESDE CALLE LORENZO ALVAREZ HASTA CALLE DUARTE, MUNICIPIO CABRERA, PROVINCIA MARÍA TRINIDAD SÁNCHEZ"/>
    <n v="0"/>
    <n v="1500000"/>
    <n v="2206589.180000000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s v="14 - MARIA TRINIDAD SANCHEZ"/>
    <s v="2.7.2.7.01 - Obras urbanísticas"/>
    <n v="15408"/>
    <s v="MEJORAMIENTO DE SENDERO PEATONAL DESDE CALLE LORENZO ALVAREZ HASTA CALLE DUARTE, MUNICIPIO CABRERA, PROVINCIA MARÍA TRINIDAD SÁNCHEZ"/>
    <n v="0"/>
    <n v="1600000"/>
    <n v="1644157.9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s v="04 - BARAHONA"/>
    <s v="2.7.2.1.01 - Obras hidraúlicas y sanitarias"/>
    <n v="15496"/>
    <s v="RECONSTRUCCIÓN DE LA VÍA DE ACCESO A LA PLAYA LA SALADILLA, MUNICIPIO SANTA CRUZ DE BARAHONA, PROVINCIA BARAHONA."/>
    <n v="0"/>
    <n v="0"/>
    <n v="8443701.93999999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s v="04 - BARAHONA"/>
    <s v="2.7.2.2.01 - Obras de energía"/>
    <n v="15496"/>
    <s v="RECONSTRUCCIÓN DE LA VÍA DE ACCESO A LA PLAYA LA SALADILLA, MUNICIPIO SANTA CRUZ DE BARAHONA, PROVINCIA BARAHONA."/>
    <n v="0"/>
    <n v="0"/>
    <n v="754006.3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s v="04 - BARAHONA"/>
    <s v="2.7.2.4.01 - Infraestructura terrestre y obras anexas"/>
    <n v="15496"/>
    <s v="RECONSTRUCCIÓN DE LA VÍA DE ACCESO A LA PLAYA LA SALADILLA, MUNICIPIO SANTA CRUZ DE BARAHONA, PROVINCIA BARAHONA."/>
    <n v="0"/>
    <n v="0"/>
    <n v="10870844.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s v="04 - BARAHONA"/>
    <s v="2.7.2.4.02 - Supervisión de infraestructura terrestre y obras anexas"/>
    <n v="15496"/>
    <s v="RECONSTRUCCIÓN DE LA VÍA DE ACCESO A LA PLAYA LA SALADILLA, MUNICIPIO SANTA CRUZ DE BARAHONA, PROVINCIA BARAHONA."/>
    <n v="0"/>
    <n v="0"/>
    <n v="900333.1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s v="04 - BARAHONA"/>
    <s v="2.7.2.1.01 - Obras hidraúlicas y sanitarias"/>
    <n v="15493"/>
    <s v="RECONSTRUCCIÓN PLAZA DE VENDEDORES DEL BALNEARIOS LOS PATOS PROVINCIA BARAHONA"/>
    <n v="0"/>
    <n v="0"/>
    <n v="1025456.2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s v="04 - BARAHONA"/>
    <s v="2.7.2.2.01 - Obras de energía"/>
    <n v="15493"/>
    <s v="RECONSTRUCCIÓN PLAZA DE VENDEDORES DEL BALNEARIOS LOS PATOS PROVINCIA BARAHONA"/>
    <n v="0"/>
    <n v="404456.75"/>
    <n v="514151.67999999999"/>
    <n v="404456.7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s v="04 - BARAHONA"/>
    <s v="2.7.2.4.01 - Infraestructura terrestre y obras anexas"/>
    <n v="15493"/>
    <s v="RECONSTRUCCIÓN PLAZA DE VENDEDORES DEL BALNEARIOS LOS PATOS PROVINCIA BARAHONA"/>
    <n v="0"/>
    <n v="1462410.35"/>
    <n v="2362907.94"/>
    <n v="1462410.3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s v="04 - BARAHONA"/>
    <s v="2.7.2.4.02 - Supervisión de infraestructura terrestre y obras anexas"/>
    <n v="15493"/>
    <s v="RECONSTRUCCIÓN PLAZA DE VENDEDORES DEL BALNEARIOS LOS PATOS PROVINCIA BARAHONA"/>
    <n v="0"/>
    <n v="0"/>
    <n v="1788986.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s v="04 - BARAHONA"/>
    <s v="2.7.2.7.01 - Obras urbanísticas"/>
    <n v="15493"/>
    <s v="RECONSTRUCCIÓN PLAZA DE VENDEDORES DEL BALNEARIOS LOS PATOS PROVINCIA BARAHONA"/>
    <n v="0"/>
    <n v="569720.45000000019"/>
    <n v="3212779.99"/>
    <n v="569720.4499999999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7 - RECONSTRUCCIÓN DEL MUELLE TURÍSTICO CUEVA DE LA ARENA, LOS HAITISES, MUNICIPIO SABANA DE LA MAR, PROVINCIA HATO MAYOR."/>
    <s v="20 - FONDOS CON DESTINO ESPECÍFICO"/>
    <s v="30 - HATO MAYOR"/>
    <s v="2.7.2.4.02 - Supervisión de infraestructura terrestre y obras anexas"/>
    <n v="15800"/>
    <s v="RECONSTRUCCIÓN DEL MUELLE TURÍSTICO CUEVA DE LA ARENA, LOS HAITISES, MUNICIPIO SABANA DE LA MAR, PROVINCIA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7 - RECONSTRUCCIÓN DEL MUELLE TURÍSTICO CUEVA DE LA ARENA, LOS HAITISES, MUNICIPIO SABANA DE LA MAR, PROVINCIA HATO MAYOR."/>
    <s v="20 - FONDOS CON DESTINO ESPECÍFICO"/>
    <s v="30 - HATO MAYOR"/>
    <s v="2.7.2.5.01 - Infraestructura marítima y aérea"/>
    <n v="15800"/>
    <s v="RECONSTRUCCIÓN DEL MUELLE TURÍSTICO CUEVA DE LA ARENA, LOS HAITISES, MUNICIPIO SABANA DE LA MAR, PROVINCIA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s v="04 - BARAHONA"/>
    <s v="2.7.2.2.01 - Obras de energía"/>
    <n v="15414"/>
    <s v="CONSTRUCCIÓN DE ACERAS DE LA VÍA DE ACCESO A PLAYA LA SALADILLA, MUNICIPIO SANTA CRUZ DE BARAHONA, PROVINCIA BARAHONA"/>
    <n v="0"/>
    <n v="1225107.49"/>
    <n v="1545067.41"/>
    <n v="1225107.4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s v="04 - BARAHONA"/>
    <s v="2.7.2.4.01 - Infraestructura terrestre y obras anexas"/>
    <n v="15414"/>
    <s v="CONSTRUCCIÓN DE ACERAS DE LA VÍA DE ACCESO A PLAYA LA SALADILLA, MUNICIPIO SANTA CRUZ DE BARAHONA, PROVINCIA BARAHONA"/>
    <n v="0"/>
    <n v="1126053.0200000005"/>
    <n v="4990002.03"/>
    <n v="1126053.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s v="04 - BARAHONA"/>
    <s v="2.7.2.4.02 - Supervisión de infraestructura terrestre y obras anexas"/>
    <n v="15414"/>
    <s v="CONSTRUCCIÓN DE ACERAS DE LA VÍA DE ACCESO A PLAYA LA SALADILLA, MUNICIPIO SANTA CRUZ DE BARAHONA, PROVINCIA BARAHONA"/>
    <n v="0"/>
    <n v="141764.28"/>
    <n v="415517.44"/>
    <n v="141764.2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s v="23 - SAN PEDRO DE MACORIS"/>
    <s v="2.7.2.1.01 - Obras hidraúlicas y sanitarias"/>
    <n v="15494"/>
    <s v="RECONSTRUCCIÓN DE LA PLAZA DE VENDEDORES DE LA PLAYA DE GUAYACANES, PROVINCIA SAN PEDRO DE MACORÍS"/>
    <n v="0"/>
    <n v="104864.70000000001"/>
    <n v="104864.69999999995"/>
    <n v="104864.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s v="23 - SAN PEDRO DE MACORIS"/>
    <s v="2.7.2.2.01 - Obras de energía"/>
    <n v="15494"/>
    <s v="RECONSTRUCCIÓN DE LA PLAZA DE VENDEDORES DE LA PLAYA DE GUAYACANES, PROVINCIA SAN PEDRO DE MACORÍS"/>
    <n v="0"/>
    <n v="824599.62"/>
    <n v="824599.61999999988"/>
    <n v="824599.6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s v="23 - SAN PEDRO DE MACORIS"/>
    <s v="2.7.2.4.01 - Infraestructura terrestre y obras anexas"/>
    <n v="15494"/>
    <s v="RECONSTRUCCIÓN DE LA PLAZA DE VENDEDORES DE LA PLAYA DE GUAYACANES, PROVINCIA SAN PEDRO DE MACORÍS"/>
    <n v="0"/>
    <n v="430547.6"/>
    <n v="430547.59999999992"/>
    <n v="430547.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s v="23 - SAN PEDRO DE MACORIS"/>
    <s v="2.7.2.4.02 - Supervisión de infraestructura terrestre y obras anexas"/>
    <n v="15494"/>
    <s v="RECONSTRUCCIÓN DE LA PLAZA DE VENDEDORES DE LA PLAYA DE GUAYACANES, PROVINCIA SAN PEDRO DE MACORÍS"/>
    <n v="0"/>
    <n v="156811.41"/>
    <n v="156811.41000000003"/>
    <n v="156811.4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s v="23 - SAN PEDRO DE MACORIS"/>
    <s v="2.7.2.7.01 - Obras urbanísticas"/>
    <n v="15494"/>
    <s v="RECONSTRUCCIÓN DE LA PLAZA DE VENDEDORES DE LA PLAYA DE GUAYACANES, PROVINCIA SAN PEDRO DE MACORÍS"/>
    <n v="0"/>
    <n v="1410751.26"/>
    <n v="1410751.26"/>
    <n v="1410751.2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s v="14 - MARIA TRINIDAD SANCHEZ"/>
    <s v="2.7.2.1.01 - Obras hidraúlicas y sanitarias"/>
    <n v="15483"/>
    <s v="RECONSTRUCCIÓN  MALECÓN DEL MUNICIPIO DE CABRERA, PROVINCIA MARÍA TRINIDAD SÁNCHEZ."/>
    <n v="0"/>
    <n v="53218.530000000028"/>
    <n v="53218.530000000028"/>
    <n v="53218.5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s v="14 - MARIA TRINIDAD SANCHEZ"/>
    <s v="2.7.2.2.01 - Obras de energía"/>
    <n v="15483"/>
    <s v="RECONSTRUCCIÓN  MALECÓN DEL MUNICIPIO DE CABRERA, PROVINCIA MARÍA TRINIDAD SÁNCHEZ."/>
    <n v="0"/>
    <n v="190724.88"/>
    <n v="190724.87999999989"/>
    <n v="190724.8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s v="14 - MARIA TRINIDAD SANCHEZ"/>
    <s v="2.7.2.4.01 - Infraestructura terrestre y obras anexas"/>
    <n v="15483"/>
    <s v="RECONSTRUCCIÓN  MALECÓN DEL MUNICIPIO DE CABRERA, PROVINCIA MARÍA TRINIDAD SÁNCHEZ."/>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s v="14 - MARIA TRINIDAD SANCHEZ"/>
    <s v="2.7.2.4.02 - Supervisión de infraestructura terrestre y obras anexas"/>
    <n v="15483"/>
    <s v="RECONSTRUCCIÓN  MALECÓN DEL MUNICIPIO DE CABRERA, PROVINCIA MARÍA TRINIDAD SÁNCHEZ."/>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s v="14 - MARIA TRINIDAD SANCHEZ"/>
    <s v="2.7.2.7.01 - Obras urbanísticas"/>
    <n v="15483"/>
    <s v="RECONSTRUCCIÓN  MALECÓN DEL MUNICIPIO DE CABRERA, PROVINCIA MARÍA TRINIDAD SÁNCHEZ."/>
    <n v="0"/>
    <n v="3226675.43"/>
    <n v="3226675.43"/>
    <n v="3226675.4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3 - CONSTRUCCIÓN LINEA COLECTORA DE AGUAS RESIDUALES EN CALLE PRINCIPAL DISTRITO MUNICIPAL LAS GALERAS, PROVINCIA SAMANÁ"/>
    <s v="20 - FONDOS CON DESTINO ESPECÍFICO"/>
    <s v="20 - SAMANA"/>
    <s v="2.7.2.1.01 - Obras hidraúlicas y sanitarias"/>
    <n v="15501"/>
    <s v="CONSTRUCCIÓN LINEA COLECTORA DE AGUAS RESIDUALES EN CALLE PRINCIPAL DISTRITO MUNICIPAL LAS GALERAS, PROVINCIA SAMANÁ"/>
    <n v="0"/>
    <n v="26534743.450000003"/>
    <n v="28378354"/>
    <n v="26534743.44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3 - CONSTRUCCIÓN LINEA COLECTORA DE AGUAS RESIDUALES EN CALLE PRINCIPAL DISTRITO MUNICIPAL LAS GALERAS, PROVINCIA SAMANÁ"/>
    <s v="20 - FONDOS CON DESTINO ESPECÍFICO"/>
    <s v="20 - SAMANA"/>
    <s v="2.7.2.4.02 - Supervisión de infraestructura terrestre y obras anexas"/>
    <n v="15501"/>
    <s v="CONSTRUCCIÓN LINEA COLECTORA DE AGUAS RESIDUALES EN CALLE PRINCIPAL DISTRITO MUNICIPAL LAS GALERAS, PROVINCIA SAMANÁ"/>
    <n v="0"/>
    <n v="1458602.5899999999"/>
    <n v="2216167.1"/>
    <n v="1458602.58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6 - RECONSTRUCCIÓN DEL MUELLE TURISTICO SAN GABRIEL, LOS HAITISES, MUNICIPIO DE SABANA DE LA MAR, PROVINCIA HATO MAYOR"/>
    <s v="20 - FONDOS CON DESTINO ESPECÍFICO"/>
    <s v="30 - HATO MAYOR"/>
    <s v="2.7.2.4.02 - Supervisión de infraestructura terrestre y obras anexas"/>
    <n v="15799"/>
    <s v="RECONSTRUCCIÓN DEL MUELLE TURISTICO SAN GABRIEL, LOS HAITISES, MUNICIPIO DE SABANA DE LA MAR, PROVINCIA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6 - RECONSTRUCCIÓN DEL MUELLE TURISTICO SAN GABRIEL, LOS HAITISES, MUNICIPIO DE SABANA DE LA MAR, PROVINCIA HATO MAYOR"/>
    <s v="20 - FONDOS CON DESTINO ESPECÍFICO"/>
    <s v="30 - HATO MAYOR"/>
    <s v="2.7.2.5.01 - Infraestructura marítima y aérea"/>
    <n v="15799"/>
    <s v="RECONSTRUCCIÓN DEL MUELLE TURISTICO SAN GABRIEL, LOS HAITISES, MUNICIPIO DE SABANA DE LA MAR, PROVINCIA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s v="2.7.2.1.01 - Obras hidraúlicas y sanitarias"/>
    <n v="16114"/>
    <s v="RECONSTRUCCIÓN DEL PARQUE NACIONAL SUBMARINO LA CALETA Y SU ENTORNO, DISTRITO MUNICIPAL LA CALETA, PROVINCIA SANTO DOMINGO"/>
    <n v="0"/>
    <n v="0"/>
    <n v="3013269.7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s v="2.7.2.2.01 - Obras de energía"/>
    <n v="16114"/>
    <s v="RECONSTRUCCIÓN DEL PARQUE NACIONAL SUBMARINO LA CALETA Y SU ENTORNO, DISTRITO MUNICIPAL LA CALETA, PROVINCIA SANTO DOMINGO"/>
    <n v="0"/>
    <n v="0"/>
    <n v="4234176.289999999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s v="2.7.2.4.01 - Infraestructura terrestre y obras anexas"/>
    <n v="16114"/>
    <s v="RECONSTRUCCIÓN DEL PARQUE NACIONAL SUBMARINO LA CALETA Y SU ENTORNO, DISTRITO MUNICIPAL LA CALETA, PROVINCIA SANTO DOMINGO"/>
    <n v="0"/>
    <n v="0"/>
    <n v="31266150.18000000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s v="2.7.2.4.02 - Supervisión de infraestructura terrestre y obras anexas"/>
    <n v="16114"/>
    <s v="RECONSTRUCCIÓN DEL PARQUE NACIONAL SUBMARINO LA CALETA Y SU ENTORNO, DISTRITO MUNICIPAL LA CALETA, PROVINCIA SANTO DOMINGO"/>
    <n v="0"/>
    <n v="0"/>
    <n v="2941941.2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s v="2.7.2.7.01 - Obras urbanísticas"/>
    <n v="16114"/>
    <s v="RECONSTRUCCIÓN DEL PARQUE NACIONAL SUBMARINO LA CALETA Y SU ENTORNO, DISTRITO MUNICIPAL LA CALETA, PROVINCIA SANTO DOMINGO"/>
    <n v="0"/>
    <n v="0"/>
    <n v="3574745.0700000003"/>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s v="11 - LA ALTAGRACIA"/>
    <s v="2.7.2.1.01 - Obras hidraúlicas y sanitarias"/>
    <n v="16073"/>
    <s v="RECONSTRUCCIÓN DE LA INFRAESTRUCTURA VIAL EN CALLE AGUSTIN GUERRERO, MUNICIPIO SALVALEON DE HIGUEY, PROVINCIA LA ALTAGRACIA"/>
    <n v="0"/>
    <n v="3286715.06"/>
    <n v="5342648.5500000007"/>
    <n v="3286715.0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s v="11 - LA ALTAGRACIA"/>
    <s v="2.7.2.2.01 - Obras de energía"/>
    <n v="16073"/>
    <s v="RECONSTRUCCIÓN DE LA INFRAESTRUCTURA VIAL EN CALLE AGUSTIN GUERRERO, MUNICIPIO SALVALEON DE HIGUEY, PROVINCIA LA ALTAGRACIA"/>
    <n v="0"/>
    <n v="0"/>
    <n v="5383696.7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s v="11 - LA ALTAGRACIA"/>
    <s v="2.7.2.4.01 - Infraestructura terrestre y obras anexas"/>
    <n v="16073"/>
    <s v="RECONSTRUCCIÓN DE LA INFRAESTRUCTURA VIAL EN CALLE AGUSTIN GUERRERO, MUNICIPIO SALVALEON DE HIGUEY, PROVINCIA LA ALTAGRACIA"/>
    <n v="0"/>
    <n v="7210690.9100000001"/>
    <n v="14656931.609999999"/>
    <n v="7210690.91000000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s v="11 - LA ALTAGRACIA"/>
    <s v="2.7.2.4.02 - Supervisión de infraestructura terrestre y obras anexas"/>
    <n v="16073"/>
    <s v="RECONSTRUCCIÓN DE LA INFRAESTRUCTURA VIAL EN CALLE AGUSTIN GUERRERO, MUNICIPIO SALVALEON DE HIGUEY, PROVINCIA LA ALTAGRACIA"/>
    <n v="0"/>
    <n v="618141.91000000015"/>
    <n v="2465793.16"/>
    <n v="618141.9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s v="2.7.2.1.01 - Obras hidraúlicas y sanitarias"/>
    <n v="16070"/>
    <s v="CONSTRUCCIÓN DE ESTACIONAMIENTO VEHICULAR PARA VISITANTES DE PLAYA BAYAHIBE, PROVINCIA LA ALTAGRACIA"/>
    <n v="0"/>
    <n v="0"/>
    <n v="2391374.969999999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s v="2.7.2.2.01 - Obras de energía"/>
    <n v="16070"/>
    <s v="CONSTRUCCIÓN DE ESTACIONAMIENTO VEHICULAR PARA VISITANTES DE PLAYA BAYAHIBE, PROVINCIA LA ALTAGRACIA"/>
    <n v="0"/>
    <n v="0"/>
    <n v="1595360.23"/>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s v="2.7.2.4.01 - Infraestructura terrestre y obras anexas"/>
    <n v="16070"/>
    <s v="CONSTRUCCIÓN DE ESTACIONAMIENTO VEHICULAR PARA VISITANTES DE PLAYA BAYAHIBE, PROVINCIA LA ALTAGRACIA"/>
    <n v="0"/>
    <n v="0"/>
    <n v="29273708.31999999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s v="2.7.2.4.02 - Supervisión de infraestructura terrestre y obras anexas"/>
    <n v="16070"/>
    <s v="CONSTRUCCIÓN DE ESTACIONAMIENTO VEHICULAR PARA VISITANTES DE PLAYA BAYAHIBE, PROVINCIA LA ALTAGRACIA"/>
    <n v="0"/>
    <n v="0"/>
    <n v="1502976.7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s v="2.7.2.7.01 - Obras urbanísticas"/>
    <n v="16070"/>
    <s v="CONSTRUCCIÓN DE ESTACIONAMIENTO VEHICULAR PARA VISITANTES DE PLAYA BAYAHIBE, PROVINCIA LA ALTAGRACIA"/>
    <n v="0"/>
    <n v="0"/>
    <n v="469485.7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s v="2.7.2.2.01 - Obras de energía"/>
    <n v="16076"/>
    <s v="RECONSTRUCCIÓN PASARELA PEATONAL EN LA ZONA COSTERA DEL MUNICIPIO LAS TERRENAS, PROVINCIA SAMANA"/>
    <n v="0"/>
    <n v="0"/>
    <n v="638424.8000000000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s v="2.7.2.4.01 - Infraestructura terrestre y obras anexas"/>
    <n v="16076"/>
    <s v="RECONSTRUCCIÓN PASARELA PEATONAL EN LA ZONA COSTERA DEL MUNICIPIO LAS TERRENAS, PROVINCIA SAMANA"/>
    <n v="0"/>
    <n v="0"/>
    <n v="2516144.799999999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s v="2.7.2.4.02 - Supervisión de infraestructura terrestre y obras anexas"/>
    <n v="16076"/>
    <s v="RECONSTRUCCIÓN PASARELA PEATONAL EN LA ZONA COSTERA DEL MUNICIPIO LAS TERRENAS, PROVINCIA SAMANA"/>
    <n v="0"/>
    <n v="0"/>
    <n v="18777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s v="20 - SAMANA"/>
    <s v="2.7.2.4.02 - Supervisión de infraestructura terrestre y obras anexas"/>
    <n v="16075"/>
    <s v="RECONSTRUCCIÓN DEL MUELLE TURÍSTICO CAYO LEVANTADO, MUNICIPIO SANTA BARBARA DE SAMANÁ, PROVINCIA SAMANA"/>
    <n v="0"/>
    <n v="0"/>
    <n v="16192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s v="20 - SAMANA"/>
    <s v="2.7.2.5.01 - Infraestructura marítima y aérea"/>
    <n v="16075"/>
    <s v="RECONSTRUCCIÓN DEL MUELLE TURÍSTICO CAYO LEVANTADO, MUNICIPIO SANTA BARBARA DE SAMANÁ, PROVINCIA SAMANA"/>
    <n v="0"/>
    <n v="0"/>
    <n v="307648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s v="2.7.2.2.01 - Obras de energía"/>
    <n v="16132"/>
    <s v="RECONSTRUCCIÓN DEL MUELLE TURISTICO DE MICHES, MUNICIPIO MICHES, PROVINCIA EL SEIBO."/>
    <n v="0"/>
    <n v="0"/>
    <n v="455172.4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s v="2.7.2.4.02 - Supervisión de infraestructura terrestre y obras anexas"/>
    <n v="16132"/>
    <s v="RECONSTRUCCIÓN DEL MUELLE TURISTICO DE MICHES, MUNICIPIO MICHES, PROVINCIA EL SEIBO."/>
    <n v="0"/>
    <n v="0"/>
    <n v="476471.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s v="2.7.2.5.01 - Infraestructura marítima y aérea"/>
    <n v="16132"/>
    <s v="RECONSTRUCCIÓN DEL MUELLE TURISTICO DE MICHES, MUNICIPIO MICHES, PROVINCIA EL SEIBO."/>
    <n v="0"/>
    <n v="0"/>
    <n v="11212355.68999999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s v="2.7.2.1.01 - Obras hidraúlicas y sanitarias"/>
    <n v="16326"/>
    <s v="CONSTRUCCIÓN  PLAZA MULTIUSO SEIBANA,  MUNICIPIO DE SANTA CRUZ, PROVINCIA EL SEIBO."/>
    <n v="0"/>
    <n v="5693647.21"/>
    <n v="5693647.21"/>
    <n v="5693647.2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s v="2.7.2.2.01 - Obras de energía"/>
    <n v="16326"/>
    <s v="CONSTRUCCIÓN  PLAZA MULTIUSO SEIBANA,  MUNICIPIO DE SANTA CRUZ, PROVINCIA EL SEIBO."/>
    <n v="0"/>
    <n v="3943130.1"/>
    <n v="3943130.1"/>
    <n v="394313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s v="2.7.2.4.01 - Infraestructura terrestre y obras anexas"/>
    <n v="16326"/>
    <s v="CONSTRUCCIÓN  PLAZA MULTIUSO SEIBANA,  MUNICIPIO DE SANTA CRUZ, PROVINCIA EL SEIBO."/>
    <n v="0"/>
    <n v="19879227.57"/>
    <n v="19879227.57"/>
    <n v="19879227.5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s v="2.7.2.4.02 - Supervisión de infraestructura terrestre y obras anexas"/>
    <n v="16326"/>
    <s v="CONSTRUCCIÓN  PLAZA MULTIUSO SEIBANA,  MUNICIPIO DE SANTA CRUZ, PROVINCIA EL SEIBO."/>
    <n v="0"/>
    <n v="2307780.4500000002"/>
    <n v="2307780.4500000002"/>
    <n v="2307780.45000000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s v="2.7.2.7.01 - Obras urbanísticas"/>
    <n v="16326"/>
    <s v="CONSTRUCCIÓN  PLAZA MULTIUSO SEIBANA,  MUNICIPIO DE SANTA CRUZ, PROVINCIA EL SEIBO."/>
    <n v="0"/>
    <n v="1728016.1099999999"/>
    <n v="1728016.1099999999"/>
    <n v="1728016.10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s v="2.7.2.1.01 - Obras hidraúlicas y sanitarias"/>
    <n v="16327"/>
    <s v="CONSTRUCCIÓN  PARQUE URBANO EN EL MUNICIPIO  BAJOS DE HAINA, PROVINCIA SAN CRISTOBAL"/>
    <n v="0"/>
    <n v="0"/>
    <n v="26997.5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s v="2.7.2.2.01 - Obras de energía"/>
    <n v="16327"/>
    <s v="CONSTRUCCIÓN  PARQUE URBANO EN EL MUNICIPIO  BAJOS DE HAINA, PROVINCIA SAN CRISTOBAL"/>
    <n v="0"/>
    <n v="0"/>
    <n v="2209510.8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s v="2.7.2.4.01 - Infraestructura terrestre y obras anexas"/>
    <n v="16327"/>
    <s v="CONSTRUCCIÓN  PARQUE URBANO EN EL MUNICIPIO  BAJOS DE HAINA, PROVINCIA SAN CRISTOBAL"/>
    <n v="0"/>
    <n v="0"/>
    <n v="16041253.85999999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s v="2.7.2.4.02 - Supervisión de infraestructura terrestre y obras anexas"/>
    <n v="16327"/>
    <s v="CONSTRUCCIÓN  PARQUE URBANO EN EL MUNICIPIO  BAJOS DE HAINA, PROVINCIA SAN CRISTOBAL"/>
    <n v="0"/>
    <n v="0"/>
    <n v="851108.1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s v="2.7.2.7.01 - Obras urbanísticas"/>
    <n v="16327"/>
    <s v="CONSTRUCCIÓN  PARQUE URBANO EN EL MUNICIPIO  BAJOS DE HAINA, PROVINCIA SAN CRISTOBAL"/>
    <n v="0"/>
    <n v="0"/>
    <n v="3551876.16"/>
    <n v="0"/>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s v="2.2.8.7.01 - Servicios técnicos y profesionales"/>
    <n v="16115"/>
    <s v="HABILITACIÓN ESTACION DEPURADORA AGUAS RESIDUALES JUAN DOLIO, MUNICIPIO GUAYACANES, PROVINCIA DE SAN PEDRO DE MACORIS"/>
    <n v="0"/>
    <n v="0"/>
    <n v="221855.55"/>
    <n v="0"/>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s v="2.7.2.1.01 - Obras hidraúlicas y sanitarias"/>
    <n v="16115"/>
    <s v="HABILITACIÓN ESTACION DEPURADORA AGUAS RESIDUALES JUAN DOLIO, MUNICIPIO GUAYACANES, PROVINCIA DE SAN PEDRO DE MACORIS"/>
    <n v="0"/>
    <n v="5026268.5199999996"/>
    <n v="6472456.5399999991"/>
    <n v="5026268.5199999996"/>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s v="2.7.2.2.01 - Obras de energía"/>
    <n v="16115"/>
    <s v="HABILITACIÓN ESTACION DEPURADORA AGUAS RESIDUALES JUAN DOLIO, MUNICIPIO GUAYACANES, PROVINCIA DE SAN PEDRO DE MACORIS"/>
    <n v="0"/>
    <n v="102604.12000000011"/>
    <n v="2110144.6800000002"/>
    <n v="102604.12"/>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s v="2.7.2.4.01 - Infraestructura terrestre y obras anexas"/>
    <n v="16115"/>
    <s v="HABILITACIÓN ESTACION DEPURADORA AGUAS RESIDUALES JUAN DOLIO, MUNICIPIO GUAYACANES, PROVINCIA DE SAN PEDRO DE MACORIS"/>
    <n v="0"/>
    <n v="0"/>
    <n v="3796758.55"/>
    <n v="0"/>
  </r>
  <r>
    <s v="2023"/>
    <x v="0"/>
    <x v="0"/>
    <x v="1"/>
    <x v="1"/>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s v="2.2.8.7.01 - Servicios técnicos y profesionales"/>
    <n v="15345"/>
    <s v="RECONSTRUCCIÓN DEL FRENTE COSTERO DE LA PLAYA SOSUA, MUNICIPIO SOSUA, PROVINCIA PUERTO PLATA"/>
    <n v="0"/>
    <n v="0"/>
    <n v="81500"/>
    <n v="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s v="2.7.2.1.01 - Obras hidraúlicas y sanitarias"/>
    <n v="15345"/>
    <s v="RECONSTRUCCIÓN DEL FRENTE COSTERO DE LA PLAYA SOSUA, MUNICIPIO SOSUA, PROVINCIA PUERTO PLATA"/>
    <n v="0"/>
    <n v="3529837.21"/>
    <n v="4472475.3499999996"/>
    <n v="3529837.21"/>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s v="2.7.2.2.01 - Obras de energía"/>
    <n v="15345"/>
    <s v="RECONSTRUCCIÓN DEL FRENTE COSTERO DE LA PLAYA SOSUA, MUNICIPIO SOSUA, PROVINCIA PUERTO PLATA"/>
    <n v="0"/>
    <n v="4000000"/>
    <n v="4217892.01"/>
    <n v="400000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s v="2.7.2.4.01 - Infraestructura terrestre y obras anexas"/>
    <n v="15345"/>
    <s v="RECONSTRUCCIÓN DEL FRENTE COSTERO DE LA PLAYA SOSUA, MUNICIPIO SOSUA, PROVINCIA PUERTO PLATA"/>
    <n v="0"/>
    <n v="23121874.879999999"/>
    <n v="23121874.879999995"/>
    <n v="23121874.879999999"/>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s v="2.7.2.4.02 - Supervisión de infraestructura terrestre y obras anexas"/>
    <n v="15345"/>
    <s v="RECONSTRUCCIÓN DEL FRENTE COSTERO DE LA PLAYA SOSUA, MUNICIPIO SOSUA, PROVINCIA PUERTO PLATA"/>
    <n v="0"/>
    <n v="0"/>
    <n v="1616210.0199999996"/>
    <n v="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s v="2.7.2.7.01 - Obras urbanísticas"/>
    <n v="15345"/>
    <s v="RECONSTRUCCIÓN DEL FRENTE COSTERO DE LA PLAYA SOSUA, MUNICIPIO SOSUA, PROVINCIA PUERTO PLATA"/>
    <n v="0"/>
    <n v="987750.45"/>
    <n v="1236585.53"/>
    <n v="987750.45"/>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s v="2.2.8.7.01 - Servicios técnicos y profesionales"/>
    <n v="15092"/>
    <s v="REMODELACIÓN  MALECON   MUNICIPIO  SANTO DOMINGO ESTE, PROVINCIA SANTO DOMINGO"/>
    <n v="0"/>
    <n v="0"/>
    <n v="3000000"/>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s v="23 - SAN PEDRO DE MACORIS"/>
    <s v="2.2.8.7.01 - Servicios técnicos y profesionales"/>
    <n v="15087"/>
    <s v="REMODELACIÓN DE LAS INFRAESTRUCTURAS RECREATIVAS EN EL MALECÓN DE SAN PEDRO DE MACORÍS"/>
    <n v="0"/>
    <n v="0"/>
    <n v="2160172.7599999998"/>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s v="2.2.8.7.01 - Servicios técnicos y profesionales"/>
    <n v="16135"/>
    <s v="RECONSTRUCCIÓN MALECON PLAYA GRINGO,MUNICIPIO HAINA, PROVINCIA SAN CRISTOBAL"/>
    <n v="0"/>
    <n v="0"/>
    <n v="149986.38"/>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s v="12 - LA ROMANA"/>
    <s v="2.7.2.1.01 - Obras hidraúlicas y sanitarias"/>
    <n v="15086"/>
    <s v="CONSTRUCCIÓN MALECON  EN EL DISTRITO MUNICIPAL CALETA, PROVINCIA  LA ROMANA"/>
    <n v="0"/>
    <n v="7069129.5300000003"/>
    <n v="7080661.3200000003"/>
    <n v="7069129.5300000003"/>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s v="12 - LA ROMANA"/>
    <s v="2.7.2.2.01 - Obras de energía"/>
    <n v="15086"/>
    <s v="CONSTRUCCIÓN MALECON  EN EL DISTRITO MUNICIPAL CALETA, PROVINCIA  LA ROMANA"/>
    <n v="0"/>
    <n v="1562470.76"/>
    <n v="1661711.8"/>
    <n v="1562470.76"/>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s v="12 - LA ROMANA"/>
    <s v="2.7.2.4.01 - Infraestructura terrestre y obras anexas"/>
    <n v="15086"/>
    <s v="CONSTRUCCIÓN MALECON  EN EL DISTRITO MUNICIPAL CALETA, PROVINCIA  LA ROMANA"/>
    <n v="0"/>
    <n v="20910558.190000001"/>
    <n v="23802673.530000001"/>
    <n v="20910558.18999999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s v="12 - LA ROMANA"/>
    <s v="2.7.2.4.02 - Supervisión de infraestructura terrestre y obras anexas"/>
    <n v="15086"/>
    <s v="CONSTRUCCIÓN MALECON  EN EL DISTRITO MUNICIPAL CALETA, PROVINCIA  LA ROMANA"/>
    <n v="0"/>
    <n v="0"/>
    <n v="1686577.1"/>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s v="12 - LA ROMANA"/>
    <s v="2.7.2.7.01 - Obras urbanísticas"/>
    <n v="15086"/>
    <s v="CONSTRUCCIÓN MALECON  EN EL DISTRITO MUNICIPAL CALETA, PROVINCIA  LA ROMANA"/>
    <n v="0"/>
    <n v="1926988.06"/>
    <n v="2924769.61"/>
    <n v="1926988.06"/>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s v="2.7.2.1.01 - Obras hidraúlicas y sanitarias"/>
    <n v="15092"/>
    <s v="REMODELACIÓN  MALECON   MUNICIPIO  SANTO DOMINGO ESTE, PROVINCIA SANTO DOMINGO"/>
    <n v="0"/>
    <n v="9255244.3599999994"/>
    <n v="9300333"/>
    <n v="9255244.3599999994"/>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s v="2.7.2.2.01 - Obras de energía"/>
    <n v="15092"/>
    <s v="REMODELACIÓN  MALECON   MUNICIPIO  SANTO DOMINGO ESTE, PROVINCIA SANTO DOMINGO"/>
    <n v="0"/>
    <n v="6250770.1299999999"/>
    <n v="8214233.2199999988"/>
    <n v="6250770.1299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s v="2.7.2.4.01 - Infraestructura terrestre y obras anexas"/>
    <n v="15092"/>
    <s v="REMODELACIÓN  MALECON   MUNICIPIO  SANTO DOMINGO ESTE, PROVINCIA SANTO DOMINGO"/>
    <n v="0"/>
    <n v="65777696.00999999"/>
    <n v="76175959.919999987"/>
    <n v="65777696.00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s v="2.7.2.4.02 - Supervisión de infraestructura terrestre y obras anexas"/>
    <n v="15092"/>
    <s v="REMODELACIÓN  MALECON   MUNICIPIO  SANTO DOMINGO ESTE, PROVINCIA SANTO DOMINGO"/>
    <n v="0"/>
    <n v="5761539.9399999995"/>
    <n v="9749080.9399999995"/>
    <n v="5761539.9399999995"/>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s v="2.7.2.7.01 - Obras urbanísticas"/>
    <n v="15092"/>
    <s v="REMODELACIÓN  MALECON   MUNICIPIO  SANTO DOMINGO ESTE, PROVINCIA SANTO DOMINGO"/>
    <n v="0"/>
    <n v="2760599.62"/>
    <n v="6308970.4000000004"/>
    <n v="2760599.62"/>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s v="23 - SAN PEDRO DE MACORIS"/>
    <s v="2.7.2.1.01 - Obras hidraúlicas y sanitarias"/>
    <n v="15087"/>
    <s v="REMODELACIÓN DE LAS INFRAESTRUCTURAS RECREATIVAS EN EL MALECÓN DE SAN PEDRO DE MACORÍS"/>
    <n v="0"/>
    <n v="1121827.69"/>
    <n v="4878881.1400000006"/>
    <n v="1121827.6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s v="23 - SAN PEDRO DE MACORIS"/>
    <s v="2.7.2.2.01 - Obras de energía"/>
    <n v="15087"/>
    <s v="REMODELACIÓN DE LAS INFRAESTRUCTURAS RECREATIVAS EN EL MALECÓN DE SAN PEDRO DE MACORÍS"/>
    <n v="0"/>
    <n v="8433735.9600000009"/>
    <n v="11225890.16"/>
    <n v="8433735.960000000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s v="23 - SAN PEDRO DE MACORIS"/>
    <s v="2.7.2.4.01 - Infraestructura terrestre y obras anexas"/>
    <n v="15087"/>
    <s v="REMODELACIÓN DE LAS INFRAESTRUCTURAS RECREATIVAS EN EL MALECÓN DE SAN PEDRO DE MACORÍS"/>
    <n v="0"/>
    <n v="23268453.56000001"/>
    <n v="32673338.060000002"/>
    <n v="23268453.560000002"/>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s v="23 - SAN PEDRO DE MACORIS"/>
    <s v="2.7.2.4.02 - Supervisión de infraestructura terrestre y obras anexas"/>
    <n v="15087"/>
    <s v="REMODELACIÓN DE LAS INFRAESTRUCTURAS RECREATIVAS EN EL MALECÓN DE SAN PEDRO DE MACORÍS"/>
    <n v="0"/>
    <n v="0"/>
    <n v="2056276.42"/>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s v="23 - SAN PEDRO DE MACORIS"/>
    <s v="2.7.2.7.01 - Obras urbanísticas"/>
    <n v="15087"/>
    <s v="REMODELACIÓN DE LAS INFRAESTRUCTURAS RECREATIVAS EN EL MALECÓN DE SAN PEDRO DE MACORÍS"/>
    <n v="0"/>
    <n v="2709637.88"/>
    <n v="7573774.6699999999"/>
    <n v="2709637.8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s v="20 - SAMANA"/>
    <s v="2.7.2.1.01 - Obras hidraúlicas y sanitarias"/>
    <n v="15083"/>
    <s v="RECONSTRUCCIÓN DEL MALECÓN DEL MUNICIPIO DE SANTA BARBARA DE SAMANÁ, PROVINCIA  SAMANÁ"/>
    <n v="0"/>
    <n v="25603935.640000001"/>
    <n v="28785534.589999989"/>
    <n v="25603935.64000000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s v="20 - SAMANA"/>
    <s v="2.7.2.2.01 - Obras de energía"/>
    <n v="15083"/>
    <s v="RECONSTRUCCIÓN DEL MALECÓN DEL MUNICIPIO DE SANTA BARBARA DE SAMANÁ, PROVINCIA  SAMANÁ"/>
    <n v="0"/>
    <n v="0"/>
    <n v="949492"/>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s v="20 - SAMANA"/>
    <s v="2.7.2.4.01 - Infraestructura terrestre y obras anexas"/>
    <n v="15083"/>
    <s v="RECONSTRUCCIÓN DEL MALECÓN DEL MUNICIPIO DE SANTA BARBARA DE SAMANÁ, PROVINCIA  SAMANÁ"/>
    <n v="0"/>
    <n v="49258925.009999998"/>
    <n v="56205066.61999999"/>
    <n v="49258925.00999999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s v="20 - SAMANA"/>
    <s v="2.7.2.4.02 - Supervisión de infraestructura terrestre y obras anexas"/>
    <n v="15083"/>
    <s v="RECONSTRUCCIÓN DEL MALECÓN DEL MUNICIPIO DE SANTA BARBARA DE SAMANÁ, PROVINCIA  SAMANÁ"/>
    <n v="0"/>
    <n v="0"/>
    <n v="1884750.25"/>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s v="20 - SAMANA"/>
    <s v="2.7.2.7.01 - Obras urbanísticas"/>
    <n v="15083"/>
    <s v="RECONSTRUCCIÓN DEL MALECÓN DEL MUNICIPIO DE SANTA BARBARA DE SAMANÁ, PROVINCIA  SAMANÁ"/>
    <n v="0"/>
    <n v="437679.19000000041"/>
    <n v="1857875.8100000005"/>
    <n v="437679.1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s v="15 - MONTE CRISTI"/>
    <s v="2.7.2.1.01 - Obras hidraúlicas y sanitarias"/>
    <n v="15344"/>
    <s v="REMODELACIÓN DEL PARQUE DUARTE DEL MUNICIPIO SAN FERNANDO DE MONTE CRISTI."/>
    <n v="0"/>
    <n v="1944581.3599999999"/>
    <n v="1961610.24"/>
    <n v="1944581.3599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s v="15 - MONTE CRISTI"/>
    <s v="2.7.2.2.01 - Obras de energía"/>
    <n v="15344"/>
    <s v="REMODELACIÓN DEL PARQUE DUARTE DEL MUNICIPIO SAN FERNANDO DE MONTE CRISTI."/>
    <n v="0"/>
    <n v="2001516.1"/>
    <n v="2074911.29"/>
    <n v="2001516.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s v="15 - MONTE CRISTI"/>
    <s v="2.7.2.4.01 - Infraestructura terrestre y obras anexas"/>
    <n v="15344"/>
    <s v="REMODELACIÓN DEL PARQUE DUARTE DEL MUNICIPIO SAN FERNANDO DE MONTE CRISTI."/>
    <n v="0"/>
    <n v="9236082.620000001"/>
    <n v="9478276.5799999982"/>
    <n v="9236082.62000000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s v="15 - MONTE CRISTI"/>
    <s v="2.7.2.4.02 - Supervisión de infraestructura terrestre y obras anexas"/>
    <n v="15344"/>
    <s v="REMODELACIÓN DEL PARQUE DUARTE DEL MUNICIPIO SAN FERNANDO DE MONTE CRISTI."/>
    <n v="0"/>
    <n v="1350327.93"/>
    <n v="1350327.93"/>
    <n v="1350327.93"/>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s v="15 - MONTE CRISTI"/>
    <s v="2.7.2.7.01 - Obras urbanísticas"/>
    <n v="15344"/>
    <s v="REMODELACIÓN DEL PARQUE DUARTE DEL MUNICIPIO SAN FERNANDO DE MONTE CRISTI."/>
    <n v="0"/>
    <n v="1431688.72"/>
    <n v="1431688.72"/>
    <n v="1431688.72"/>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s v="2.7.2.1.01 - Obras hidraúlicas y sanitarias"/>
    <n v="16135"/>
    <s v="RECONSTRUCCIÓN MALECON PLAYA GRINGO,MUNICIPIO HAINA, PROVINCIA SAN CRISTOBAL"/>
    <n v="0"/>
    <n v="0"/>
    <n v="1153047"/>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s v="2.7.2.2.01 - Obras de energía"/>
    <n v="16135"/>
    <s v="RECONSTRUCCIÓN MALECON PLAYA GRINGO,MUNICIPIO HAINA, PROVINCIA SAN CRISTOBAL"/>
    <n v="0"/>
    <n v="0"/>
    <n v="4706512.9400000004"/>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s v="2.7.2.4.01 - Infraestructura terrestre y obras anexas"/>
    <n v="16135"/>
    <s v="RECONSTRUCCIÓN MALECON PLAYA GRINGO,MUNICIPIO HAINA, PROVINCIA SAN CRISTOBAL"/>
    <n v="0"/>
    <n v="0"/>
    <n v="13048586.460000001"/>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s v="2.7.2.4.02 - Supervisión de infraestructura terrestre y obras anexas"/>
    <n v="16135"/>
    <s v="RECONSTRUCCIÓN MALECON PLAYA GRINGO,MUNICIPIO HAINA, PROVINCIA SAN CRISTOBAL"/>
    <n v="0"/>
    <n v="0"/>
    <n v="1009577.29"/>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s v="2.7.2.7.01 - Obras urbanísticas"/>
    <n v="16135"/>
    <s v="RECONSTRUCCIÓN MALECON PLAYA GRINGO,MUNICIPIO HAINA, PROVINCIA SAN CRISTOBAL"/>
    <n v="0"/>
    <n v="0"/>
    <n v="400"/>
    <n v="0"/>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s v="2.2.8.7.01 - Servicios técnicos y profesionales"/>
    <n v="16317"/>
    <s v="REMODELACIÓN PARROQUIA SANTA BARBARA DE SAMANA, PROVINCIA SAMANA"/>
    <n v="0"/>
    <n v="39834.54"/>
    <n v="42708.33"/>
    <n v="39834.54"/>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s v="06 - DUARTE"/>
    <s v="2.7.2.1.01 - Obras hidraúlicas y sanitarias"/>
    <n v="15415"/>
    <s v="CONSTRUCCIÓN DE CENTRO PARROQUIAL ESPÍRITU SANTO, MUNICIPIO DE SAN FRANCISCO DE MACORÍS, PROVINCIA DUARTE."/>
    <n v="0"/>
    <n v="1599056.5499999998"/>
    <n v="2005166.76"/>
    <n v="1599056.55"/>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s v="06 - DUARTE"/>
    <s v="2.7.2.2.01 - Obras de energía"/>
    <n v="15415"/>
    <s v="CONSTRUCCIÓN DE CENTRO PARROQUIAL ESPÍRITU SANTO, MUNICIPIO DE SAN FRANCISCO DE MACORÍS, PROVINCIA DUARTE."/>
    <n v="0"/>
    <n v="2441638.09"/>
    <n v="3664785.19"/>
    <n v="2441638.09"/>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s v="06 - DUARTE"/>
    <s v="2.7.2.4.01 - Infraestructura terrestre y obras anexas"/>
    <n v="15415"/>
    <s v="CONSTRUCCIÓN DE CENTRO PARROQUIAL ESPÍRITU SANTO, MUNICIPIO DE SAN FRANCISCO DE MACORÍS, PROVINCIA DUARTE."/>
    <n v="0"/>
    <n v="2740683.33"/>
    <n v="3096667.83"/>
    <n v="2740683.33"/>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s v="06 - DUARTE"/>
    <s v="2.7.2.4.02 - Supervisión de infraestructura terrestre y obras anexas"/>
    <n v="15415"/>
    <s v="CONSTRUCCIÓN DE CENTRO PARROQUIAL ESPÍRITU SANTO, MUNICIPIO DE SAN FRANCISCO DE MACORÍS, PROVINCIA DUARTE."/>
    <n v="0"/>
    <n v="1077251.8899999999"/>
    <n v="1351757.94"/>
    <n v="1077251.8899999999"/>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s v="06 - DUARTE"/>
    <s v="2.7.2.7.01 - Obras urbanísticas"/>
    <n v="15415"/>
    <s v="CONSTRUCCIÓN DE CENTRO PARROQUIAL ESPÍRITU SANTO, MUNICIPIO DE SAN FRANCISCO DE MACORÍS, PROVINCIA DUARTE."/>
    <n v="0"/>
    <n v="69680.080000000016"/>
    <n v="219041.95"/>
    <n v="69680.08"/>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s v="2.7.2.1.01 - Obras hidraúlicas y sanitarias"/>
    <n v="16317"/>
    <s v="REMODELACIÓN PARROQUIA SANTA BARBARA DE SAMANA, PROVINCIA SAMANA"/>
    <n v="0"/>
    <n v="8362.33"/>
    <n v="8965.61"/>
    <n v="8362.33"/>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s v="2.7.2.2.01 - Obras de energía"/>
    <n v="16317"/>
    <s v="REMODELACIÓN PARROQUIA SANTA BARBARA DE SAMANA, PROVINCIA SAMANA"/>
    <n v="0"/>
    <n v="925914.67"/>
    <n v="992713.08"/>
    <n v="925914.67"/>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s v="2.7.2.4.02 - Supervisión de infraestructura terrestre y obras anexas"/>
    <n v="16317"/>
    <s v="REMODELACIÓN PARROQUIA SANTA BARBARA DE SAMANA, PROVINCIA SAMANA"/>
    <n v="0"/>
    <n v="199172.72"/>
    <n v="213541.67"/>
    <n v="199172.72"/>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s v="2.7.2.7.01 - Obras urbanísticas"/>
    <n v="16317"/>
    <s v="REMODELACIÓN PARROQUIA SANTA BARBARA DE SAMANA, PROVINCIA SAMANA"/>
    <n v="0"/>
    <n v="619688.31000000006"/>
    <n v="664394.57999999996"/>
    <n v="619688.31000000006"/>
  </r>
  <r>
    <s v="2023"/>
    <x v="0"/>
    <x v="0"/>
    <x v="1"/>
    <x v="1"/>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2.2.8.7.05 - Servicios de informática y sistemas computarizados"/>
    <n v="14671"/>
    <s v="FORTALECIMIENTO DE LA CAPACIDAD DE RESPUESTA DEL SISTEMA PENITENCIARIO DE REPUBLICA DOMINICANA"/>
    <n v="3138548"/>
    <n v="0"/>
    <n v="3138548"/>
    <n v="0"/>
  </r>
  <r>
    <s v="2023"/>
    <x v="0"/>
    <x v="0"/>
    <x v="1"/>
    <x v="1"/>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2.2.8.7.06 - Otros servicios técnicos profesionales"/>
    <n v="14671"/>
    <s v="FORTALECIMIENTO DE LA CAPACIDAD DE RESPUESTA DEL SISTEMA PENITENCIARIO DE REPUBLICA DOMINICANA"/>
    <n v="227647"/>
    <n v="0"/>
    <n v="227647"/>
    <n v="0"/>
  </r>
  <r>
    <s v="2023"/>
    <x v="0"/>
    <x v="0"/>
    <x v="1"/>
    <x v="1"/>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2.7.2.7.01 - Obras urbanísticas"/>
    <s v="(en blanco)"/>
    <s v="(en blanco)"/>
    <n v="0"/>
    <n v="2914943.63"/>
    <n v="2914945"/>
    <n v="2039481.1"/>
  </r>
  <r>
    <s v="2023"/>
    <x v="0"/>
    <x v="0"/>
    <x v="1"/>
    <x v="1"/>
    <s v="2 - Poder Ejecutivo"/>
    <s v="0218 - MINISTERIO DE MEDIO AMBIENTE Y RECURSOS NATURALES"/>
    <s v="0001 - MINISTERIO  DE MEDIO AMBIENTE Y RECURSOS NATURALES"/>
    <s v="3 - PROTECCIÓN DEL MEDIO AMBIENTE"/>
    <s v="3.1 - Protección del aire, agua y suelo"/>
    <s v="3.1.02 - Administración del agua"/>
    <s v="2.7 - OBRAS"/>
    <s v="2.7.2 - INFRAESTRUCTURA"/>
    <s v="N"/>
    <s v="00 - N/A"/>
    <s v="10 - FONDO GENERAL"/>
    <s v="99 - MULTIPROVINCIAL"/>
    <s v="2.7.2.1.01 - Obras hidraúlicas y sanitarias"/>
    <s v="(en blanco)"/>
    <s v="(en blanco)"/>
    <n v="0"/>
    <n v="0"/>
    <n v="680.319999933242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99 - MULTIPROVINCIAL"/>
    <s v="2.7.2.4.01 - Infraestructura terrestre y obras anexas"/>
    <s v="(en blanco)"/>
    <s v="(en blanco)"/>
    <n v="31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99 - MULTIPROVINCIAL"/>
    <s v="2.7.2.7.01 - Obras urbanísticas"/>
    <s v="(en blanco)"/>
    <s v="(en blanco)"/>
    <n v="4100000"/>
    <n v="0"/>
    <n v="8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20 - FONDOS CON DESTINO ESPECÍFICO"/>
    <s v="99 - MULTIPROVINCIAL"/>
    <s v="2.7.2.7.01 - Obras urbanísticas"/>
    <s v="(en blanco)"/>
    <s v="(en blanco)"/>
    <n v="30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s v="31 - SAN JOSE DE OCOA"/>
    <s v="2.1.1.2.06 - Jornales"/>
    <n v="13852"/>
    <s v="RESTAURACIÓN DE LA CUENCA  DEL RÍO OCOA Y SU  COSTA EN LA PROVINCIA SAN JOSÉ DE OCOA."/>
    <n v="33068100"/>
    <n v="15262200"/>
    <n v="33068100"/>
    <n v="1135698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s v="31 - SAN JOSE DE OCOA"/>
    <s v="2.2.3.1.01 - Viáticos dentro del país"/>
    <n v="13852"/>
    <s v="RESTAURACIÓN DE LA CUENCA  DEL RÍO OCOA Y SU  COSTA EN LA PROVINCIA SAN JOSÉ DE OCOA."/>
    <n v="335400"/>
    <n v="0"/>
    <n v="3354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s v="06 - DUARTE"/>
    <s v="2.2.3.1.01 - Viáticos dentro del país"/>
    <n v="15003"/>
    <s v="MANEJO DE PAISAJES PRODUCTIVOS INTEGRADOS DE LAS CUENCAS DE LOS RÍOS YAQUE DEL NORTE Y YUNA"/>
    <n v="500000"/>
    <n v="0"/>
    <n v="5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70 - DONACION EXTERNA"/>
    <s v="06 - DUARTE"/>
    <s v="2.2.3.1.01 - Viáticos dentro del país"/>
    <n v="15003"/>
    <s v="MANEJO DE PAISAJES PRODUCTIVOS INTEGRADOS DE LAS CUENCAS DE LOS RÍOS YAQUE DEL NORTE Y YUNA"/>
    <n v="2069"/>
    <n v="0"/>
    <n v="2069"/>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8 - MANEJO DE PAISAJES PRODUCTIVOS INTEGRADOS DE LAS CUENCAS DE LOS RÍOS YAQUE DEL NORTE Y YUNA"/>
    <s v="70 - DONACION EXTERNA"/>
    <s v="06 - DUARTE"/>
    <s v="2.2.7.2.08 - Servicios de mantenimiento, reparación, desmonte e instalación"/>
    <n v="15003"/>
    <s v="MANEJO DE PAISAJES PRODUCTIVOS INTEGRADOS DE LAS CUENCAS DE LOS RÍOS YAQUE DEL NORTE Y YUNA"/>
    <n v="113278"/>
    <n v="0"/>
    <n v="11327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s v="06 - DUARTE"/>
    <s v="2.2.8.7.01 - Servicios técnicos y profesionales"/>
    <n v="15003"/>
    <s v="MANEJO DE PAISAJES PRODUCTIVOS INTEGRADOS DE LAS CUENCAS DE LOS RÍOS YAQUE DEL NORTE Y YUNA"/>
    <n v="2690898"/>
    <n v="0"/>
    <n v="269089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s v="06 - DUARTE"/>
    <s v="2.2.8.7.06 - Otros servicios técnicos profesionales"/>
    <n v="15003"/>
    <s v="MANEJO DE PAISAJES PRODUCTIVOS INTEGRADOS DE LAS CUENCAS DE LOS RÍOS YAQUE DEL NORTE Y YUNA"/>
    <n v="300000"/>
    <n v="0"/>
    <n v="3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s v="06 - DUARTE"/>
    <s v="2.2.8.6.01 - Eventos generales"/>
    <n v="15003"/>
    <s v="MANEJO DE PAISAJES PRODUCTIVOS INTEGRADOS DE LAS CUENCAS DE LOS RÍOS YAQUE DEL NORTE Y YUNA"/>
    <n v="188793"/>
    <n v="0"/>
    <n v="18879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s v="06 - DUARTE"/>
    <s v="2.2.8.7.01 - Servicios técnicos y profesionales"/>
    <n v="15003"/>
    <s v="MANEJO DE PAISAJES PRODUCTIVOS INTEGRADOS DE LAS CUENCAS DE LOS RÍOS YAQUE DEL NORTE Y YUNA"/>
    <n v="13548440"/>
    <n v="0"/>
    <n v="1354844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s v="06 - DUARTE"/>
    <s v="2.2.8.7.04 - Servicios de capacitación"/>
    <n v="15003"/>
    <s v="MANEJO DE PAISAJES PRODUCTIVOS INTEGRADOS DE LAS CUENCAS DE LOS RÍOS YAQUE DEL NORTE Y YUNA"/>
    <n v="2385086"/>
    <n v="0"/>
    <n v="2385086"/>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s v="06 - DUARTE"/>
    <s v="2.2.8.7.05 - Servicios de informática y sistemas computarizados"/>
    <n v="15003"/>
    <s v="MANEJO DE PAISAJES PRODUCTIVOS INTEGRADOS DE LAS CUENCAS DE LOS RÍOS YAQUE DEL NORTE Y YUNA"/>
    <n v="21900"/>
    <n v="0"/>
    <n v="219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s v="06 - DUARTE"/>
    <s v="2.2.8.7.06 - Otros servicios técnicos profesionales"/>
    <n v="15003"/>
    <s v="MANEJO DE PAISAJES PRODUCTIVOS INTEGRADOS DE LAS CUENCAS DE LOS RÍOS YAQUE DEL NORTE Y YUNA"/>
    <n v="20017551"/>
    <n v="0"/>
    <n v="20017551"/>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s v="31 - SAN JOSE DE OCOA"/>
    <s v="2.2.9.2.03 - Servicios de Catering"/>
    <n v="13852"/>
    <s v="RESTAURACIÓN DE LA CUENCA  DEL RÍO OCOA Y SU  COSTA EN LA PROVINCIA SAN JOSÉ DE OCOA."/>
    <n v="524500"/>
    <n v="0"/>
    <n v="5245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s v="31 - SAN JOSE DE OCOA"/>
    <s v="2.3.1.1.01 - Alimentos y bebidas para personas"/>
    <n v="13852"/>
    <s v="RESTAURACIÓN DE LA CUENCA  DEL RÍO OCOA Y SU  COSTA EN LA PROVINCIA SAN JOSÉ DE OCOA."/>
    <n v="511522"/>
    <n v="0"/>
    <n v="511522"/>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s v="31 - SAN JOSE DE OCOA"/>
    <s v="2.3.2.1.01 - Hilados, fibras, telas y útiles de costura"/>
    <n v="13852"/>
    <s v="RESTAURACIÓN DE LA CUENCA  DEL RÍO OCOA Y SU  COSTA EN LA PROVINCIA SAN JOSÉ DE OCOA."/>
    <n v="822000"/>
    <n v="0"/>
    <n v="822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s v="31 - SAN JOSE DE OCOA"/>
    <s v="2.3.2.2.01 - Acabados textiles"/>
    <n v="13852"/>
    <s v="RESTAURACIÓN DE LA CUENCA  DEL RÍO OCOA Y SU  COSTA EN LA PROVINCIA SAN JOSÉ DE OCOA."/>
    <n v="21350"/>
    <n v="0"/>
    <n v="213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s v="31 - SAN JOSE DE OCOA"/>
    <s v="2.3.2.3.01 - Prendas y accesorios de vestir"/>
    <n v="13852"/>
    <s v="RESTAURACIÓN DE LA CUENCA  DEL RÍO OCOA Y SU  COSTA EN LA PROVINCIA SAN JOSÉ DE OCOA."/>
    <n v="501200"/>
    <n v="330400"/>
    <n v="5012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s v="31 - SAN JOSE DE OCOA"/>
    <s v="2.3.2.4.01 - Calzados"/>
    <n v="13852"/>
    <s v="RESTAURACIÓN DE LA CUENCA  DEL RÍO OCOA Y SU  COSTA EN LA PROVINCIA SAN JOSÉ DE OCOA."/>
    <n v="182970"/>
    <n v="0"/>
    <n v="18297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s v="31 - SAN JOSE DE OCOA"/>
    <s v="2.3.3.2.01 - Papel y cartón"/>
    <n v="13852"/>
    <s v="RESTAURACIÓN DE LA CUENCA  DEL RÍO OCOA Y SU  COSTA EN LA PROVINCIA SAN JOSÉ DE OCOA."/>
    <n v="139965"/>
    <n v="0"/>
    <n v="139965"/>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8 - MANEJO DE PAISAJES PRODUCTIVOS INTEGRADOS DE LAS CUENCAS DE LOS RÍOS YAQUE DEL NORTE Y YUNA"/>
    <s v="70 - DONACION EXTERNA"/>
    <s v="06 - DUARTE"/>
    <s v="2.3.3.3.01 - Productos de artes gráficas"/>
    <n v="15003"/>
    <s v="MANEJO DE PAISAJES PRODUCTIVOS INTEGRADOS DE LAS CUENCAS DE LOS RÍOS YAQUE DEL NORTE Y YUNA"/>
    <n v="1076750"/>
    <n v="0"/>
    <n v="10767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s v="31 - SAN JOSE DE OCOA"/>
    <s v="2.3.5.3.01 - Llantas y neumáticos"/>
    <n v="13852"/>
    <s v="RESTAURACIÓN DE LA CUENCA  DEL RÍO OCOA Y SU  COSTA EN LA PROVINCIA SAN JOSÉ DE OCOA."/>
    <n v="15718"/>
    <n v="0"/>
    <n v="1571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s v="31 - SAN JOSE DE OCOA"/>
    <s v="2.3.5.5.01 - Plástico"/>
    <n v="13852"/>
    <s v="RESTAURACIÓN DE LA CUENCA  DEL RÍO OCOA Y SU  COSTA EN LA PROVINCIA SAN JOSÉ DE OCOA."/>
    <n v="468783"/>
    <n v="0"/>
    <n v="46878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s v="06 - DUARTE"/>
    <s v="2.3.5.3.01 - Llantas y neumáticos"/>
    <n v="15003"/>
    <s v="MANEJO DE PAISAJES PRODUCTIVOS INTEGRADOS DE LAS CUENCAS DE LOS RÍOS YAQUE DEL NORTE Y YUNA"/>
    <n v="24000"/>
    <n v="0"/>
    <n v="24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s v="31 - SAN JOSE DE OCOA"/>
    <s v="2.3.6.3.04 - Herramientas menores"/>
    <n v="13852"/>
    <s v="RESTAURACIÓN DE LA CUENCA  DEL RÍO OCOA Y SU  COSTA EN LA PROVINCIA SAN JOSÉ DE OCOA."/>
    <n v="987573"/>
    <n v="152000.04999999999"/>
    <n v="98757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s v="31 - SAN JOSE DE OCOA"/>
    <s v="2.3.6.3.06 - Productos metálicos"/>
    <n v="13852"/>
    <s v="RESTAURACIÓN DE LA CUENCA  DEL RÍO OCOA Y SU  COSTA EN LA PROVINCIA SAN JOSÉ DE OCOA."/>
    <n v="184250"/>
    <n v="0"/>
    <n v="1842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s v="31 - SAN JOSE DE OCOA"/>
    <s v="2.3.7.1.01 - Gasolina"/>
    <n v="13852"/>
    <s v="RESTAURACIÓN DE LA CUENCA  DEL RÍO OCOA Y SU  COSTA EN LA PROVINCIA SAN JOSÉ DE OCOA."/>
    <n v="511700"/>
    <n v="0"/>
    <n v="5117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s v="31 - SAN JOSE DE OCOA"/>
    <s v="2.3.7.2.04 - Abonos y fertilizantes"/>
    <n v="13852"/>
    <s v="RESTAURACIÓN DE LA CUENCA  DEL RÍO OCOA Y SU  COSTA EN LA PROVINCIA SAN JOSÉ DE OCOA."/>
    <n v="101700"/>
    <n v="144538.5"/>
    <n v="1017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s v="31 - SAN JOSE DE OCOA"/>
    <s v="2.3.7.2.05 - Insecticidas, fumigantes y otros"/>
    <n v="13852"/>
    <s v="RESTAURACIÓN DE LA CUENCA  DEL RÍO OCOA Y SU  COSTA EN LA PROVINCIA SAN JOSÉ DE OCOA."/>
    <n v="439000"/>
    <n v="389100"/>
    <n v="439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s v="31 - SAN JOSE DE OCOA"/>
    <s v="2.3.7.2.06 - Pinturas, lacas, barnices, diluyentes y absorbentes para pinturas"/>
    <n v="13852"/>
    <s v="RESTAURACIÓN DE LA CUENCA  DEL RÍO OCOA Y SU  COSTA EN LA PROVINCIA SAN JOSÉ DE OCOA."/>
    <n v="69800"/>
    <n v="0"/>
    <n v="698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s v="06 - DUARTE"/>
    <s v="2.3.7.1.01 - Gasolina"/>
    <n v="15003"/>
    <s v="MANEJO DE PAISAJES PRODUCTIVOS INTEGRADOS DE LAS CUENCAS DE LOS RÍOS YAQUE DEL NORTE Y YUNA"/>
    <n v="600000"/>
    <n v="0"/>
    <n v="6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2.01 - Útiles  y materiales de escritorio, oficina e informática"/>
    <n v="13852"/>
    <s v="RESTAURACIÓN DE LA CUENCA  DEL RÍO OCOA Y SU  COSTA EN LA PROVINCIA SAN JOSÉ DE OCOA."/>
    <n v="174990"/>
    <n v="0"/>
    <n v="17499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3.01 - Útiles menores médico, quirúrgicos o de laboratorio"/>
    <n v="13852"/>
    <s v="RESTAURACIÓN DE LA CUENCA  DEL RÍO OCOA Y SU  COSTA EN LA PROVINCIA SAN JOSÉ DE OCOA."/>
    <n v="27664"/>
    <n v="0"/>
    <n v="2766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5.01 - Útiles de cocina y comedor"/>
    <n v="13852"/>
    <s v="RESTAURACIÓN DE LA CUENCA  DEL RÍO OCOA Y SU  COSTA EN LA PROVINCIA SAN JOSÉ DE OCOA."/>
    <n v="165696"/>
    <n v="0"/>
    <n v="165696"/>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6.01 - Productos eléctricos y afines"/>
    <n v="13852"/>
    <s v="RESTAURACIÓN DE LA CUENCA  DEL RÍO OCOA Y SU  COSTA EN LA PROVINCIA SAN JOSÉ DE OCOA."/>
    <n v="29750"/>
    <n v="0"/>
    <n v="297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8.01 - Repuestos"/>
    <n v="13852"/>
    <s v="RESTAURACIÓN DE LA CUENCA  DEL RÍO OCOA Y SU  COSTA EN LA PROVINCIA SAN JOSÉ DE OCOA."/>
    <n v="3000"/>
    <n v="0"/>
    <n v="3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s v="31 - SAN JOSE DE OCOA"/>
    <s v="2.3.9.9.05 - Productos y útiles diversos"/>
    <n v="13852"/>
    <s v="RESTAURACIÓN DE LA CUENCA  DEL RÍO OCOA Y SU  COSTA EN LA PROVINCIA SAN JOSÉ DE OCOA."/>
    <n v="793"/>
    <n v="0"/>
    <n v="79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8 - MANEJO DE PAISAJES PRODUCTIVOS INTEGRADOS DE LAS CUENCAS DE LOS RÍOS YAQUE DEL NORTE Y YUNA"/>
    <s v="10 - FONDO GENERAL"/>
    <s v="06 - DUARTE"/>
    <s v="2.3.9.8.01 - Repuestos"/>
    <n v="15003"/>
    <s v="MANEJO DE PAISAJES PRODUCTIVOS INTEGRADOS DE LAS CUENCAS DE LOS RÍOS YAQUE DEL NORTE Y YUNA"/>
    <n v="20000"/>
    <n v="0"/>
    <n v="2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99 - MULTIPROVINCIAL"/>
    <s v="2.7.2.1.01 - Obras hidraúlicas y sanitarias"/>
    <s v="(en blanco)"/>
    <s v="(en blanco)"/>
    <n v="0"/>
    <n v="1842080.7"/>
    <n v="1850000"/>
    <n v="368416.14"/>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20 - FONDOS CON DESTINO ESPECÍFICO"/>
    <s v="99 - MULTIPROVINCIAL"/>
    <s v="2.7.2.4.01 - Infraestructura terrestre y obras anexas"/>
    <s v="(en blanco)"/>
    <s v="(en blanco)"/>
    <n v="80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20 - FONDOS CON DESTINO ESPECÍFICO"/>
    <s v="99 - MULTIPROVINCIAL"/>
    <s v="2.7.2.7.01 - Obras urbanísticas"/>
    <s v="(en blanco)"/>
    <s v="(en blanco)"/>
    <n v="500000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2.06 - Jornales"/>
    <n v="13928"/>
    <s v="Recuperación de la Cobertura Vegetal en Cuencas Hidrográficas de la República Dominicana."/>
    <n v="17244000"/>
    <n v="33423637.500000004"/>
    <n v="33423637.5"/>
    <n v="291993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2.08 - Empleados temporales"/>
    <n v="13928"/>
    <s v="Recuperación de la Cobertura Vegetal en Cuencas Hidrográficas de la República Dominicana."/>
    <n v="140331745"/>
    <n v="52492800"/>
    <n v="52733799.999999993"/>
    <n v="427903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2.09 - Personal de carácter eventual"/>
    <n v="13928"/>
    <s v="Recuperación de la Cobertura Vegetal en Cuencas Hidrográficas de la República Dominicana."/>
    <n v="600000"/>
    <n v="292200.67"/>
    <n v="1626706.5099999998"/>
    <n v="2038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4.01 - Sueldo Anual No. 13"/>
    <n v="13928"/>
    <s v="Recuperación de la Cobertura Vegetal en Cuencas Hidrográficas de la República Dominicana."/>
    <n v="1437000"/>
    <n v="0"/>
    <n v="5557033.009999999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5.03 - Prestación laboral por desvinculación"/>
    <n v="13928"/>
    <s v="Recuperación de la Cobertura Vegetal en Cuencas Hidrográficas de la República Dominicana."/>
    <n v="360000"/>
    <n v="0"/>
    <n v="3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2 - AZUA"/>
    <s v="2.1.1.5.04 - Proporción de vacaciones no disfrutadas"/>
    <n v="13928"/>
    <s v="Recuperación de la Cobertura Vegetal en Cuencas Hidrográficas de la República Dominicana."/>
    <n v="120000"/>
    <n v="0"/>
    <n v="12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2.06 - Jornales"/>
    <n v="13928"/>
    <s v="Recuperación de la Cobertura Vegetal en Cuencas Hidrográficas de la República Dominicana."/>
    <n v="24120000"/>
    <n v="65897087.500000015"/>
    <n v="24120000"/>
    <n v="538754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2.08 - Empleados temporales"/>
    <n v="13928"/>
    <s v="Recuperación de la Cobertura Vegetal en Cuencas Hidrográficas de la República Dominicana."/>
    <n v="121880871"/>
    <n v="24585249.999999996"/>
    <n v="68190735.879999995"/>
    <n v="202237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2.09 - Personal de carácter eventual"/>
    <n v="13928"/>
    <s v="Recuperación de la Cobertura Vegetal en Cuencas Hidrográficas de la República Dominicana."/>
    <n v="300000"/>
    <n v="1303628"/>
    <n v="2030880.92"/>
    <n v="12922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4.01 - Sueldo Anual No. 13"/>
    <n v="13928"/>
    <s v="Recuperación de la Cobertura Vegetal en Cuencas Hidrográficas de la República Dominicana."/>
    <n v="2010000"/>
    <n v="0"/>
    <n v="5068102.0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5.03 - Prestación laboral por desvinculación"/>
    <n v="13928"/>
    <s v="Recuperación de la Cobertura Vegetal en Cuencas Hidrográficas de la República Dominicana."/>
    <n v="180000"/>
    <n v="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3 - BAHORUCO"/>
    <s v="2.1.1.5.04 - Proporción de vacaciones no disfrutadas"/>
    <n v="13928"/>
    <s v="Recuperación de la Cobertura Vegetal en Cuencas Hidrográficas de la República Dominicana."/>
    <n v="60000"/>
    <n v="0"/>
    <n v="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2.06 - Jornales"/>
    <n v="13928"/>
    <s v="Recuperación de la Cobertura Vegetal en Cuencas Hidrográficas de la República Dominicana."/>
    <n v="31572000"/>
    <n v="24381660"/>
    <n v="24381660"/>
    <n v="208231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2.08 - Empleados temporales"/>
    <n v="13928"/>
    <s v="Recuperación de la Cobertura Vegetal en Cuencas Hidrográficas de la República Dominicana."/>
    <n v="122839396"/>
    <n v="25721166.669999998"/>
    <n v="25934166.670000002"/>
    <n v="21145166.67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2.09 - Personal de carácter eventual"/>
    <n v="13928"/>
    <s v="Recuperación de la Cobertura Vegetal en Cuencas Hidrográficas de la República Dominicana."/>
    <n v="300000"/>
    <n v="585000"/>
    <n v="667252.91999999993"/>
    <n v="3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4.01 - Sueldo Anual No. 13"/>
    <n v="13928"/>
    <s v="Recuperación de la Cobertura Vegetal en Cuencas Hidrográficas de la República Dominicana."/>
    <n v="2631000"/>
    <n v="0"/>
    <n v="3249960.9699999997"/>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5.03 - Prestación laboral por desvinculación"/>
    <n v="13928"/>
    <s v="Recuperación de la Cobertura Vegetal en Cuencas Hidrográficas de la República Dominicana."/>
    <n v="180000"/>
    <n v="30000"/>
    <n v="18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4 - BARAHONA"/>
    <s v="2.1.1.5.04 - Proporción de vacaciones no disfrutadas"/>
    <n v="13928"/>
    <s v="Recuperación de la Cobertura Vegetal en Cuencas Hidrográficas de la República Dominicana."/>
    <n v="60000"/>
    <n v="90000"/>
    <n v="60000"/>
    <n v="62298.100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2.06 - Jornales"/>
    <n v="13928"/>
    <s v="Recuperación de la Cobertura Vegetal en Cuencas Hidrográficas de la República Dominicana."/>
    <n v="20916000"/>
    <n v="33669907.5"/>
    <n v="33669907.5"/>
    <n v="281436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2.08 - Empleados temporales"/>
    <n v="13928"/>
    <s v="Recuperación de la Cobertura Vegetal en Cuencas Hidrográficas de la República Dominicana."/>
    <n v="79791024"/>
    <n v="26932850"/>
    <n v="26932850"/>
    <n v="223860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2.09 - Personal de carácter eventual"/>
    <n v="13928"/>
    <s v="Recuperación de la Cobertura Vegetal en Cuencas Hidrográficas de la República Dominicana."/>
    <n v="300000"/>
    <n v="0"/>
    <n v="637252.9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4.01 - Sueldo Anual No. 13"/>
    <n v="13928"/>
    <s v="Recuperación de la Cobertura Vegetal en Cuencas Hidrográficas de la República Dominicana."/>
    <n v="1743000"/>
    <n v="0"/>
    <n v="3459019.5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5.03 - Prestación laboral por desvinculación"/>
    <n v="13928"/>
    <s v="Recuperación de la Cobertura Vegetal en Cuencas Hidrográficas de la República Dominicana."/>
    <n v="180000"/>
    <n v="40000"/>
    <n v="180000"/>
    <n v="4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07 - ELIAS PINA"/>
    <s v="2.1.1.5.04 - Proporción de vacaciones no disfrutadas"/>
    <n v="13928"/>
    <s v="Recuperación de la Cobertura Vegetal en Cuencas Hidrográficas de la República Dominicana."/>
    <n v="60000"/>
    <n v="159621.6"/>
    <n v="60000"/>
    <n v="150484.5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2.06 - Jornales"/>
    <n v="13928"/>
    <s v="Recuperación de la Cobertura Vegetal en Cuencas Hidrográficas de la República Dominicana."/>
    <n v="13932000"/>
    <n v="20165735"/>
    <n v="20165735"/>
    <n v="169135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2.08 - Empleados temporales"/>
    <n v="13928"/>
    <s v="Recuperación de la Cobertura Vegetal en Cuencas Hidrográficas de la República Dominicana."/>
    <n v="68491450"/>
    <n v="28839250"/>
    <n v="28839250"/>
    <n v="215558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2.09 - Personal de carácter eventual"/>
    <n v="13928"/>
    <s v="Recuperación de la Cobertura Vegetal en Cuencas Hidrográficas de la República Dominicana."/>
    <n v="300000"/>
    <n v="0"/>
    <n v="637252.9199999999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4.01 - Sueldo Anual No. 13"/>
    <n v="13928"/>
    <s v="Recuperación de la Cobertura Vegetal en Cuencas Hidrográficas de la República Dominicana."/>
    <n v="1161000"/>
    <n v="0"/>
    <n v="2798940.8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5.03 - Prestación laboral por desvinculación"/>
    <n v="13928"/>
    <s v="Recuperación de la Cobertura Vegetal en Cuencas Hidrográficas de la República Dominicana."/>
    <n v="180000"/>
    <n v="4000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10 - INDEPENDENCIA"/>
    <s v="2.1.1.5.04 - Proporción de vacaciones no disfrutadas"/>
    <n v="13928"/>
    <s v="Recuperación de la Cobertura Vegetal en Cuencas Hidrográficas de la República Dominicana."/>
    <n v="60000"/>
    <n v="200000"/>
    <n v="60000"/>
    <n v="65759.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2.06 - Jornales"/>
    <n v="13928"/>
    <s v="Recuperación de la Cobertura Vegetal en Cuencas Hidrográficas de la República Dominicana."/>
    <n v="9000000"/>
    <n v="17363797.5"/>
    <n v="17363797.5"/>
    <n v="148998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2.08 - Empleados temporales"/>
    <n v="13928"/>
    <s v="Recuperación de la Cobertura Vegetal en Cuencas Hidrográficas de la República Dominicana."/>
    <n v="57746733"/>
    <n v="25345000"/>
    <n v="25456629.649999999"/>
    <n v="207444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2.09 - Personal de carácter eventual"/>
    <n v="13928"/>
    <s v="Recuperación de la Cobertura Vegetal en Cuencas Hidrográficas de la República Dominicana."/>
    <n v="300000"/>
    <n v="403821.18"/>
    <n v="1011074.1"/>
    <n v="3292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4.01 - Sueldo Anual No. 13"/>
    <n v="13928"/>
    <s v="Recuperación de la Cobertura Vegetal en Cuencas Hidrográficas de la República Dominicana."/>
    <n v="750000"/>
    <n v="0"/>
    <n v="2832486.67"/>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5.03 - Prestación laboral por desvinculación"/>
    <n v="13928"/>
    <s v="Recuperación de la Cobertura Vegetal en Cuencas Hidrográficas de la República Dominicana."/>
    <n v="180000"/>
    <n v="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s v="22 - SAN JUAN"/>
    <s v="2.1.1.5.04 - Proporción de vacaciones no disfrutadas"/>
    <n v="13928"/>
    <s v="Recuperación de la Cobertura Vegetal en Cuencas Hidrográficas de la República Dominicana."/>
    <n v="60000"/>
    <n v="0"/>
    <n v="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s v="02 - AZUA"/>
    <s v="2.1.2.2.05 - Compensación servicios de seguridad"/>
    <n v="13928"/>
    <s v="Recuperación de la Cobertura Vegetal en Cuencas Hidrográficas de la República Dominicana."/>
    <n v="1356000"/>
    <n v="1243000"/>
    <n v="1468000"/>
    <n v="121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2 - AZUA"/>
    <s v="2.1.5.1.01 - Contribuciones al seguro de salud"/>
    <n v="13928"/>
    <s v="Recuperación de la Cobertura Vegetal en Cuencas Hidrográficas de la República Dominicana."/>
    <n v="2874349"/>
    <n v="3720386.71"/>
    <n v="3970003.17"/>
    <n v="3032408.81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2 - AZUA"/>
    <s v="2.1.5.2.01 - Contribuciones al seguro de pensiones"/>
    <n v="13928"/>
    <s v="Recuperación de la Cobertura Vegetal en Cuencas Hidrográficas de la República Dominicana."/>
    <n v="2858375"/>
    <n v="3734478.3800000004"/>
    <n v="3929228.3"/>
    <n v="3045533.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2 - AZUA"/>
    <s v="2.1.5.3.01 - Contribuciones al seguro de riesgo laboral"/>
    <n v="13928"/>
    <s v="Recuperación de la Cobertura Vegetal en Cuencas Hidrográficas de la República Dominicana."/>
    <n v="442847"/>
    <n v="555253.91999999993"/>
    <n v="619933.48"/>
    <n v="445080.6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3 - BAHORUCO"/>
    <s v="2.1.5.1.01 - Contribuciones al seguro de salud"/>
    <n v="13928"/>
    <s v="Recuperación de la Cobertura Vegetal en Cuencas Hidrográficas de la República Dominicana."/>
    <n v="1378595"/>
    <n v="1794910.13"/>
    <n v="1896472.3599999999"/>
    <n v="1485679.77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3 - BAHORUCO"/>
    <s v="2.1.5.2.01 - Contribuciones al seguro de pensiones"/>
    <n v="13928"/>
    <s v="Recuperación de la Cobertura Vegetal en Cuencas Hidrográficas de la República Dominicana."/>
    <n v="1362888"/>
    <n v="1799823.27"/>
    <n v="1901458.23"/>
    <n v="1490156.7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3 - BAHORUCO"/>
    <s v="2.1.5.3.01 - Contribuciones al seguro de riesgo laboral"/>
    <n v="13928"/>
    <s v="Recuperación de la Cobertura Vegetal en Cuencas Hidrográficas de la República Dominicana."/>
    <n v="197208"/>
    <n v="276406.03999999992"/>
    <n v="309405.82"/>
    <n v="227651.09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4 - BARAHONA"/>
    <s v="2.1.5.1.01 - Contribuciones al seguro de salud"/>
    <n v="13928"/>
    <s v="Recuperación de la Cobertura Vegetal en Cuencas Hidrográficas de la República Dominicana."/>
    <n v="1423004"/>
    <n v="1865113.37"/>
    <n v="1920941.6"/>
    <n v="1501321.96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4 - BARAHONA"/>
    <s v="2.1.5.2.01 - Contribuciones al seguro de pensiones"/>
    <n v="13928"/>
    <s v="Recuperación de la Cobertura Vegetal en Cuencas Hidrográficas de la República Dominicana."/>
    <n v="1411922"/>
    <n v="1867736.3800000004"/>
    <n v="1923575.34"/>
    <n v="1503434.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4 - BARAHONA"/>
    <s v="2.1.5.3.01 - Contribuciones al seguro de riesgo laboral"/>
    <n v="13928"/>
    <s v="Recuperación de la Cobertura Vegetal en Cuencas Hidrográficas de la República Dominicana."/>
    <n v="211002"/>
    <n v="283736.81000000006"/>
    <n v="309640.58999999997"/>
    <n v="226740.5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7 - ELIAS PINA"/>
    <s v="2.1.5.1.01 - Contribuciones al seguro de salud"/>
    <n v="13928"/>
    <s v="Recuperación de la Cobertura Vegetal en Cuencas Hidrográficas de la República Dominicana."/>
    <n v="1342775"/>
    <n v="1815663.06"/>
    <n v="1910844.3"/>
    <n v="1493294.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7 - ELIAS PINA"/>
    <s v="2.1.5.2.01 - Contribuciones al seguro de pensiones"/>
    <n v="13928"/>
    <s v="Recuperación de la Cobertura Vegetal en Cuencas Hidrográficas de la República Dominicana."/>
    <n v="1344669"/>
    <n v="1827560.95"/>
    <n v="1922805.9100000001"/>
    <n v="1504738.1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07 - ELIAS PINA"/>
    <s v="2.1.5.3.01 - Contribuciones al seguro de riesgo laboral"/>
    <n v="13928"/>
    <s v="Recuperación de la Cobertura Vegetal en Cuencas Hidrográficas de la República Dominicana."/>
    <n v="208329"/>
    <n v="280256.46999999997"/>
    <n v="312266.25"/>
    <n v="228746.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10 - INDEPENDENCIA"/>
    <s v="2.1.5.1.01 - Contribuciones al seguro de salud"/>
    <n v="13928"/>
    <s v="Recuperación de la Cobertura Vegetal en Cuencas Hidrográficas de la República Dominicana."/>
    <n v="1650655"/>
    <n v="2267635.61"/>
    <n v="2362816.84"/>
    <n v="1751595.85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10 - INDEPENDENCIA"/>
    <s v="2.1.5.2.01 - Contribuciones al seguro de pensiones"/>
    <n v="13928"/>
    <s v="Recuperación de la Cobertura Vegetal en Cuencas Hidrográficas de la República Dominicana."/>
    <n v="1602612"/>
    <n v="2248161.5499999998"/>
    <n v="2343406.5099999998"/>
    <n v="1731393.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10 - INDEPENDENCIA"/>
    <s v="2.1.5.3.01 - Contribuciones al seguro de riesgo laboral"/>
    <n v="13928"/>
    <s v="Recuperación de la Cobertura Vegetal en Cuencas Hidrográficas de la República Dominicana."/>
    <n v="248292"/>
    <n v="309911.58"/>
    <n v="341921.36"/>
    <n v="229849.00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22 - SAN JUAN"/>
    <s v="2.1.5.1.01 - Contribuciones al seguro de salud"/>
    <n v="13928"/>
    <s v="Recuperación de la Cobertura Vegetal en Cuencas Hidrográficas de la República Dominicana."/>
    <n v="1283470"/>
    <n v="1746577.92"/>
    <n v="1843886.15"/>
    <n v="1420397.7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22 - SAN JUAN"/>
    <s v="2.1.5.2.01 - Contribuciones al seguro de pensiones"/>
    <n v="13928"/>
    <s v="Recuperación de la Cobertura Vegetal en Cuencas Hidrográficas de la República Dominicana."/>
    <n v="1282205"/>
    <n v="1751147.63"/>
    <n v="1848522.5899999999"/>
    <n v="1424507.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s v="22 - SAN JUAN"/>
    <s v="2.1.5.3.01 - Contribuciones al seguro de riesgo laboral"/>
    <n v="13928"/>
    <s v="Recuperación de la Cobertura Vegetal en Cuencas Hidrográficas de la República Dominicana."/>
    <n v="190905"/>
    <n v="276719.23"/>
    <n v="309059.01"/>
    <n v="225118.77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2 - AZUA"/>
    <s v="2.2.1.3.01 - Teléfono local"/>
    <n v="13928"/>
    <s v="Recuperación de la Cobertura Vegetal en Cuencas Hidrográficas de la República Dominicana."/>
    <n v="450000"/>
    <n v="965868.59"/>
    <n v="450000"/>
    <n v="965868.5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2 - AZUA"/>
    <s v="2.2.1.5.01 - Servicio de internet y televisión por cable"/>
    <n v="13928"/>
    <s v="Recuperación de la Cobertura Vegetal en Cuencas Hidrográficas de la República Dominicana."/>
    <n v="800000"/>
    <n v="186881.64000000004"/>
    <n v="800000"/>
    <n v="186881.640000000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2 - AZUA"/>
    <s v="2.2.1.6.01 - Energía eléctrica"/>
    <n v="13928"/>
    <s v="Recuperación de la Cobertura Vegetal en Cuencas Hidrográficas de la República Dominicana."/>
    <n v="600000"/>
    <n v="215928.22999999998"/>
    <n v="600000"/>
    <n v="215928.22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3 - BAHORUCO"/>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3 - BAHORUCO"/>
    <s v="2.2.1.5.01 - Servicio de internet y televisión por cable"/>
    <n v="13928"/>
    <s v="Recuperación de la Cobertura Vegetal en Cuencas Hidrográficas de la República Dominicana."/>
    <n v="400000"/>
    <n v="93440.81"/>
    <n v="400000"/>
    <n v="93440.8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3 - BAHORUCO"/>
    <s v="2.2.1.6.01 - Energía eléctrica"/>
    <n v="13928"/>
    <s v="Recuperación de la Cobertura Vegetal en Cuencas Hidrográficas de la República Dominicana."/>
    <n v="300000"/>
    <n v="107964.1"/>
    <n v="300000"/>
    <n v="107964.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4 - BARAHONA"/>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4 - BARAHONA"/>
    <s v="2.2.1.5.01 - Servicio de internet y televisión por cable"/>
    <n v="13928"/>
    <s v="Recuperación de la Cobertura Vegetal en Cuencas Hidrográficas de la República Dominicana."/>
    <n v="400000"/>
    <n v="93440.810000000012"/>
    <n v="400000"/>
    <n v="93440.8100000000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4 - BARAHONA"/>
    <s v="2.2.1.6.01 - Energía eléctrica"/>
    <n v="13928"/>
    <s v="Recuperación de la Cobertura Vegetal en Cuencas Hidrográficas de la República Dominicana."/>
    <n v="300000"/>
    <n v="107964.09999999999"/>
    <n v="300000"/>
    <n v="107964.09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7 - ELIAS PINA"/>
    <s v="2.2.1.3.01 - Teléfono local"/>
    <n v="13928"/>
    <s v="Recuperación de la Cobertura Vegetal en Cuencas Hidrográficas de la República Dominicana."/>
    <n v="225000"/>
    <n v="483478.85"/>
    <n v="225000"/>
    <n v="483478.8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7 - ELIAS PINA"/>
    <s v="2.2.1.5.01 - Servicio de internet y televisión por cable"/>
    <n v="13928"/>
    <s v="Recuperación de la Cobertura Vegetal en Cuencas Hidrográficas de la República Dominicana."/>
    <n v="400000"/>
    <n v="93440.780000000013"/>
    <n v="400000"/>
    <n v="93440.78000000001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07 - ELIAS PINA"/>
    <s v="2.2.1.6.01 - Energía eléctrica"/>
    <n v="13928"/>
    <s v="Recuperación de la Cobertura Vegetal en Cuencas Hidrográficas de la República Dominicana."/>
    <n v="300000"/>
    <n v="107964.09999999999"/>
    <n v="300000"/>
    <n v="107964.09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10 - INDEPENDENCIA"/>
    <s v="2.2.1.3.01 - Teléfono local"/>
    <n v="13928"/>
    <s v="Recuperación de la Cobertura Vegetal en Cuencas Hidrográficas de la República Dominicana."/>
    <n v="225000"/>
    <n v="482934.43999999994"/>
    <n v="225000"/>
    <n v="482934.43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10 - INDEPENDENCIA"/>
    <s v="2.2.1.5.01 - Servicio de internet y televisión por cable"/>
    <n v="13928"/>
    <s v="Recuperación de la Cobertura Vegetal en Cuencas Hidrográficas de la República Dominicana."/>
    <n v="400000"/>
    <n v="93440.87"/>
    <n v="400000"/>
    <n v="93440.8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10 - INDEPENDENCIA"/>
    <s v="2.2.1.6.01 - Energía eléctrica"/>
    <n v="13928"/>
    <s v="Recuperación de la Cobertura Vegetal en Cuencas Hidrográficas de la República Dominicana."/>
    <n v="300000"/>
    <n v="107964.11000000002"/>
    <n v="300000"/>
    <n v="107964.11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22 - SAN JUAN"/>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22 - SAN JUAN"/>
    <s v="2.2.1.5.01 - Servicio de internet y televisión por cable"/>
    <n v="13928"/>
    <s v="Recuperación de la Cobertura Vegetal en Cuencas Hidrográficas de la República Dominicana."/>
    <n v="400000"/>
    <n v="93440.809999999983"/>
    <n v="400000"/>
    <n v="93440.8099999999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s v="22 - SAN JUAN"/>
    <s v="2.2.1.6.01 - Energía eléctrica"/>
    <n v="13928"/>
    <s v="Recuperación de la Cobertura Vegetal en Cuencas Hidrográficas de la República Dominicana."/>
    <n v="300000"/>
    <n v="107964.1"/>
    <n v="300000"/>
    <n v="107964.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2 - AZUA"/>
    <s v="2.2.2.1.01 - Publicidad y propaganda"/>
    <n v="13928"/>
    <s v="Recuperación de la Cobertura Vegetal en Cuencas Hidrográficas de la República Dominicana."/>
    <n v="700000"/>
    <n v="1720"/>
    <n v="60000"/>
    <n v="172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2 - AZUA"/>
    <s v="2.2.2.1.03 - Publicaciones de avisos oficiales"/>
    <n v="13928"/>
    <s v="Recuperación de la Cobertura Vegetal en Cuencas Hidrográficas de la República Dominicana."/>
    <n v="0"/>
    <n v="0"/>
    <n v="285714.2800000000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2 - AZUA"/>
    <s v="2.2.2.2.01 - Impresión, encuadernación y rotulación"/>
    <n v="13928"/>
    <s v="Recuperación de la Cobertura Vegetal en Cuencas Hidrográficas de la República Dominicana."/>
    <n v="400000"/>
    <n v="440455.31"/>
    <n v="781186"/>
    <n v="317955.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3 - BAHORUCO"/>
    <s v="2.2.2.1.01 - Publicidad y propaganda"/>
    <n v="13928"/>
    <s v="Recuperación de la Cobertura Vegetal en Cuencas Hidrográficas de la República Dominicana."/>
    <n v="400000"/>
    <n v="70000"/>
    <n v="90000"/>
    <n v="7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3 - BAHORUCO"/>
    <s v="2.2.2.1.03 - Publicaciones de avisos oficiales"/>
    <n v="13928"/>
    <s v="Recuperación de la Cobertura Vegetal en Cuencas Hidrográficas de la República Dominicana."/>
    <n v="0"/>
    <n v="0"/>
    <n v="142857.1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3 - BAHORUCO"/>
    <s v="2.2.2.2.01 - Impresión, encuadernación y rotulación"/>
    <n v="13928"/>
    <s v="Recuperación de la Cobertura Vegetal en Cuencas Hidrográficas de la República Dominicana."/>
    <n v="300000"/>
    <n v="355187.71"/>
    <n v="490593"/>
    <n v="271437.21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4 - BARAHONA"/>
    <s v="2.2.2.1.01 - Publicidad y propaganda"/>
    <n v="13928"/>
    <s v="Recuperación de la Cobertura Vegetal en Cuencas Hidrográficas de la República Dominicana."/>
    <n v="350000"/>
    <n v="20000"/>
    <n v="3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4 - BARAHONA"/>
    <s v="2.2.2.1.03 - Publicaciones de avisos oficiales"/>
    <n v="13928"/>
    <s v="Recuperación de la Cobertura Vegetal en Cuencas Hidrográficas de la República Dominicana."/>
    <n v="0"/>
    <n v="0"/>
    <n v="142857.1400000000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4 - BARAHONA"/>
    <s v="2.2.2.2.01 - Impresión, encuadernación y rotulación"/>
    <n v="13928"/>
    <s v="Recuperación de la Cobertura Vegetal en Cuencas Hidrográficas de la República Dominicana."/>
    <n v="200000"/>
    <n v="378197.68999999994"/>
    <n v="390593"/>
    <n v="242674.6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7 - ELIAS PINA"/>
    <s v="2.2.2.1.01 - Publicidad y propaganda"/>
    <n v="13928"/>
    <s v="Recuperación de la Cobertura Vegetal en Cuencas Hidrográficas de la República Dominicana."/>
    <n v="350000"/>
    <n v="20000"/>
    <n v="3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7 - ELIAS PINA"/>
    <s v="2.2.2.1.03 - Publicaciones de avisos oficiales"/>
    <n v="13928"/>
    <s v="Recuperación de la Cobertura Vegetal en Cuencas Hidrográficas de la República Dominicana."/>
    <n v="0"/>
    <n v="0"/>
    <n v="142857.1400000000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07 - ELIAS PINA"/>
    <s v="2.2.2.2.01 - Impresión, encuadernación y rotulación"/>
    <n v="13928"/>
    <s v="Recuperación de la Cobertura Vegetal en Cuencas Hidrográficas de la República Dominicana."/>
    <n v="199999"/>
    <n v="509915.18999999994"/>
    <n v="390592"/>
    <n v="408995.68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10 - INDEPENDENCIA"/>
    <s v="2.2.2.1.01 - Publicidad y propaganda"/>
    <n v="13928"/>
    <s v="Recuperación de la Cobertura Vegetal en Cuencas Hidrográficas de la República Dominicana."/>
    <n v="350000"/>
    <n v="30000"/>
    <n v="40000"/>
    <n v="3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10 - INDEPENDENCIA"/>
    <s v="2.2.2.1.03 - Publicaciones de avisos oficiales"/>
    <n v="13928"/>
    <s v="Recuperación de la Cobertura Vegetal en Cuencas Hidrográficas de la República Dominicana."/>
    <n v="0"/>
    <n v="0"/>
    <n v="142857.1400000000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10 - INDEPENDENCIA"/>
    <s v="2.2.2.2.01 - Impresión, encuadernación y rotulación"/>
    <n v="13928"/>
    <s v="Recuperación de la Cobertura Vegetal en Cuencas Hidrográficas de la República Dominicana."/>
    <n v="200000"/>
    <n v="129608.68"/>
    <n v="390593"/>
    <n v="77836.17999999999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22 - SAN JUAN"/>
    <s v="2.2.2.1.01 - Publicidad y propaganda"/>
    <n v="13928"/>
    <s v="Recuperación de la Cobertura Vegetal en Cuencas Hidrográficas de la República Dominicana."/>
    <n v="350000"/>
    <n v="40000"/>
    <n v="50000"/>
    <n v="4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22 - SAN JUAN"/>
    <s v="2.2.2.1.03 - Publicaciones de avisos oficiales"/>
    <n v="13928"/>
    <s v="Recuperación de la Cobertura Vegetal en Cuencas Hidrográficas de la República Dominicana."/>
    <n v="0"/>
    <n v="0"/>
    <n v="142857.1400000000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s v="22 - SAN JUAN"/>
    <s v="2.2.2.2.01 - Impresión, encuadernación y rotulación"/>
    <n v="13928"/>
    <s v="Recuperación de la Cobertura Vegetal en Cuencas Hidrográficas de la República Dominicana."/>
    <n v="200000"/>
    <n v="390152.67"/>
    <n v="390593"/>
    <n v="244157.16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02 - AZUA"/>
    <s v="2.2.3.1.01 - Viáticos dentro del país"/>
    <n v="13928"/>
    <s v="Recuperación de la Cobertura Vegetal en Cuencas Hidrográficas de la República Dominicana."/>
    <n v="18238458"/>
    <n v="11855200"/>
    <n v="18238458"/>
    <n v="110672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03 - BAHORUCO"/>
    <s v="2.2.3.1.01 - Viáticos dentro del país"/>
    <n v="13928"/>
    <s v="Recuperación de la Cobertura Vegetal en Cuencas Hidrográficas de la República Dominicana."/>
    <n v="9119229"/>
    <n v="7118950"/>
    <n v="9119229"/>
    <n v="6028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04 - BARAHONA"/>
    <s v="2.2.3.1.01 - Viáticos dentro del país"/>
    <n v="13928"/>
    <s v="Recuperación de la Cobertura Vegetal en Cuencas Hidrográficas de la República Dominicana."/>
    <n v="9119229"/>
    <n v="7118750"/>
    <n v="9119229"/>
    <n v="65466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07 - ELIAS PINA"/>
    <s v="2.2.3.1.01 - Viáticos dentro del país"/>
    <n v="13928"/>
    <s v="Recuperación de la Cobertura Vegetal en Cuencas Hidrográficas de la República Dominicana."/>
    <n v="9119229"/>
    <n v="7118450"/>
    <n v="9119229"/>
    <n v="6297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10 - INDEPENDENCIA"/>
    <s v="2.2.3.1.01 - Viáticos dentro del país"/>
    <n v="13928"/>
    <s v="Recuperación de la Cobertura Vegetal en Cuencas Hidrográficas de la República Dominicana."/>
    <n v="9119229"/>
    <n v="7119100"/>
    <n v="9119229"/>
    <n v="6415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s v="22 - SAN JUAN"/>
    <s v="2.2.3.1.01 - Viáticos dentro del país"/>
    <n v="13928"/>
    <s v="Recuperación de la Cobertura Vegetal en Cuencas Hidrográficas de la República Dominicana."/>
    <n v="9119229"/>
    <n v="7119050"/>
    <n v="9119229"/>
    <n v="61983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2 - AZUA"/>
    <s v="2.2.5.1.01 - Alquileres y rentas de edificaciones y locales"/>
    <n v="13928"/>
    <s v="Recuperación de la Cobertura Vegetal en Cuencas Hidrográficas de la República Dominicana."/>
    <n v="2256000"/>
    <n v="1387523.99"/>
    <n v="2256000"/>
    <n v="1387523.99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2 - AZUA"/>
    <s v="2.2.5.9.01 - Licencias Informáticas"/>
    <n v="13928"/>
    <s v="Recuperación de la Cobertura Vegetal en Cuencas Hidrográficas de la República Dominicana."/>
    <n v="200000"/>
    <n v="132746.35999999999"/>
    <n v="114847"/>
    <n v="125295.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3 - BAHORUCO"/>
    <s v="2.2.5.1.01 - Alquileres y rentas de edificaciones y locales"/>
    <n v="13928"/>
    <s v="Recuperación de la Cobertura Vegetal en Cuencas Hidrográficas de la República Dominicana."/>
    <n v="1128000"/>
    <n v="693762"/>
    <n v="1128000"/>
    <n v="69376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3 - BAHORUCO"/>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4 - BARAHONA"/>
    <s v="2.2.5.1.01 - Alquileres y rentas de edificaciones y locales"/>
    <n v="13928"/>
    <s v="Recuperación de la Cobertura Vegetal en Cuencas Hidrográficas de la República Dominicana."/>
    <n v="1128000"/>
    <n v="693762.01"/>
    <n v="1128000"/>
    <n v="693762.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4 - BARAHONA"/>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7 - ELIAS PINA"/>
    <s v="2.2.5.1.01 - Alquileres y rentas de edificaciones y locales"/>
    <n v="13928"/>
    <s v="Recuperación de la Cobertura Vegetal en Cuencas Hidrográficas de la República Dominicana."/>
    <n v="1128000"/>
    <n v="693761.95"/>
    <n v="1128000"/>
    <n v="693761.9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07 - ELIAS PINA"/>
    <s v="2.2.5.9.01 - Licencias Informáticas"/>
    <n v="13928"/>
    <s v="Recuperación de la Cobertura Vegetal en Cuencas Hidrográficas de la República Dominicana."/>
    <n v="100000"/>
    <n v="66373.17"/>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10 - INDEPENDENCIA"/>
    <s v="2.2.5.1.01 - Alquileres y rentas de edificaciones y locales"/>
    <n v="13928"/>
    <s v="Recuperación de la Cobertura Vegetal en Cuencas Hidrográficas de la República Dominicana."/>
    <n v="1128000"/>
    <n v="693761.63"/>
    <n v="1128000"/>
    <n v="693761.6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10 - INDEPENDENCIA"/>
    <s v="2.2.5.9.01 - Licencias Informáticas"/>
    <n v="13928"/>
    <s v="Recuperación de la Cobertura Vegetal en Cuencas Hidrográficas de la República Dominicana."/>
    <n v="100000"/>
    <n v="3725.43"/>
    <n v="57423.509999999995"/>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22 - SAN JUAN"/>
    <s v="2.2.5.1.01 - Alquileres y rentas de edificaciones y locales"/>
    <n v="13928"/>
    <s v="Recuperación de la Cobertura Vegetal en Cuencas Hidrográficas de la República Dominicana."/>
    <n v="1128000"/>
    <n v="693761.99"/>
    <n v="1128000"/>
    <n v="693761.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s v="22 - SAN JUAN"/>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02 - AZUA"/>
    <s v="2.2.6.2.01 - Seguro de bienes muebles"/>
    <n v="13928"/>
    <s v="Recuperación de la Cobertura Vegetal en Cuencas Hidrográficas de la República Dominicana."/>
    <n v="771428"/>
    <n v="721954.08"/>
    <n v="771428"/>
    <n v="721954.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03 - BAHORUCO"/>
    <s v="2.2.6.2.01 - Seguro de bienes muebles"/>
    <n v="13928"/>
    <s v="Recuperación de la Cobertura Vegetal en Cuencas Hidrográficas de la República Dominicana."/>
    <n v="385714"/>
    <n v="358203.92"/>
    <n v="385714"/>
    <n v="358203.9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04 - BARAHONA"/>
    <s v="2.2.6.2.01 - Seguro de bienes muebles"/>
    <n v="13928"/>
    <s v="Recuperación de la Cobertura Vegetal en Cuencas Hidrográficas de la República Dominicana."/>
    <n v="385714"/>
    <n v="345480.25"/>
    <n v="385714"/>
    <n v="345480.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07 - ELIAS PINA"/>
    <s v="2.2.6.2.01 - Seguro de bienes muebles"/>
    <n v="13928"/>
    <s v="Recuperación de la Cobertura Vegetal en Cuencas Hidrográficas de la República Dominicana."/>
    <n v="285714"/>
    <n v="285714"/>
    <n v="285714"/>
    <n v="28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10 - INDEPENDENCIA"/>
    <s v="2.2.6.2.01 - Seguro de bienes muebles"/>
    <n v="13928"/>
    <s v="Recuperación de la Cobertura Vegetal en Cuencas Hidrográficas de la República Dominicana."/>
    <n v="385714"/>
    <n v="360977.04"/>
    <n v="385714"/>
    <n v="360977.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s v="22 - SAN JUAN"/>
    <s v="2.2.6.2.01 - Seguro de bienes muebles"/>
    <n v="13928"/>
    <s v="Recuperación de la Cobertura Vegetal en Cuencas Hidrográficas de la República Dominicana."/>
    <n v="285714"/>
    <n v="285714"/>
    <n v="285714"/>
    <n v="28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02 - AZUA"/>
    <s v="2.2.7.2.06 - Mantenimiento y reparación de equipos de transporte, tracción y elevación"/>
    <n v="13928"/>
    <s v="Recuperación de la Cobertura Vegetal en Cuencas Hidrográficas de la República Dominicana."/>
    <n v="3428572"/>
    <n v="3428572"/>
    <n v="342857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03 - BAHORUCO"/>
    <s v="2.2.7.2.06 - Mantenimiento y reparación de equipos de transporte, tracción y elevación"/>
    <n v="13928"/>
    <s v="Recuperación de la Cobertura Vegetal en Cuencas Hidrográficas de la República Dominicana."/>
    <n v="1714286"/>
    <n v="1714286"/>
    <n v="1714286"/>
    <n v="1596125.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04 - BARAHONA"/>
    <s v="2.2.7.2.06 - Mantenimiento y reparación de equipos de transporte, tracción y elevación"/>
    <n v="13928"/>
    <s v="Recuperación de la Cobertura Vegetal en Cuencas Hidrográficas de la República Dominicana."/>
    <n v="1714286"/>
    <n v="1714286"/>
    <n v="1714286"/>
    <n v="15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07 - ELIAS PINA"/>
    <s v="2.2.7.2.06 - Mantenimiento y reparación de equipos de transporte, tracción y elevación"/>
    <n v="13928"/>
    <s v="Recuperación de la Cobertura Vegetal en Cuencas Hidrográficas de la República Dominicana."/>
    <n v="1714286"/>
    <n v="1714285.93"/>
    <n v="1714286"/>
    <n v="1526375.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10 - INDEPENDENCIA"/>
    <s v="2.2.7.2.06 - Mantenimiento y reparación de equipos de transporte, tracción y elevación"/>
    <n v="13928"/>
    <s v="Recuperación de la Cobertura Vegetal en Cuencas Hidrográficas de la República Dominicana."/>
    <n v="1714286"/>
    <n v="1661158.62"/>
    <n v="1714286"/>
    <n v="553925.56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s v="22 - SAN JUAN"/>
    <s v="2.2.7.2.06 - Mantenimiento y reparación de equipos de transporte, tracción y elevación"/>
    <n v="13928"/>
    <s v="Recuperación de la Cobertura Vegetal en Cuencas Hidrográficas de la República Dominicana."/>
    <n v="1714286"/>
    <n v="1714286"/>
    <n v="1714286"/>
    <n v="1616600.4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6.01 - Eventos generales"/>
    <n v="13928"/>
    <s v="Recuperación de la Cobertura Vegetal en Cuencas Hidrográficas de la República Dominicana."/>
    <n v="3000000"/>
    <n v="310426.99"/>
    <n v="2142500"/>
    <n v="310426.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7.02 - Servicios jurídicos"/>
    <n v="13928"/>
    <s v="Recuperación de la Cobertura Vegetal en Cuencas Hidrográficas de la República Dominicana."/>
    <n v="250000"/>
    <n v="160354.13"/>
    <n v="250000"/>
    <n v="57854.2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7.03 - Servicios de contabilidad y auditoría"/>
    <n v="13928"/>
    <s v="Recuperación de la Cobertura Vegetal en Cuencas Hidrográficas de la República Dominicana."/>
    <n v="6067814"/>
    <n v="486707.3000000001"/>
    <n v="6067814"/>
    <n v="486707.30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7.04 - Servicios de capacitación"/>
    <n v="13928"/>
    <s v="Recuperación de la Cobertura Vegetal en Cuencas Hidrográficas de la República Dominicana."/>
    <n v="150000"/>
    <n v="0"/>
    <n v="1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7.05 - Servicios de informática y sistemas computarizados"/>
    <n v="13928"/>
    <s v="Recuperación de la Cobertura Vegetal en Cuencas Hidrográficas de la República Dominicana."/>
    <n v="250000"/>
    <n v="677657.14"/>
    <n v="250000"/>
    <n v="3225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2 - AZUA"/>
    <s v="2.2.8.7.06 - Otros servicios técnicos profesionales"/>
    <n v="13928"/>
    <s v="Recuperación de la Cobertura Vegetal en Cuencas Hidrográficas de la República Dominicana."/>
    <n v="4917999"/>
    <n v="5366861.1399999997"/>
    <n v="4917999"/>
    <n v="3719911.6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6.01 - Eventos generales"/>
    <n v="13928"/>
    <s v="Recuperación de la Cobertura Vegetal en Cuencas Hidrográficas de la República Dominicana."/>
    <n v="1500000"/>
    <n v="56109"/>
    <n v="1071500"/>
    <n v="5610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7.02 - Servicios jurídicos"/>
    <n v="13928"/>
    <s v="Recuperación de la Cobertura Vegetal en Cuencas Hidrográficas de la República Dominicana."/>
    <n v="125000"/>
    <n v="118926.66"/>
    <n v="125000"/>
    <n v="4839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7.03 - Servicios de contabilidad y auditoría"/>
    <n v="13928"/>
    <s v="Recuperación de la Cobertura Vegetal en Cuencas Hidrográficas de la República Dominicana."/>
    <n v="3033907"/>
    <n v="243353.65"/>
    <n v="3033907"/>
    <n v="243353.6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7.04 - Servicios de capacitación"/>
    <n v="13928"/>
    <s v="Recuperación de la Cobertura Vegetal en Cuencas Hidrográficas de la República Dominicana."/>
    <n v="75000"/>
    <n v="0"/>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7.05 - Servicios de informática y sistemas computarizados"/>
    <n v="13928"/>
    <s v="Recuperación de la Cobertura Vegetal en Cuencas Hidrográficas de la República Dominicana."/>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3 - BAHORUCO"/>
    <s v="2.2.8.7.06 - Otros servicios técnicos profesionales"/>
    <n v="13928"/>
    <s v="Recuperación de la Cobertura Vegetal en Cuencas Hidrográficas de la República Dominicana."/>
    <n v="3540175"/>
    <n v="2384282.77"/>
    <n v="3540175"/>
    <n v="171563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6.01 - Eventos generales"/>
    <n v="13928"/>
    <s v="Recuperación de la Cobertura Vegetal en Cuencas Hidrográficas de la República Dominicana."/>
    <n v="1500000"/>
    <n v="104843"/>
    <n v="1071500"/>
    <n v="1048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7.02 - Servicios jurídicos"/>
    <n v="13928"/>
    <s v="Recuperación de la Cobertura Vegetal en Cuencas Hidrográficas de la República Dominicana."/>
    <n v="125000"/>
    <n v="113886.66"/>
    <n v="125000"/>
    <n v="5311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7.03 - Servicios de contabilidad y auditoría"/>
    <n v="13928"/>
    <s v="Recuperación de la Cobertura Vegetal en Cuencas Hidrográficas de la República Dominicana."/>
    <n v="3033907"/>
    <n v="243353.65000000002"/>
    <n v="3033907"/>
    <n v="243353.6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7.04 - Servicios de capacitación"/>
    <n v="13928"/>
    <s v="Recuperación de la Cobertura Vegetal en Cuencas Hidrográficas de la República Dominicana."/>
    <n v="75000"/>
    <n v="0"/>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7.05 - Servicios de informática y sistemas computarizados"/>
    <n v="13928"/>
    <s v="Recuperación de la Cobertura Vegetal en Cuencas Hidrográficas de la República Dominicana."/>
    <n v="125000"/>
    <n v="542236.97"/>
    <n v="125000"/>
    <n v="372408.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4 - BARAHONA"/>
    <s v="2.2.8.7.06 - Otros servicios técnicos profesionales"/>
    <n v="13928"/>
    <s v="Recuperación de la Cobertura Vegetal en Cuencas Hidrográficas de la República Dominicana."/>
    <n v="3540174"/>
    <n v="2334722.8699999996"/>
    <n v="3540174"/>
    <n v="17156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6.01 - Eventos generales"/>
    <n v="13928"/>
    <s v="Recuperación de la Cobertura Vegetal en Cuencas Hidrográficas de la República Dominicana."/>
    <n v="1250000"/>
    <n v="585500.1"/>
    <n v="821500"/>
    <n v="585483.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7.02 - Servicios jurídicos"/>
    <n v="13928"/>
    <s v="Recuperación de la Cobertura Vegetal en Cuencas Hidrográficas de la República Dominicana."/>
    <n v="125000"/>
    <n v="334844.58999999997"/>
    <n v="125000"/>
    <n v="299104.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7.03 - Servicios de contabilidad y auditoría"/>
    <n v="13928"/>
    <s v="Recuperación de la Cobertura Vegetal en Cuencas Hidrográficas de la República Dominicana."/>
    <n v="3033907"/>
    <n v="243353.08"/>
    <n v="3033907"/>
    <n v="243353.08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7.04 - Servicios de capacitación"/>
    <n v="13928"/>
    <s v="Recuperación de la Cobertura Vegetal en Cuencas Hidrográficas de la República Dominicana."/>
    <n v="75000"/>
    <n v="75000"/>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7.05 - Servicios de informática y sistemas computarizados"/>
    <n v="13928"/>
    <s v="Recuperación de la Cobertura Vegetal en Cuencas Hidrográficas de la República Dominicana."/>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07 - ELIAS PINA"/>
    <s v="2.2.8.7.06 - Otros servicios técnicos profesionales"/>
    <n v="13928"/>
    <s v="Recuperación de la Cobertura Vegetal en Cuencas Hidrográficas de la República Dominicana."/>
    <n v="3540175"/>
    <n v="2615582.8700000006"/>
    <n v="3540175"/>
    <n v="18171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6.01 - Eventos generales"/>
    <n v="13928"/>
    <s v="Recuperación de la Cobertura Vegetal en Cuencas Hidrográficas de la República Dominicana."/>
    <n v="1250000"/>
    <n v="65399.99"/>
    <n v="821500"/>
    <n v="653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7.02 - Servicios jurídicos"/>
    <n v="13928"/>
    <s v="Recuperación de la Cobertura Vegetal en Cuencas Hidrográficas de la República Dominicana."/>
    <n v="125000"/>
    <n v="132027.04999999999"/>
    <n v="125000"/>
    <n v="2952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7.03 - Servicios de contabilidad y auditoría"/>
    <n v="13928"/>
    <s v="Recuperación de la Cobertura Vegetal en Cuencas Hidrográficas de la República Dominicana."/>
    <n v="3033907"/>
    <n v="243353.68000000002"/>
    <n v="3033907"/>
    <n v="243353.68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7.04 - Servicios de capacitación"/>
    <n v="13928"/>
    <s v="Recuperación de la Cobertura Vegetal en Cuencas Hidrográficas de la República Dominica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7.05 - Servicios de informática y sistemas computarizados"/>
    <n v="13928"/>
    <s v="Recuperación de la Cobertura Vegetal en Cuencas Hidrográficas de la República Dominicana."/>
    <n v="125000"/>
    <n v="338828.58"/>
    <n v="125000"/>
    <n v="331107.15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10 - INDEPENDENCIA"/>
    <s v="2.2.8.7.06 - Otros servicios técnicos profesionales"/>
    <n v="13928"/>
    <s v="Recuperación de la Cobertura Vegetal en Cuencas Hidrográficas de la República Dominicana."/>
    <n v="3540174"/>
    <n v="1724662.85"/>
    <n v="3540174"/>
    <n v="1715638.2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6.01 - Eventos generales"/>
    <n v="13928"/>
    <s v="Recuperación de la Cobertura Vegetal en Cuencas Hidrográficas de la República Dominicana."/>
    <n v="1500000"/>
    <n v="92718.5"/>
    <n v="1071500"/>
    <n v="92718.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7.02 - Servicios jurídicos"/>
    <n v="13928"/>
    <s v="Recuperación de la Cobertura Vegetal en Cuencas Hidrográficas de la República Dominicana."/>
    <n v="125000"/>
    <n v="156839.10999999999"/>
    <n v="125000"/>
    <n v="135599.10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7.03 - Servicios de contabilidad y auditoría"/>
    <n v="13928"/>
    <s v="Recuperación de la Cobertura Vegetal en Cuencas Hidrográficas de la República Dominicana."/>
    <n v="3033907"/>
    <n v="243353.65"/>
    <n v="3033907"/>
    <n v="243353.65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7.04 - Servicios de capacitación"/>
    <n v="13928"/>
    <s v="Recuperación de la Cobertura Vegetal en Cuencas Hidrográficas de la República Dominicana."/>
    <n v="75000"/>
    <n v="32844"/>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7.05 - Servicios de informática y sistemas computarizados"/>
    <n v="13928"/>
    <s v="Recuperación de la Cobertura Vegetal en Cuencas Hidrográficas de la República Dominicana."/>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s v="22 - SAN JUAN"/>
    <s v="2.2.8.7.06 - Otros servicios técnicos profesionales"/>
    <n v="13928"/>
    <s v="Recuperación de la Cobertura Vegetal en Cuencas Hidrográficas de la República Dominicana."/>
    <n v="3540174"/>
    <n v="2766550.87"/>
    <n v="3540174"/>
    <n v="17821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2 - AZUA"/>
    <s v="2.2.9.1.01 - Otras contrataciones de servicios"/>
    <n v="13928"/>
    <s v="Recuperación de la Cobertura Vegetal en Cuencas Hidrográficas de la República Dominicana."/>
    <n v="0"/>
    <n v="1002991.33"/>
    <n v="1007142.86"/>
    <n v="268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2 - AZUA"/>
    <s v="2.2.9.2.01 - Servicios de alimentación"/>
    <n v="13928"/>
    <s v="Recuperación de la Cobertura Vegetal en Cuencas Hidrográficas de la República Dominicana."/>
    <n v="700000"/>
    <n v="904407.65999999992"/>
    <n v="1164114"/>
    <n v="87999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3 - BAHORUCO"/>
    <s v="2.2.9.1.01 - Otras contrataciones de servicios"/>
    <n v="13928"/>
    <s v="Recuperación de la Cobertura Vegetal en Cuencas Hidrográficas de la República Dominicana."/>
    <n v="0"/>
    <n v="500000"/>
    <n v="503571.4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3 - BAHORUCO"/>
    <s v="2.2.9.2.01 - Servicios de alimentación"/>
    <n v="13928"/>
    <s v="Recuperación de la Cobertura Vegetal en Cuencas Hidrográficas de la República Dominicana."/>
    <n v="350000"/>
    <n v="303989.53999999998"/>
    <n v="582057"/>
    <n v="291784.4300000000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4 - BARAHONA"/>
    <s v="2.2.9.1.01 - Otras contrataciones de servicios"/>
    <n v="13928"/>
    <s v="Recuperación de la Cobertura Vegetal en Cuencas Hidrográficas de la República Dominicana."/>
    <n v="0"/>
    <n v="500000"/>
    <n v="503571.4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4 - BARAHONA"/>
    <s v="2.2.9.2.01 - Servicios de alimentación"/>
    <n v="13928"/>
    <s v="Recuperación de la Cobertura Vegetal en Cuencas Hidrográficas de la República Dominicana."/>
    <n v="350000"/>
    <n v="452203.82999999996"/>
    <n v="582057"/>
    <n v="441446.4499999999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7 - ELIAS PINA"/>
    <s v="2.2.9.1.01 - Otras contrataciones de servicios"/>
    <n v="13928"/>
    <s v="Recuperación de la Cobertura Vegetal en Cuencas Hidrográficas de la República Dominicana."/>
    <n v="0"/>
    <n v="500000"/>
    <n v="503571.4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07 - ELIAS PINA"/>
    <s v="2.2.9.2.01 - Servicios de alimentación"/>
    <n v="13928"/>
    <s v="Recuperación de la Cobertura Vegetal en Cuencas Hidrográficas de la República Dominicana."/>
    <n v="350000"/>
    <n v="497244.2"/>
    <n v="582057"/>
    <n v="321515.84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10 - INDEPENDENCIA"/>
    <s v="2.2.9.1.01 - Otras contrataciones de servicios"/>
    <n v="13928"/>
    <s v="Recuperación de la Cobertura Vegetal en Cuencas Hidrográficas de la República Dominicana."/>
    <n v="0"/>
    <n v="500000"/>
    <n v="503571.4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10 - INDEPENDENCIA"/>
    <s v="2.2.9.2.01 - Servicios de alimentación"/>
    <n v="13928"/>
    <s v="Recuperación de la Cobertura Vegetal en Cuencas Hidrográficas de la República Dominicana."/>
    <n v="350000"/>
    <n v="303995.53999999998"/>
    <n v="582058.49"/>
    <n v="291787.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22 - SAN JUAN"/>
    <s v="2.2.9.1.01 - Otras contrataciones de servicios"/>
    <n v="13928"/>
    <s v="Recuperación de la Cobertura Vegetal en Cuencas Hidrográficas de la República Dominicana."/>
    <n v="0"/>
    <n v="500000"/>
    <n v="503571.4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s v="22 - SAN JUAN"/>
    <s v="2.2.9.2.01 - Servicios de alimentación"/>
    <n v="13928"/>
    <s v="Recuperación de la Cobertura Vegetal en Cuencas Hidrográficas de la República Dominicana."/>
    <n v="350000"/>
    <n v="315647.95"/>
    <n v="582057"/>
    <n v="303442.8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02 - AZUA"/>
    <s v="2.3.1.1.01 - Alimentos y bebidas para personas"/>
    <n v="13928"/>
    <s v="Recuperación de la Cobertura Vegetal en Cuencas Hidrográficas de la República Dominicana."/>
    <n v="10000000"/>
    <n v="9067652.5200000014"/>
    <n v="11642857.140000001"/>
    <n v="8884521.26000000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03 - BAHORUCO"/>
    <s v="2.3.1.1.01 - Alimentos y bebidas para personas"/>
    <n v="13928"/>
    <s v="Recuperación de la Cobertura Vegetal en Cuencas Hidrográficas de la República Dominicana."/>
    <n v="5000000"/>
    <n v="4479808.54"/>
    <n v="5821428.5700000003"/>
    <n v="4389279.099999999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04 - BARAHONA"/>
    <s v="2.3.1.1.01 - Alimentos y bebidas para personas"/>
    <n v="13928"/>
    <s v="Recuperación de la Cobertura Vegetal en Cuencas Hidrográficas de la República Dominicana."/>
    <n v="5000000"/>
    <n v="4508474.4399999995"/>
    <n v="5821428.5700000003"/>
    <n v="441794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07 - ELIAS PINA"/>
    <s v="2.3.1.1.01 - Alimentos y bebidas para personas"/>
    <n v="13928"/>
    <s v="Recuperación de la Cobertura Vegetal en Cuencas Hidrográficas de la República Dominicana."/>
    <n v="5000000"/>
    <n v="4687986.6599999992"/>
    <n v="5821428.5800000001"/>
    <n v="4597457.189999999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10 - INDEPENDENCIA"/>
    <s v="2.3.1.1.01 - Alimentos y bebidas para personas"/>
    <n v="13928"/>
    <s v="Recuperación de la Cobertura Vegetal en Cuencas Hidrográficas de la República Dominicana."/>
    <n v="5000000"/>
    <n v="4366852.9600000009"/>
    <n v="5820320.8700000001"/>
    <n v="4276061.2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s v="22 - SAN JUAN"/>
    <s v="2.3.1.1.01 - Alimentos y bebidas para personas"/>
    <n v="13928"/>
    <s v="Recuperación de la Cobertura Vegetal en Cuencas Hidrográficas de la República Dominicana."/>
    <n v="5000000"/>
    <n v="4490511.51"/>
    <n v="5821428.5700000003"/>
    <n v="4399982.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2 - AZUA"/>
    <s v="2.3.2.1.01 - Hilados, fibras, telas y útiles de costura"/>
    <n v="13928"/>
    <s v="Recuperación de la Cobertura Vegetal en Cuencas Hidrográficas de la República Dominicana."/>
    <n v="0"/>
    <n v="3016.08"/>
    <n v="10000"/>
    <n v="3016.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2 - AZUA"/>
    <s v="2.3.2.2.01 - Acabados textiles"/>
    <n v="13928"/>
    <s v="Recuperación de la Cobertura Vegetal en Cuencas Hidrográficas de la República Dominicana."/>
    <n v="0"/>
    <n v="6640.48"/>
    <n v="57142.86"/>
    <n v="6640.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2 - AZUA"/>
    <s v="2.3.2.3.01 - Prendas y accesorios de vestir"/>
    <n v="13928"/>
    <s v="Recuperación de la Cobertura Vegetal en Cuencas Hidrográficas de la República Dominicana."/>
    <n v="300000"/>
    <n v="300000"/>
    <n v="300000"/>
    <n v="3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3 - BAHORUCO"/>
    <s v="2.3.2.2.01 - Acabados textiles"/>
    <n v="13928"/>
    <s v="Recuperación de la Cobertura Vegetal en Cuencas Hidrográficas de la República Dominican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3 - BAHORUCO"/>
    <s v="2.3.2.3.01 - Prendas y accesorios de vestir"/>
    <n v="13928"/>
    <s v="Recuperación de la Cobertura Vegetal en Cuencas Hidrográficas de la República Dominicana."/>
    <n v="150000"/>
    <n v="142676.24"/>
    <n v="150000"/>
    <n v="142676.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4 - BARAHONA"/>
    <s v="2.3.2.2.01 - Acabados textiles"/>
    <n v="13928"/>
    <s v="Recuperación de la Cobertura Vegetal en Cuencas Hidrográficas de la República Dominican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4 - BARAHONA"/>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7 - ELIAS PINA"/>
    <s v="2.3.2.2.01 - Acabados textiles"/>
    <n v="13928"/>
    <s v="Recuperación de la Cobertura Vegetal en Cuencas Hidrográficas de la República Dominicana."/>
    <n v="0"/>
    <n v="3320.3"/>
    <n v="28571.42"/>
    <n v="332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07 - ELIAS PINA"/>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10 - INDEPENDENCIA"/>
    <s v="2.3.2.2.01 - Acabados textiles"/>
    <n v="13928"/>
    <s v="Recuperación de la Cobertura Vegetal en Cuencas Hidrográficas de la República Dominican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10 - INDEPENDENCIA"/>
    <s v="2.3.2.3.01 - Prendas y accesorios de vestir"/>
    <n v="13928"/>
    <s v="Recuperación de la Cobertura Vegetal en Cuencas Hidrográficas de la República Dominicana."/>
    <n v="100000"/>
    <n v="65480"/>
    <n v="100000"/>
    <n v="654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22 - SAN JUAN"/>
    <s v="2.3.2.2.01 - Acabados textiles"/>
    <n v="13928"/>
    <s v="Recuperación de la Cobertura Vegetal en Cuencas Hidrográficas de la República Dominican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s v="22 - SAN JUAN"/>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2 - AZUA"/>
    <s v="2.3.3.1.01 - Papel de escritorio"/>
    <n v="13928"/>
    <s v="Recuperación de la Cobertura Vegetal en Cuencas Hidrográficas de la República Dominicana."/>
    <n v="300000"/>
    <n v="111914.8"/>
    <n v="300000"/>
    <n v="11191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2 - AZUA"/>
    <s v="2.3.3.2.01 - Papel y cartón"/>
    <n v="13928"/>
    <s v="Recuperación de la Cobertura Vegetal en Cuencas Hidrográficas de la República Dominicana."/>
    <n v="100000"/>
    <n v="0"/>
    <n v="1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2 - AZUA"/>
    <s v="2.3.3.3.01 - Productos de artes gráficas"/>
    <n v="13928"/>
    <s v="Recuperación de la Cobertura Vegetal en Cuencas Hidrográficas de la República Dominicana."/>
    <n v="0"/>
    <n v="0"/>
    <n v="34285.7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3 - BAHORUCO"/>
    <s v="2.3.3.1.01 - Papel de escritorio"/>
    <n v="13928"/>
    <s v="Recuperación de la Cobertura Vegetal en Cuencas Hidrográficas de la República Dominicana."/>
    <n v="150000"/>
    <n v="90000"/>
    <n v="15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3 - BAHORUCO"/>
    <s v="2.3.3.2.01 - Papel y cartón"/>
    <n v="13928"/>
    <s v="Recuperación de la Cobertura Vegetal en Cuencas Hidrográficas de la República Dominica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3 - BAHORUCO"/>
    <s v="2.3.3.3.01 - Productos de artes gráficas"/>
    <n v="13928"/>
    <s v="Recuperación de la Cobertura Vegetal en Cuencas Hidrográficas de la República Dominicana."/>
    <n v="0"/>
    <n v="0"/>
    <n v="17142.8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4 - BARAHONA"/>
    <s v="2.3.3.1.01 - Papel de escritorio"/>
    <n v="13928"/>
    <s v="Recuperación de la Cobertura Vegetal en Cuencas Hidrográficas de la República Dominicana."/>
    <n v="150000"/>
    <n v="90000"/>
    <n v="15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4 - BARAHONA"/>
    <s v="2.3.3.2.01 - Papel y cartón"/>
    <n v="13928"/>
    <s v="Recuperación de la Cobertura Vegetal en Cuencas Hidrográficas de la República Dominica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4 - BARAHONA"/>
    <s v="2.3.3.3.01 - Productos de artes gráficas"/>
    <n v="13928"/>
    <s v="Recuperación de la Cobertura Vegetal en Cuencas Hidrográficas de la República Dominicana."/>
    <n v="0"/>
    <n v="0"/>
    <n v="17142.8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7 - ELIAS PINA"/>
    <s v="2.3.3.1.01 - Papel de escritorio"/>
    <n v="13928"/>
    <s v="Recuperación de la Cobertura Vegetal en Cuencas Hidrográficas de la República Dominicana."/>
    <n v="150000"/>
    <n v="90000"/>
    <n v="15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7 - ELIAS PINA"/>
    <s v="2.3.3.2.01 - Papel y cartón"/>
    <n v="13928"/>
    <s v="Recuperación de la Cobertura Vegetal en Cuencas Hidrográficas de la República Dominicana."/>
    <n v="50000"/>
    <n v="4130"/>
    <n v="50000"/>
    <n v="413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07 - ELIAS PINA"/>
    <s v="2.3.3.3.01 - Productos de artes gráficas"/>
    <n v="13928"/>
    <s v="Recuperación de la Cobertura Vegetal en Cuencas Hidrográficas de la República Dominicana."/>
    <n v="0"/>
    <n v="0"/>
    <n v="17142.8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10 - INDEPENDENCIA"/>
    <s v="2.3.3.1.01 - Papel de escritorio"/>
    <n v="13928"/>
    <s v="Recuperación de la Cobertura Vegetal en Cuencas Hidrográficas de la República Dominicana."/>
    <n v="100000"/>
    <n v="0"/>
    <n v="1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10 - INDEPENDENCIA"/>
    <s v="2.3.3.2.01 - Papel y cartón"/>
    <n v="13928"/>
    <s v="Recuperación de la Cobertura Vegetal en Cuencas Hidrográficas de la República Dominica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10 - INDEPENDENCIA"/>
    <s v="2.3.3.3.01 - Productos de artes gráficas"/>
    <n v="13928"/>
    <s v="Recuperación de la Cobertura Vegetal en Cuencas Hidrográficas de la República Dominicana."/>
    <n v="0"/>
    <n v="0"/>
    <n v="17142.8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22 - SAN JUAN"/>
    <s v="2.3.3.1.01 - Papel de escritorio"/>
    <n v="13928"/>
    <s v="Recuperación de la Cobertura Vegetal en Cuencas Hidrográficas de la República Dominicana."/>
    <n v="150000"/>
    <n v="90000"/>
    <n v="15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22 - SAN JUAN"/>
    <s v="2.3.3.2.01 - Papel y cartón"/>
    <n v="13928"/>
    <s v="Recuperación de la Cobertura Vegetal en Cuencas Hidrográficas de la República Dominica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s v="22 - SAN JUAN"/>
    <s v="2.3.3.3.01 - Productos de artes gráficas"/>
    <n v="13928"/>
    <s v="Recuperación de la Cobertura Vegetal en Cuencas Hidrográficas de la República Dominicana."/>
    <n v="0"/>
    <n v="0"/>
    <n v="17142.8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2 - AZUA"/>
    <s v="2.3.5.1.01 - Cuero y pieles"/>
    <n v="13928"/>
    <s v="Recuperación de la Cobertura Vegetal en Cuencas Hidrográficas de la República Dominicana."/>
    <n v="5000"/>
    <n v="0"/>
    <n v="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2 - AZUA"/>
    <s v="2.3.5.3.01 - Llantas y neumáticos"/>
    <n v="13928"/>
    <s v="Recuperación de la Cobertura Vegetal en Cuencas Hidrográficas de la República Dominicana."/>
    <n v="5714286"/>
    <n v="5714286"/>
    <n v="5714286"/>
    <n v="57142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2 - AZUA"/>
    <s v="2.3.5.5.01 - Plástico"/>
    <n v="13928"/>
    <s v="Recuperación de la Cobertura Vegetal en Cuencas Hidrográficas de la República Dominicana."/>
    <n v="200000"/>
    <n v="143000"/>
    <n v="143000"/>
    <n v="143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3 - BAHORUCO"/>
    <s v="2.3.5.1.01 - Cuero y pieles"/>
    <n v="13928"/>
    <s v="Recuperación de la Cobertura Vegetal en Cuencas Hidrográficas de la República Dominica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3 - BAHORUCO"/>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3 - BAHORUCO"/>
    <s v="2.3.5.5.01 - Plástico"/>
    <n v="13928"/>
    <s v="Recuperación de la Cobertura Vegetal en Cuencas Hidrográficas de la República Dominicana."/>
    <n v="100000"/>
    <n v="71499.94"/>
    <n v="71500"/>
    <n v="70863.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4 - BARAHONA"/>
    <s v="2.3.5.1.01 - Cuero y pieles"/>
    <n v="13928"/>
    <s v="Recuperación de la Cobertura Vegetal en Cuencas Hidrográficas de la República Dominica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4 - BARAHONA"/>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4 - BARAHONA"/>
    <s v="2.3.5.5.01 - Plástico"/>
    <n v="13928"/>
    <s v="Recuperación de la Cobertura Vegetal en Cuencas Hidrográficas de la República Dominicana."/>
    <n v="100000"/>
    <n v="71499.97"/>
    <n v="71500"/>
    <n v="714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7 - ELIAS PINA"/>
    <s v="2.3.5.1.01 - Cuero y pieles"/>
    <n v="13928"/>
    <s v="Recuperación de la Cobertura Vegetal en Cuencas Hidrográficas de la República Dominica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7 - ELIAS PINA"/>
    <s v="2.3.5.3.01 - Llantas y neumáticos"/>
    <n v="13928"/>
    <s v="Recuperación de la Cobertura Vegetal en Cuencas Hidrográficas de la República Dominicana."/>
    <n v="2857143"/>
    <n v="2850847.24"/>
    <n v="2857143"/>
    <n v="2850847.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07 - ELIAS PINA"/>
    <s v="2.3.5.5.01 - Plástico"/>
    <n v="13928"/>
    <s v="Recuperación de la Cobertura Vegetal en Cuencas Hidrográficas de la República Dominicana."/>
    <n v="100000"/>
    <n v="70252.200000000012"/>
    <n v="71500"/>
    <n v="70252.2000000000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10 - INDEPENDENCIA"/>
    <s v="2.3.5.1.01 - Cuero y pieles"/>
    <n v="13928"/>
    <s v="Recuperación de la Cobertura Vegetal en Cuencas Hidrográficas de la República Dominica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10 - INDEPENDENCIA"/>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10 - INDEPENDENCIA"/>
    <s v="2.3.5.5.01 - Plástico"/>
    <n v="13928"/>
    <s v="Recuperación de la Cobertura Vegetal en Cuencas Hidrográficas de la República Dominicana."/>
    <n v="100000"/>
    <n v="70921.569999999992"/>
    <n v="71000"/>
    <n v="70921.56999999999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22 - SAN JUAN"/>
    <s v="2.3.5.1.01 - Cuero y pieles"/>
    <n v="13928"/>
    <s v="Recuperación de la Cobertura Vegetal en Cuencas Hidrográficas de la República Dominica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22 - SAN JUAN"/>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s v="22 - SAN JUAN"/>
    <s v="2.3.5.5.01 - Plástico"/>
    <n v="13928"/>
    <s v="Recuperación de la Cobertura Vegetal en Cuencas Hidrográficas de la República Dominicana."/>
    <n v="100000"/>
    <n v="71499.97"/>
    <n v="71500"/>
    <n v="714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2 - AZUA"/>
    <s v="2.3.6.1.01 - Productos de cemento"/>
    <n v="13928"/>
    <s v="Recuperación de la Cobertura Vegetal en Cuencas Hidrográficas de la República Dominicana."/>
    <n v="0"/>
    <n v="17983.2"/>
    <n v="25000"/>
    <n v="17983.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2 - AZUA"/>
    <s v="2.3.6.3.04 - Herramientas menores"/>
    <n v="13928"/>
    <s v="Recuperación de la Cobertura Vegetal en Cuencas Hidrográficas de la República Dominicana."/>
    <n v="800000"/>
    <n v="451422.58999999997"/>
    <n v="514285.72"/>
    <n v="25142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2 - AZUA"/>
    <s v="2.3.6.3.06 - Productos metálicos"/>
    <n v="13928"/>
    <s v="Recuperación de la Cobertura Vegetal en Cuencas Hidrográficas de la República Dominicana."/>
    <n v="0"/>
    <n v="122445.78"/>
    <n v="114285.72"/>
    <n v="122445.7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3 - BAHORUCO"/>
    <s v="2.3.6.3.04 - Herramientas menores"/>
    <n v="13928"/>
    <s v="Recuperación de la Cobertura Vegetal en Cuencas Hidrográficas de la República Dominicana."/>
    <n v="400000"/>
    <n v="225711"/>
    <n v="257142.86"/>
    <n v="125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3 - BAHORUCO"/>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4 - BARAHONA"/>
    <s v="2.3.6.3.04 - Herramientas menores"/>
    <n v="13928"/>
    <s v="Recuperación de la Cobertura Vegetal en Cuencas Hidrográficas de la República Dominicana."/>
    <n v="400000"/>
    <n v="220586"/>
    <n v="257142.86"/>
    <n v="2205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4 - BARAHONA"/>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7 - ELIAS PINA"/>
    <s v="2.3.6.3.04 - Herramientas menores"/>
    <n v="13928"/>
    <s v="Recuperación de la Cobertura Vegetal en Cuencas Hidrográficas de la República Dominicana."/>
    <n v="400000"/>
    <n v="215959.88"/>
    <n v="257142.86"/>
    <n v="215959.8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07 - ELIAS PINA"/>
    <s v="2.3.6.3.06 - Productos metálicos"/>
    <n v="13928"/>
    <s v="Recuperación de la Cobertura Vegetal en Cuencas Hidrográficas de la República Dominicana."/>
    <n v="0"/>
    <n v="65303.89"/>
    <n v="57142.84"/>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10 - INDEPENDENCIA"/>
    <s v="2.3.6.3.04 - Herramientas menores"/>
    <n v="13928"/>
    <s v="Recuperación de la Cobertura Vegetal en Cuencas Hidrográficas de la República Dominicana."/>
    <n v="400000"/>
    <n v="244592.68"/>
    <n v="257142.84"/>
    <n v="143272.6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10 - INDEPENDENCIA"/>
    <s v="2.3.6.3.06 - Productos metálicos"/>
    <n v="13928"/>
    <s v="Recuperación de la Cobertura Vegetal en Cuencas Hidrográficas de la República Dominicana."/>
    <n v="0"/>
    <n v="57139.94"/>
    <n v="57142.86"/>
    <n v="5713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22 - SAN JUAN"/>
    <s v="2.3.6.3.04 - Herramientas menores"/>
    <n v="13928"/>
    <s v="Recuperación de la Cobertura Vegetal en Cuencas Hidrográficas de la República Dominicana."/>
    <n v="400000"/>
    <n v="164689.35"/>
    <n v="257142.86"/>
    <n v="164689.3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s v="22 - SAN JUAN"/>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1.02 - Gasoil"/>
    <n v="13928"/>
    <s v="Recuperación de la Cobertura Vegetal en Cuencas Hidrográficas de la República Dominicana."/>
    <n v="11428570"/>
    <n v="9857143.1399999987"/>
    <n v="11428570"/>
    <n v="9857143.14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1.04 - Gas GLP"/>
    <n v="13928"/>
    <s v="Recuperación de la Cobertura Vegetal en Cuencas Hidrográficas de la República Dominicana."/>
    <n v="0"/>
    <n v="0"/>
    <n v="1792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1.06 - Lubricantes"/>
    <n v="13928"/>
    <s v="Recuperación de la Cobertura Vegetal en Cuencas Hidrográficas de la República Dominicana."/>
    <n v="1428570"/>
    <n v="940903.67999999993"/>
    <n v="1428570"/>
    <n v="940903.6800000001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2.03 - Productos químicos de uso personal y de laboratorios"/>
    <n v="13928"/>
    <s v="Recuperación de la Cobertura Vegetal en Cuencas Hidrográficas de la República Dominicana."/>
    <n v="0"/>
    <n v="0"/>
    <n v="43371.4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2.04 - Abonos y fertilizantes"/>
    <n v="13928"/>
    <s v="Recuperación de la Cobertura Vegetal en Cuencas Hidrográficas de la República Dominicana."/>
    <n v="28571428"/>
    <n v="33201924.239999998"/>
    <n v="28571428"/>
    <n v="33201924.23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2.05 - Insecticidas, fumigantes y otros"/>
    <n v="13928"/>
    <s v="Recuperación de la Cobertura Vegetal en Cuencas Hidrográficas de la República Dominicana."/>
    <n v="13088105"/>
    <n v="6617291.4000000004"/>
    <n v="11342558.719999999"/>
    <n v="6617291.40000000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2.06 - Pinturas, lacas, barnices, diluyentes y absorbentes para pinturas"/>
    <n v="13928"/>
    <s v="Recuperación de la Cobertura Vegetal en Cuencas Hidrográficas de la República Dominicana."/>
    <n v="0"/>
    <n v="999600"/>
    <n v="1008911.12"/>
    <n v="9996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2 - AZUA"/>
    <s v="2.3.7.2.99 - Otros productos químicos y conexos"/>
    <n v="13928"/>
    <s v="Recuperación de la Cobertura Vegetal en Cuencas Hidrográficas de la República Dominicana."/>
    <n v="0"/>
    <n v="102426.16"/>
    <n v="102428.58"/>
    <n v="96925.8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1.02 - Gasoil"/>
    <n v="13928"/>
    <s v="Recuperación de la Cobertura Vegetal en Cuencas Hidrográficas de la República Dominicana."/>
    <n v="5714286"/>
    <n v="4928571.57"/>
    <n v="5714286"/>
    <n v="4928571.56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1.06 - Lubricantes"/>
    <n v="13928"/>
    <s v="Recuperación de la Cobertura Vegetal en Cuencas Hidrográficas de la República Dominicana."/>
    <n v="714285"/>
    <n v="524954.86"/>
    <n v="7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2.03 - Productos químicos de uso personal y de laboratorios"/>
    <n v="13928"/>
    <s v="Recuperación de la Cobertura Vegetal en Cuencas Hidrográficas de la República Dominicana."/>
    <n v="0"/>
    <n v="0"/>
    <n v="21685.7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2.04 - Abonos y fertilizantes"/>
    <n v="13928"/>
    <s v="Recuperación de la Cobertura Vegetal en Cuencas Hidrográficas de la República Dominicana."/>
    <n v="14285714"/>
    <n v="16600962.119999999"/>
    <n v="14285714"/>
    <n v="16600962.11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2.05 - Insecticidas, fumigantes y otros"/>
    <n v="13928"/>
    <s v="Recuperación de la Cobertura Vegetal en Cuencas Hidrográficas de la República Dominicana."/>
    <n v="6544052"/>
    <n v="3308645.7"/>
    <n v="5671278.8600000003"/>
    <n v="330864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2.06 - Pinturas, lacas, barnices, diluyentes y absorbentes para pinturas"/>
    <n v="13928"/>
    <s v="Recuperación de la Cobertura Vegetal en Cuencas Hidrográficas de la República Dominicana."/>
    <n v="0"/>
    <n v="419700"/>
    <n v="429000"/>
    <n v="41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3 - BAHORUCO"/>
    <s v="2.3.7.2.99 - Otros productos químicos y conexos"/>
    <n v="13928"/>
    <s v="Recuperación de la Cobertura Vegetal en Cuencas Hidrográficas de la República Dominicana."/>
    <n v="0"/>
    <n v="51212.58"/>
    <n v="51214.29"/>
    <n v="48462.879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1.02 - Gasoil"/>
    <n v="13928"/>
    <s v="Recuperación de la Cobertura Vegetal en Cuencas Hidrográficas de la República Dominicana."/>
    <n v="5714286"/>
    <n v="4928571.57"/>
    <n v="5714286"/>
    <n v="4928571.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1.06 - Lubricantes"/>
    <n v="13928"/>
    <s v="Recuperación de la Cobertura Vegetal en Cuencas Hidrográficas de la República Dominicana."/>
    <n v="714285"/>
    <n v="524954.86"/>
    <n v="7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2.03 - Productos químicos de uso personal y de laboratorios"/>
    <n v="13928"/>
    <s v="Recuperación de la Cobertura Vegetal en Cuencas Hidrográficas de la República Dominicana."/>
    <n v="0"/>
    <n v="0"/>
    <n v="21685.7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2.04 - Abonos y fertilizantes"/>
    <n v="13928"/>
    <s v="Recuperación de la Cobertura Vegetal en Cuencas Hidrográficas de la República Dominicana."/>
    <n v="14285715"/>
    <n v="16600962.120000001"/>
    <n v="14285715"/>
    <n v="16600962.12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2.05 - Insecticidas, fumigantes y otros"/>
    <n v="13928"/>
    <s v="Recuperación de la Cobertura Vegetal en Cuencas Hidrográficas de la República Dominicana."/>
    <n v="6544052"/>
    <n v="3308645.7"/>
    <n v="5671278.8600000003"/>
    <n v="330864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2.06 - Pinturas, lacas, barnices, diluyentes y absorbentes para pinturas"/>
    <n v="13928"/>
    <s v="Recuperación de la Cobertura Vegetal en Cuencas Hidrográficas de la República Dominicana."/>
    <n v="0"/>
    <n v="423750"/>
    <n v="429000"/>
    <n v="4237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4 - BARAHONA"/>
    <s v="2.3.7.2.99 - Otros productos químicos y conexos"/>
    <n v="13928"/>
    <s v="Recuperación de la Cobertura Vegetal en Cuencas Hidrográficas de la República Dominicana."/>
    <n v="0"/>
    <n v="51213.58"/>
    <n v="51214.29"/>
    <n v="48462.879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1.02 - Gasoil"/>
    <n v="13928"/>
    <s v="Recuperación de la Cobertura Vegetal en Cuencas Hidrográficas de la República Dominicana."/>
    <n v="5714286"/>
    <n v="4928571.57"/>
    <n v="5714286"/>
    <n v="4928571.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1.06 - Lubricantes"/>
    <n v="13928"/>
    <s v="Recuperación de la Cobertura Vegetal en Cuencas Hidrográficas de la República Dominicana."/>
    <n v="714285"/>
    <n v="524954.86"/>
    <n v="7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2.03 - Productos químicos de uso personal y de laboratorios"/>
    <n v="13928"/>
    <s v="Recuperación de la Cobertura Vegetal en Cuencas Hidrográficas de la República Dominicana."/>
    <n v="0"/>
    <n v="0"/>
    <n v="21685.7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2.04 - Abonos y fertilizantes"/>
    <n v="13928"/>
    <s v="Recuperación de la Cobertura Vegetal en Cuencas Hidrográficas de la República Dominicana."/>
    <n v="14285714"/>
    <n v="16609512.120000001"/>
    <n v="14285714"/>
    <n v="16609512.12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2.05 - Insecticidas, fumigantes y otros"/>
    <n v="13928"/>
    <s v="Recuperación de la Cobertura Vegetal en Cuencas Hidrográficas de la República Dominicana."/>
    <n v="6544052"/>
    <n v="3308645.7"/>
    <n v="5671278.8600000003"/>
    <n v="330864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2.06 - Pinturas, lacas, barnices, diluyentes y absorbentes para pinturas"/>
    <n v="13928"/>
    <s v="Recuperación de la Cobertura Vegetal en Cuencas Hidrográficas de la República Dominicana."/>
    <n v="0"/>
    <n v="476811.12"/>
    <n v="429000"/>
    <n v="476811.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07 - ELIAS PINA"/>
    <s v="2.3.7.2.99 - Otros productos químicos y conexos"/>
    <n v="13928"/>
    <s v="Recuperación de la Cobertura Vegetal en Cuencas Hidrográficas de la República Dominicana."/>
    <n v="0"/>
    <n v="63202.13"/>
    <n v="51214.259999999995"/>
    <n v="56952.579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1.02 - Gasoil"/>
    <n v="13928"/>
    <s v="Recuperación de la Cobertura Vegetal en Cuencas Hidrográficas de la República Dominicana."/>
    <n v="5714285"/>
    <n v="4928570.58"/>
    <n v="5714285"/>
    <n v="4928570.5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1.06 - Lubricantes"/>
    <n v="13928"/>
    <s v="Recuperación de la Cobertura Vegetal en Cuencas Hidrográficas de la República Dominicana."/>
    <n v="714285"/>
    <n v="0"/>
    <n v="714285"/>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2.03 - Productos químicos de uso personal y de laboratorios"/>
    <n v="13928"/>
    <s v="Recuperación de la Cobertura Vegetal en Cuencas Hidrográficas de la República Dominicana."/>
    <n v="0"/>
    <n v="0"/>
    <n v="21685.7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2.04 - Abonos y fertilizantes"/>
    <n v="13928"/>
    <s v="Recuperación de la Cobertura Vegetal en Cuencas Hidrográficas de la República Dominicana."/>
    <n v="14285715"/>
    <n v="16600962.279999999"/>
    <n v="14285715"/>
    <n v="16600962.27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2.05 - Insecticidas, fumigantes y otros"/>
    <n v="13928"/>
    <s v="Recuperación de la Cobertura Vegetal en Cuencas Hidrográficas de la República Dominicana."/>
    <n v="6544052"/>
    <n v="3308645.8"/>
    <n v="5671278.8499999996"/>
    <n v="3308645.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2.06 - Pinturas, lacas, barnices, diluyentes y absorbentes para pinturas"/>
    <n v="13928"/>
    <s v="Recuperación de la Cobertura Vegetal en Cuencas Hidrográficas de la República Dominicana."/>
    <n v="0"/>
    <n v="420100"/>
    <n v="426000"/>
    <n v="4201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10 - INDEPENDENCIA"/>
    <s v="2.3.7.2.99 - Otros productos químicos y conexos"/>
    <n v="13928"/>
    <s v="Recuperación de la Cobertura Vegetal en Cuencas Hidrográficas de la República Dominicana."/>
    <n v="0"/>
    <n v="51236.47"/>
    <n v="51237.29"/>
    <n v="51236.4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1.02 - Gasoil"/>
    <n v="13928"/>
    <s v="Recuperación de la Cobertura Vegetal en Cuencas Hidrográficas de la República Dominicana."/>
    <n v="5714286"/>
    <n v="4928571.5699999984"/>
    <n v="5714286"/>
    <n v="4928571.56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1.06 - Lubricantes"/>
    <n v="13928"/>
    <s v="Recuperación de la Cobertura Vegetal en Cuencas Hidrográficas de la República Dominicana."/>
    <n v="714285"/>
    <n v="524954.86"/>
    <n v="714285"/>
    <n v="524954.86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2.03 - Productos químicos de uso personal y de laboratorios"/>
    <n v="13928"/>
    <s v="Recuperación de la Cobertura Vegetal en Cuencas Hidrográficas de la República Dominicana."/>
    <n v="0"/>
    <n v="0"/>
    <n v="21685.71"/>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2.04 - Abonos y fertilizantes"/>
    <n v="13928"/>
    <s v="Recuperación de la Cobertura Vegetal en Cuencas Hidrográficas de la República Dominicana."/>
    <n v="14285714"/>
    <n v="16600962.120000003"/>
    <n v="14285714"/>
    <n v="16600962.12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2.05 - Insecticidas, fumigantes y otros"/>
    <n v="13928"/>
    <s v="Recuperación de la Cobertura Vegetal en Cuencas Hidrográficas de la República Dominicana."/>
    <n v="6544052"/>
    <n v="3308645.7"/>
    <n v="5671278.8600000003"/>
    <n v="330864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2.06 - Pinturas, lacas, barnices, diluyentes y absorbentes para pinturas"/>
    <n v="13928"/>
    <s v="Recuperación de la Cobertura Vegetal en Cuencas Hidrográficas de la República Dominicana."/>
    <n v="0"/>
    <n v="419700"/>
    <n v="429000"/>
    <n v="41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s v="22 - SAN JUAN"/>
    <s v="2.3.7.2.99 - Otros productos químicos y conexos"/>
    <n v="13928"/>
    <s v="Recuperación de la Cobertura Vegetal en Cuencas Hidrográficas de la República Dominicana."/>
    <n v="0"/>
    <n v="51213.58"/>
    <n v="51214.29"/>
    <n v="48463.8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1.01 - Útiles y materiales de limpieza e higiene"/>
    <n v="13928"/>
    <s v="Recuperación de la Cobertura Vegetal en Cuencas Hidrográficas de la República Dominicana."/>
    <n v="63000"/>
    <n v="84956.14"/>
    <n v="205857.14"/>
    <n v="84956.1400000000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2.01 - Útiles  y materiales de escritorio, oficina e informática"/>
    <n v="13928"/>
    <s v="Recuperación de la Cobertura Vegetal en Cuencas Hidrográficas de la República Dominicana."/>
    <n v="300000"/>
    <n v="243425.78999999998"/>
    <n v="619556.80000000005"/>
    <n v="243425.7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6.01 - Productos eléctricos y afines"/>
    <n v="13928"/>
    <s v="Recuperación de la Cobertura Vegetal en Cuencas Hidrográficas de la República Dominicana."/>
    <n v="100000"/>
    <n v="678213.65"/>
    <n v="680091.02"/>
    <n v="678213.6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8.01 - Repuestos"/>
    <n v="13928"/>
    <s v="Recuperación de la Cobertura Vegetal en Cuencas Hidrográficas de la República Dominicana."/>
    <n v="3428571"/>
    <n v="761292.32"/>
    <n v="3428571"/>
    <n v="761292.320000000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8.02 - Accesorios"/>
    <n v="13928"/>
    <s v="Recuperación de la Cobertura Vegetal en Cuencas Hidrográficas de la República Dominicana."/>
    <n v="0"/>
    <n v="71429.64"/>
    <n v="71430"/>
    <n v="71429.6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9.01 - Productos y Utiles Varios  n.i.p"/>
    <n v="13928"/>
    <s v="Recuperación de la Cobertura Vegetal en Cuencas Hidrográficas de la República Dominicana."/>
    <n v="200000"/>
    <n v="0"/>
    <n v="85714.2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9.04 - Productos y útiles de defensa y seguridad"/>
    <n v="13928"/>
    <s v="Recuperación de la Cobertura Vegetal en Cuencas Hidrográficas de la República Dominicana."/>
    <n v="5000"/>
    <n v="35800"/>
    <n v="35800"/>
    <n v="358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2 - AZUA"/>
    <s v="2.3.9.9.05 - Productos y útiles diversos"/>
    <n v="13928"/>
    <s v="Recuperación de la Cobertura Vegetal en Cuencas Hidrográficas de la República Dominicana."/>
    <n v="0"/>
    <n v="9999.4500000000007"/>
    <n v="10000"/>
    <n v="8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1.01 - Útiles y materiales de limpieza e higiene"/>
    <n v="13928"/>
    <s v="Recuperación de la Cobertura Vegetal en Cuencas Hidrográficas de la República Dominicana."/>
    <n v="31500"/>
    <n v="42478.07"/>
    <n v="102928.5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2.01 - Útiles  y materiales de escritorio, oficina e informática"/>
    <n v="13928"/>
    <s v="Recuperación de la Cobertura Vegetal en Cuencas Hidrográficas de la República Dominicana."/>
    <n v="150000"/>
    <n v="247592.5"/>
    <n v="309778.40000000002"/>
    <n v="24759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6.01 - Productos eléctricos y afines"/>
    <n v="13928"/>
    <s v="Recuperación de la Cobertura Vegetal en Cuencas Hidrográficas de la República Dominicana."/>
    <n v="50000"/>
    <n v="339120.15"/>
    <n v="340045.51"/>
    <n v="339120.1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8.01 - Repuestos"/>
    <n v="13928"/>
    <s v="Recuperación de la Cobertura Vegetal en Cuencas Hidrográficas de la República Dominicana."/>
    <n v="1714285"/>
    <n v="380646.16"/>
    <n v="1714285"/>
    <n v="380646.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8.02 - Accesorios"/>
    <n v="13928"/>
    <s v="Recuperación de la Cobertura Vegetal en Cuencas Hidrográficas de la República Dominicana."/>
    <n v="0"/>
    <n v="35714.82"/>
    <n v="35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9.01 - Productos y Utiles Varios  n.i.p"/>
    <n v="13928"/>
    <s v="Recuperación de la Cobertura Vegetal en Cuencas Hidrográficas de la República Dominicana."/>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3 - BAHORUCO"/>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1.01 - Útiles y materiales de limpieza e higiene"/>
    <n v="13928"/>
    <s v="Recuperación de la Cobertura Vegetal en Cuencas Hidrográficas de la República Dominicana."/>
    <n v="31500"/>
    <n v="42478.07"/>
    <n v="102928.5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2.01 - Útiles  y materiales de escritorio, oficina e informática"/>
    <n v="13928"/>
    <s v="Recuperación de la Cobertura Vegetal en Cuencas Hidrográficas de la República Dominicana."/>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6.01 - Productos eléctricos y afines"/>
    <n v="13928"/>
    <s v="Recuperación de la Cobertura Vegetal en Cuencas Hidrográficas de la República Dominicana."/>
    <n v="50000"/>
    <n v="339793.5"/>
    <n v="340045.51"/>
    <n v="339793.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8.01 - Repuestos"/>
    <n v="13928"/>
    <s v="Recuperación de la Cobertura Vegetal en Cuencas Hidrográficas de la República Dominicana."/>
    <n v="1714285"/>
    <n v="380646.16"/>
    <n v="1714285"/>
    <n v="380646.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8.02 - Accesorios"/>
    <n v="13928"/>
    <s v="Recuperación de la Cobertura Vegetal en Cuencas Hidrográficas de la República Dominicana."/>
    <n v="0"/>
    <n v="35714.82"/>
    <n v="35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9.01 - Productos y Utiles Varios  n.i.p"/>
    <n v="13928"/>
    <s v="Recuperación de la Cobertura Vegetal en Cuencas Hidrográficas de la República Dominicana."/>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4 - BARAHONA"/>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1.01 - Útiles y materiales de limpieza e higiene"/>
    <n v="13928"/>
    <s v="Recuperación de la Cobertura Vegetal en Cuencas Hidrográficas de la República Dominicana."/>
    <n v="31500"/>
    <n v="56708.08"/>
    <n v="102928.57"/>
    <n v="52508.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2.01 - Útiles  y materiales de escritorio, oficina e informática"/>
    <n v="13928"/>
    <s v="Recuperación de la Cobertura Vegetal en Cuencas Hidrográficas de la República Dominicana."/>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6.01 - Productos eléctricos y afines"/>
    <n v="13928"/>
    <s v="Recuperación de la Cobertura Vegetal en Cuencas Hidrográficas de la República Dominicana."/>
    <n v="50000"/>
    <n v="340028.37"/>
    <n v="340045.48"/>
    <n v="340028.3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8.01 - Repuestos"/>
    <n v="13928"/>
    <s v="Recuperación de la Cobertura Vegetal en Cuencas Hidrográficas de la República Dominicana."/>
    <n v="1714286"/>
    <n v="1433456.16"/>
    <n v="1714286"/>
    <n v="1433456.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8.02 - Accesorios"/>
    <n v="13928"/>
    <s v="Recuperación de la Cobertura Vegetal en Cuencas Hidrográficas de la República Dominicana."/>
    <n v="0"/>
    <n v="35714.720000000001"/>
    <n v="35715"/>
    <n v="35714.7200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9.01 - Productos y Utiles Varios  n.i.p"/>
    <n v="13928"/>
    <s v="Recuperación de la Cobertura Vegetal en Cuencas Hidrográficas de la República Dominicana."/>
    <n v="100000"/>
    <n v="0"/>
    <n v="42857.1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07 - ELIAS PINA"/>
    <s v="2.3.9.9.04 - Productos y útiles de defensa y seguridad"/>
    <n v="13928"/>
    <s v="Recuperación de la Cobertura Vegetal en Cuencas Hidrográficas de la República Dominicana."/>
    <n v="2500"/>
    <n v="17899.990000000002"/>
    <n v="17900"/>
    <n v="15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1.01 - Útiles y materiales de limpieza e higiene"/>
    <n v="13928"/>
    <s v="Recuperación de la Cobertura Vegetal en Cuencas Hidrográficas de la República Dominicana."/>
    <n v="31500"/>
    <n v="42485.67"/>
    <n v="102928.58"/>
    <n v="42485.6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2.01 - Útiles  y materiales de escritorio, oficina e informática"/>
    <n v="13928"/>
    <s v="Recuperación de la Cobertura Vegetal en Cuencas Hidrográficas de la República Dominicana."/>
    <n v="100000"/>
    <n v="94000"/>
    <n v="259778.4"/>
    <n v="94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6.01 - Productos eléctricos y afines"/>
    <n v="13928"/>
    <s v="Recuperación de la Cobertura Vegetal en Cuencas Hidrográficas de la República Dominicana."/>
    <n v="50000"/>
    <n v="339120.16000000003"/>
    <n v="340045.51"/>
    <n v="339120.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8.01 - Repuestos"/>
    <n v="13928"/>
    <s v="Recuperación de la Cobertura Vegetal en Cuencas Hidrográficas de la República Dominicana."/>
    <n v="1714285"/>
    <n v="399614.43"/>
    <n v="1714285"/>
    <n v="399614.4299999999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8.02 - Accesorios"/>
    <n v="13928"/>
    <s v="Recuperación de la Cobertura Vegetal en Cuencas Hidrográficas de la República Dominicana."/>
    <n v="0"/>
    <n v="35741.61"/>
    <n v="35742.379999999997"/>
    <n v="32475.7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9.01 - Productos y Utiles Varios  n.i.p"/>
    <n v="13928"/>
    <s v="Recuperación de la Cobertura Vegetal en Cuencas Hidrográficas de la República Dominicana."/>
    <n v="100000"/>
    <n v="0"/>
    <n v="579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10 - INDEPENDENCIA"/>
    <s v="2.3.9.9.04 - Productos y útiles de defensa y seguridad"/>
    <n v="13928"/>
    <s v="Recuperación de la Cobertura Vegetal en Cuencas Hidrográficas de la República Dominicana."/>
    <n v="2500"/>
    <n v="2216"/>
    <n v="2500"/>
    <n v="22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1.01 - Útiles y materiales de limpieza e higiene"/>
    <n v="13928"/>
    <s v="Recuperación de la Cobertura Vegetal en Cuencas Hidrográficas de la República Dominicana."/>
    <n v="31500"/>
    <n v="42478.07"/>
    <n v="102928.5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2.01 - Útiles  y materiales de escritorio, oficina e informática"/>
    <n v="13928"/>
    <s v="Recuperación de la Cobertura Vegetal en Cuencas Hidrográficas de la República Dominicana."/>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6.01 - Productos eléctricos y afines"/>
    <n v="13928"/>
    <s v="Recuperación de la Cobertura Vegetal en Cuencas Hidrográficas de la República Dominicana."/>
    <n v="50000"/>
    <n v="340028.38"/>
    <n v="340045.51"/>
    <n v="340028.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8.01 - Repuestos"/>
    <n v="13928"/>
    <s v="Recuperación de la Cobertura Vegetal en Cuencas Hidrográficas de la República Dominicana."/>
    <n v="1714286"/>
    <n v="380646.16"/>
    <n v="1714286"/>
    <n v="380646.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8.02 - Accesorios"/>
    <n v="13928"/>
    <s v="Recuperación de la Cobertura Vegetal en Cuencas Hidrográficas de la República Dominicana."/>
    <n v="0"/>
    <n v="35714.82"/>
    <n v="35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9.01 - Productos y Utiles Varios  n.i.p"/>
    <n v="13928"/>
    <s v="Recuperación de la Cobertura Vegetal en Cuencas Hidrográficas de la República Dominicana."/>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s v="22 - SAN JUAN"/>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03 - BAHORUCO"/>
    <s v="2.7.2.4.01 - Infraestructura terrestre y obras anexas"/>
    <n v="13928"/>
    <s v="Recuperación de la Cobertura Vegetal en Cuencas Hidrográficas de la República Dominicana."/>
    <n v="0"/>
    <n v="23128959.09"/>
    <n v="23100000"/>
    <n v="23128959.0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03 - BAHORUCO"/>
    <s v="2.7.2.4.02 - Supervisión de infraestructura terrestre y obras anexas"/>
    <n v="13928"/>
    <s v="Recuperación de la Cobertura Vegetal en Cuencas Hidrográficas de la República Dominicana."/>
    <n v="0"/>
    <n v="244088.83"/>
    <n v="1155000"/>
    <n v="244088.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04 - BARAHONA"/>
    <s v="2.7.2.4.01 - Infraestructura terrestre y obras anexas"/>
    <n v="13928"/>
    <s v="Recuperación de la Cobertura Vegetal en Cuencas Hidrográficas de la República Dominicana."/>
    <n v="18777026"/>
    <n v="22946638.719999999"/>
    <n v="20619826"/>
    <n v="9592495.17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04 - BARAHONA"/>
    <s v="2.7.2.4.02 - Supervisión de infraestructura terrestre y obras anexas"/>
    <n v="13928"/>
    <s v="Recuperación de la Cobertura Vegetal en Cuencas Hidrográficas de la República Dominicana."/>
    <n v="1545000"/>
    <n v="321868.39"/>
    <n v="3045000"/>
    <n v="321868.3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10 - INDEPENDENCIA"/>
    <s v="2.7.2.4.01 - Infraestructura terrestre y obras anexas"/>
    <n v="13928"/>
    <s v="Recuperación de la Cobertura Vegetal en Cuencas Hidrográficas de la República Dominicana."/>
    <n v="0"/>
    <n v="10400266.530000001"/>
    <n v="10400000"/>
    <n v="4605416.5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s v="10 - INDEPENDENCIA"/>
    <s v="2.7.2.4.02 - Supervisión de infraestructura terrestre y obras anexas"/>
    <n v="13928"/>
    <s v="Recuperación de la Cobertura Vegetal en Cuencas Hidrográficas de la República Dominicana."/>
    <n v="0"/>
    <n v="271719.57"/>
    <n v="550000"/>
    <n v="271719.57"/>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99 - MULTIPROVINCIAL"/>
    <s v="2.2.2.2.01 - Impresión, encuadernación y rotulación"/>
    <n v="14696"/>
    <s v="APOYO AL DESARROLLO DE LAS ACCIONES ESTRATÉGICAS PARA LA IMPLEMENTACIÓN DE LA NUEVA AGENDA URBANA EN RD"/>
    <n v="482594"/>
    <n v="0"/>
    <n v="482594"/>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16 - PEDERNALES"/>
    <s v="2.2.3.1.01 - Viáticos dentro del país"/>
    <n v="14037"/>
    <s v="FORTALECIMIENTO DE LA CAPACIDAD DE GESTIÓN DE LOS GOBIERNOS LOCALES CON PARTICIPACIÓN DE LA SOCIEDAD CIVIL DE PERDERNALES"/>
    <n v="65941"/>
    <n v="0"/>
    <n v="65941"/>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99 - MULTIPROVINCIAL"/>
    <s v="2.2.3.1.01 - Viáticos dentro del país"/>
    <n v="14696"/>
    <s v="APOYO AL DESARROLLO DE LAS ACCIONES ESTRATÉGICAS PARA LA IMPLEMENTACIÓN DE LA NUEVA AGENDA URBANA EN RD"/>
    <n v="278884"/>
    <n v="0"/>
    <n v="278884"/>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99 - MULTIPROVINCIAL"/>
    <s v="2.2.5.1.01 - Alquileres y rentas de edificaciones y locales"/>
    <n v="14696"/>
    <s v="APOYO AL DESARROLLO DE LAS ACCIONES ESTRATÉGICAS PARA LA IMPLEMENTACIÓN DE LA NUEVA AGENDA URBANA EN RD"/>
    <n v="1611050"/>
    <n v="0"/>
    <n v="1611050"/>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2.2.8.7.06 - Otros servicios técnicos profesionales"/>
    <n v="14037"/>
    <s v="FORTALECIMIENTO DE LA CAPACIDAD DE GESTIÓN DE LOS GOBIERNOS LOCALES CON PARTICIPACIÓN DE LA SOCIEDAD CIVIL DE PERDERNALES"/>
    <n v="11455999"/>
    <n v="0"/>
    <n v="11455999"/>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1 - Servicios técnicos y profesionales"/>
    <n v="14696"/>
    <s v="APOYO AL DESARROLLO DE LAS ACCIONES ESTRATÉGICAS PARA LA IMPLEMENTACIÓN DE LA NUEVA AGENDA URBANA EN RD"/>
    <n v="2162756"/>
    <n v="0"/>
    <n v="2162756"/>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4 - Servicios de capacitación"/>
    <n v="14696"/>
    <s v="APOYO AL DESARROLLO DE LAS ACCIONES ESTRATÉGICAS PARA LA IMPLEMENTACIÓN DE LA NUEVA AGENDA URBANA EN RD"/>
    <n v="2446442"/>
    <n v="0"/>
    <n v="2446442"/>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6 - Otros servicios técnicos profesionales"/>
    <n v="14696"/>
    <s v="APOYO AL DESARROLLO DE LAS ACCIONES ESTRATÉGICAS PARA LA IMPLEMENTACIÓN DE LA NUEVA AGENDA URBANA EN RD"/>
    <n v="4551462"/>
    <n v="0"/>
    <n v="4551462"/>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99 - MULTIPROVINCIAL"/>
    <s v="2.3.1.1.01 - Alimentos y bebidas para personas"/>
    <n v="14696"/>
    <s v="APOYO AL DESARROLLO DE LAS ACCIONES ESTRATÉGICAS PARA LA IMPLEMENTACIÓN DE LA NUEVA AGENDA URBANA EN RD"/>
    <n v="366992"/>
    <n v="0"/>
    <n v="366992"/>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99 - MULTIPROVINCIAL"/>
    <s v="2.2.8.7.01 - Servicios técnicos y profesionales"/>
    <n v="14494"/>
    <s v="FORTALECIMIENTO DE LA IMPLEMENTACIÓN DE LA AGENDA 2030 EN LA REPUBLICA DOMINICANA"/>
    <n v="4856880"/>
    <n v="0"/>
    <n v="4856880"/>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99 - MULTIPROVINCIAL"/>
    <s v="2.2.8.7.04 - Servicios de capacitación"/>
    <n v="14494"/>
    <s v="FORTALECIMIENTO DE LA IMPLEMENTACIÓN DE LA AGENDA 2030 EN LA REPUBLICA DOMINICANA"/>
    <n v="853160"/>
    <n v="0"/>
    <n v="853160"/>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99 - MULTIPROVINCIAL"/>
    <s v="2.2.8.7.06 - Otros servicios técnicos profesionales"/>
    <n v="14494"/>
    <s v="FORTALECIMIENTO DE LA IMPLEMENTACIÓN DE LA AGENDA 2030 EN LA REPUBLICA DOMINICANA"/>
    <n v="5666360"/>
    <n v="0"/>
    <n v="5666360"/>
    <n v="0"/>
  </r>
  <r>
    <s v="2023"/>
    <x v="0"/>
    <x v="0"/>
    <x v="1"/>
    <x v="1"/>
    <s v="2 - Poder Ejecutivo"/>
    <s v="0220 - MINISTERIO DE ECONOMÍA, PLANIFICACIÓN Y DESARROLLO"/>
    <s v="0001 - MINISTERIO DE ECONOMIA, PLANIFICACION Y DESARROLLO"/>
    <s v="4 - SERVICIOS SOCIALES"/>
    <s v="4.1 - Vivienda y servicios comunitarios"/>
    <s v="4.1.02 - Desarrollo comunitario"/>
    <s v="2.2 - CONTRATACIÓN DE SERVICIOS"/>
    <s v="2.2.8 - OTROS SERVICIOS NO INCLUIDOS EN CONCEPTOS ANTERIORES"/>
    <s v="S"/>
    <s v="00 - N/A"/>
    <s v="60 - CREDITO EXTERNO"/>
    <s v="99 - MULTIPROVINCIAL"/>
    <s v="2.2.8.7.06 - Otros servicios técnicos profesionales"/>
    <n v="14402"/>
    <s v="DESARROLLO DE CAPACIDADES ECONÓMICO - RURAL DE LA JUVENTUD EN EL ESTE, CIBAO NORDESTE Y SUR CENTRAL- PRORURAL JOVEN (F2)"/>
    <n v="11390001"/>
    <n v="0"/>
    <n v="11230001"/>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99 - MULTIPROVINCIAL"/>
    <s v="2.1.1.2.08 - Empleados temporales"/>
    <n v="13929"/>
    <s v="DESARROLLO DE CAPACIDADES DE INCLUSIÓN PRODUCTIVA Y RESILIENCIA DE LAS FAMILIAS (PRORURAL)"/>
    <n v="7202916"/>
    <n v="0"/>
    <n v="39029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99 - MULTIPROVINCIAL"/>
    <s v="2.1.1.4.01 - Sueldo Anual No. 13"/>
    <n v="13929"/>
    <s v="DESARROLLO DE CAPACIDADES DE INCLUSIÓN PRODUCTIVA Y RESILIENCIA DE LAS FAMILIAS (PRORURAL)"/>
    <n v="600183"/>
    <n v="0"/>
    <n v="300183"/>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99 - MULTIPROVINCIAL"/>
    <s v="2.1.1.5.01 - Prestaciones económicas"/>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99 - MULTIPROVINCIAL"/>
    <s v="2.1.1.5.03 - Prestación laboral por desvinculación"/>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99 - MULTIPROVINCIAL"/>
    <s v="2.1.1.5.04 - Proporción de vacaciones no disfrutadas"/>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99 - MULTIPROVINCIAL"/>
    <s v="2.1.1.2.08 - Empleados temporales"/>
    <n v="13929"/>
    <s v="DESARROLLO DE CAPACIDADES DE INCLUSIÓN PRODUCTIVA Y RESILIENCIA DE LAS FAMILIAS (PRORURAL)"/>
    <n v="16996266"/>
    <n v="0"/>
    <n v="1699626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99 - MULTIPROVINCIAL"/>
    <s v="2.1.1.4.01 - Sueldo Anual No. 13"/>
    <n v="13929"/>
    <s v="DESARROLLO DE CAPACIDADES DE INCLUSIÓN PRODUCTIVA Y RESILIENCIA DE LAS FAMILIAS (PRORURAL)"/>
    <n v="1416276"/>
    <n v="0"/>
    <n v="141627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99 - MULTIPROVINCIAL"/>
    <s v="2.1.5.1.01 - Contribuciones al seguro de salud"/>
    <n v="13929"/>
    <s v="DESARROLLO DE CAPACIDADES DE INCLUSIÓN PRODUCTIVA Y RESILIENCIA DE LAS FAMILIAS (PRORURAL)"/>
    <n v="1715747"/>
    <n v="0"/>
    <n v="857873.5"/>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99 - MULTIPROVINCIAL"/>
    <s v="2.1.5.2.01 - Contribuciones al seguro de pensiones"/>
    <n v="13929"/>
    <s v="DESARROLLO DE CAPACIDADES DE INCLUSIÓN PRODUCTIVA Y RESILIENCIA DE LAS FAMILIAS (PRORURAL)"/>
    <n v="1718121"/>
    <n v="0"/>
    <n v="859060.5"/>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99 - MULTIPROVINCIAL"/>
    <s v="2.1.5.3.01 - Contribuciones al seguro de riesgo laboral"/>
    <n v="13929"/>
    <s v="DESARROLLO DE CAPACIDADES DE INCLUSIÓN PRODUCTIVA Y RESILIENCIA DE LAS FAMILIAS (PRORURAL)"/>
    <n v="226186"/>
    <n v="0"/>
    <n v="113186"/>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99 - MULTIPROVINCIAL"/>
    <s v="2.2.1.3.01 - Teléfono local"/>
    <n v="13929"/>
    <s v="DESARROLLO DE CAPACIDADES DE INCLUSIÓN PRODUCTIVA Y RESILIENCIA DE LAS FAMILIAS (PRORURAL)"/>
    <n v="450776"/>
    <n v="0"/>
    <n v="250776"/>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99 - MULTIPROVINCIAL"/>
    <s v="2.2.1.5.01 - Servicio de internet y televisión por cable"/>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99 - MULTIPROVINCIAL"/>
    <s v="2.2.2.1.01 - Publicidad y propaganda"/>
    <n v="13929"/>
    <s v="DESARROLLO DE CAPACIDADES DE INCLUSIÓN PRODUCTIVA Y RESILIENCIA DE LAS FAMILIAS (PRORURAL)"/>
    <n v="475440"/>
    <n v="0"/>
    <n v="24544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99 - MULTIPROVINCIAL"/>
    <s v="2.2.2.2.01 - Impresión, encuadernación y rotulación"/>
    <n v="13929"/>
    <s v="DESARROLLO DE CAPACIDADES DE INCLUSIÓN PRODUCTIVA Y RESILIENCIA DE LAS FAMILIAS (PRORURAL)"/>
    <n v="47544"/>
    <n v="0"/>
    <n v="47544"/>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99 - MULTIPROVINCIAL"/>
    <s v="2.2.3.1.01 - Viáticos dentro del país"/>
    <n v="13929"/>
    <s v="DESARROLLO DE CAPACIDADES DE INCLUSIÓN PRODUCTIVA Y RESILIENCIA DE LAS FAMILIAS (PRORURAL)"/>
    <n v="1485750"/>
    <n v="0"/>
    <n v="74287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99 - MULTIPROVINCIAL"/>
    <s v="2.2.3.2.01 - Viaticos fuera del país"/>
    <n v="13929"/>
    <s v="DESARROLLO DE CAPACIDADES DE INCLUSIÓN PRODUCTIVA Y RESILIENCIA DE LAS FAMILIAS (PRORURAL)"/>
    <n v="594300"/>
    <n v="0"/>
    <n v="34430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99 - MULTIPROVINCIAL"/>
    <s v="2.2.4.1.01 - Pasajes y gastos de transporte"/>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99 - MULTIPROVINCIAL"/>
    <s v="2.2.4.4.01 - Peaje"/>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99 - MULTIPROVINCIAL"/>
    <s v="2.2.5.1.01 - Alquileres y rentas de edificaciones y locales"/>
    <n v="13929"/>
    <s v="DESARROLLO DE CAPACIDADES DE INCLUSIÓN PRODUCTIVA Y RESILIENCIA DE LAS FAMILIAS (PRORURAL)"/>
    <n v="2603034"/>
    <n v="0"/>
    <n v="1301517"/>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99 - MULTIPROVINCIAL"/>
    <s v="2.2.5.3.02 - Alquiler de equipo de tecnología y almacenamiento de dato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99 - MULTIPROVINCIAL"/>
    <s v="2.2.5.3.04 - Alquiler de equipo de oficina y muebles"/>
    <n v="13929"/>
    <s v="DESARROLLO DE CAPACIDADES DE INCLUSIÓN PRODUCTIVA Y RESILIENCIA DE LAS FAMILIAS (PRORURAL)"/>
    <n v="17829"/>
    <n v="0"/>
    <n v="17829"/>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99 - MULTIPROVINCIAL"/>
    <s v="2.2.5.4.01 - Alquileres de equipos de transporte, tracción y elevación"/>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99 - MULTIPROVINCIAL"/>
    <s v="2.2.6.2.01 - Seguro de bienes muebles"/>
    <n v="13929"/>
    <s v="DESARROLLO DE CAPACIDADES DE INCLUSIÓN PRODUCTIVA Y RESILIENCIA DE LAS FAMILIAS (PRORURAL)"/>
    <n v="148575"/>
    <n v="0"/>
    <n v="14857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99 - MULTIPROVINCIAL"/>
    <s v="2.2.6.3.01 - Seguros de personas"/>
    <n v="13929"/>
    <s v="DESARROLLO DE CAPACIDADES DE INCLUSIÓN PRODUCTIVA Y RESILIENCIA DE LAS FAMILIAS (PRORURAL)"/>
    <n v="534870"/>
    <n v="0"/>
    <n v="53487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99 - MULTIPROVINCIAL"/>
    <s v="2.2.7.1.01 - Reparaciones y mantenimientos menores en edificacione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99 - MULTIPROVINCIAL"/>
    <s v="2.2.7.1.07 - Mantenimiento, reparación, servicios de pintura y sus derivado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99 - MULTIPROVINCIAL"/>
    <s v="2.2.7.2.01 - Mantenimiento y reparación de mobiliarios y equipos de oficina"/>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99 - MULTIPROVINCIAL"/>
    <s v="2.2.7.2.02 - Mantenimiento y reparación de equipos tecnología e información"/>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2.01 - Comisiones y gastos"/>
    <n v="13929"/>
    <s v="DESARROLLO DE CAPACIDADES DE INCLUSIÓN PRODUCTIVA Y RESILIENCIA DE LAS FAMILIAS (PRORURAL)"/>
    <n v="2377200"/>
    <n v="0"/>
    <n v="1360581"/>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5.01 - Fumigación"/>
    <n v="13929"/>
    <s v="DESARROLLO DE CAPACIDADES DE INCLUSIÓN PRODUCTIVA Y RESILIENCIA DE LAS FAMILIAS (PRORURAL)"/>
    <n v="17829"/>
    <n v="0"/>
    <n v="17829"/>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6.01 - Eventos generales"/>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7.02 - Servicios jurídico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7.04 - Servicios de capacitación"/>
    <n v="13929"/>
    <s v="DESARROLLO DE CAPACIDADES DE INCLUSIÓN PRODUCTIVA Y RESILIENCIA DE LAS FAMILIAS (PRORURAL)"/>
    <n v="58726654"/>
    <n v="0"/>
    <n v="33596654"/>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7.06 - Otros servicios técnicos profesionales"/>
    <n v="13929"/>
    <s v="DESARROLLO DE CAPACIDADES DE INCLUSIÓN PRODUCTIVA Y RESILIENCIA DE LAS FAMILIAS (PRORURAL)"/>
    <n v="7900167"/>
    <n v="0"/>
    <n v="7201112"/>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99 - MULTIPROVINCIAL"/>
    <s v="2.2.8.8.01 - Impuesto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99 - MULTIPROVINCIAL"/>
    <s v="2.2.8.7.04 - Servicios de capacitación"/>
    <n v="13929"/>
    <s v="DESARROLLO DE CAPACIDADES DE INCLUSIÓN PRODUCTIVA Y RESILIENCIA DE LAS FAMILIAS (PRORURAL)"/>
    <n v="124587227"/>
    <n v="0"/>
    <n v="121892333"/>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99 - MULTIPROVINCIAL"/>
    <s v="2.2.8.7.06 - Otros servicios técnicos profesionales"/>
    <n v="13929"/>
    <s v="DESARROLLO DE CAPACIDADES DE INCLUSIÓN PRODUCTIVA Y RESILIENCIA DE LAS FAMILIAS (PRORURAL)"/>
    <n v="41962221"/>
    <n v="0"/>
    <n v="41962221"/>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99 - MULTIPROVINCIAL"/>
    <s v="2.2.8.7.06 - Otros servicios técnicos profesionales"/>
    <n v="13929"/>
    <s v="DESARROLLO DE CAPACIDADES DE INCLUSIÓN PRODUCTIVA Y RESILIENCIA DE LAS FAMILIAS (PRORURAL)"/>
    <n v="3700450"/>
    <n v="0"/>
    <n v="370045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99 - MULTIPROVINCIAL"/>
    <s v="2.2.9.2.01 - Servicios de alimentación"/>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99 - MULTIPROVINCIAL"/>
    <s v="2.3.1.1.01 - Alimentos y bebidas para personas"/>
    <n v="13929"/>
    <s v="DESARROLLO DE CAPACIDADES DE INCLUSIÓN PRODUCTIVA Y RESILIENCIA DE LAS FAMILIAS (PRORURAL)"/>
    <n v="99430"/>
    <n v="0"/>
    <n v="9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99 - MULTIPROVINCIAL"/>
    <s v="2.3.2.3.01 - Prendas y accesorios de vestir"/>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99 - MULTIPROVINCIAL"/>
    <s v="2.3.3.1.01 - Papel de escritorio"/>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99 - MULTIPROVINCIAL"/>
    <s v="2.3.3.3.01 - Productos de artes gráfica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99 - MULTIPROVINCIAL"/>
    <s v="2.3.5.3.01 - Llantas y neumáticos"/>
    <n v="13929"/>
    <s v="DESARROLLO DE CAPACIDADES DE INCLUSIÓN PRODUCTIVA Y RESILIENCIA DE LAS FAMILIAS (PRORURAL)"/>
    <n v="89145"/>
    <n v="0"/>
    <n v="89145"/>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99 - MULTIPROVINCIAL"/>
    <s v="2.3.7.1.01 - Gasolina"/>
    <n v="13929"/>
    <s v="DESARROLLO DE CAPACIDADES DE INCLUSIÓN PRODUCTIVA Y RESILIENCIA DE LAS FAMILIAS (PRORURAL)"/>
    <n v="77259"/>
    <n v="0"/>
    <n v="77259"/>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99 - MULTIPROVINCIAL"/>
    <s v="2.3.7.1.02 - Gasoil"/>
    <n v="13929"/>
    <s v="DESARROLLO DE CAPACIDADES DE INCLUSIÓN PRODUCTIVA Y RESILIENCIA DE LAS FAMILIAS (PRORURAL)"/>
    <n v="297150"/>
    <n v="0"/>
    <n v="29715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99 - MULTIPROVINCIAL"/>
    <s v="2.3.9.1.01 - Útiles y materiales de limpieza e higiene"/>
    <n v="13929"/>
    <s v="DESARROLLO DE CAPACIDADES DE INCLUSIÓN PRODUCTIVA Y RESILIENCIA DE LAS FAMILIAS (PRORURAL)"/>
    <n v="65373"/>
    <n v="0"/>
    <n v="65373"/>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99 - MULTIPROVINCIAL"/>
    <s v="2.3.9.2.01 - Útiles  y materiales de escritorio, oficina e informática"/>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99 - MULTIPROVINCIAL"/>
    <s v="2.3.9.5.01 - Útiles de cocina y comedor"/>
    <n v="13929"/>
    <s v="DESARROLLO DE CAPACIDADES DE INCLUSIÓN PRODUCTIVA Y RESILIENCIA DE LAS FAMILIAS (PRORURAL)"/>
    <n v="11886"/>
    <n v="0"/>
    <n v="11886"/>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99 - MULTIPROVINCIAL"/>
    <s v="2.3.9.8.01 - Repuestos"/>
    <n v="13929"/>
    <s v="DESARROLLO DE CAPACIDADES DE INCLUSIÓN PRODUCTIVA Y RESILIENCIA DE LAS FAMILIAS (PRORURAL)"/>
    <n v="178290"/>
    <n v="0"/>
    <n v="17829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99 - MULTIPROVINCIAL"/>
    <s v="2.1.1.2.08 - Empleados temporales"/>
    <n v="13867"/>
    <s v="CENSO  NACIONAL DE POBLACIÓN Y VIVIENDA 2020 DE LA REPÚBLICA DOMINICANA X EDICIÓN"/>
    <n v="73034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99 - MULTIPROVINCIAL"/>
    <s v="2.1.1.2.09 - Personal de carácter eventual"/>
    <n v="13867"/>
    <s v="CENSO  NACIONAL DE POBLACIÓN Y VIVIENDA 2020 DE LA REPÚBLICA DOMINICANA X EDICIÓN"/>
    <n v="0"/>
    <n v="107146616.56999999"/>
    <n v="133034966.97000001"/>
    <n v="93998303.050000027"/>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99 - MULTIPROVINCIAL"/>
    <s v="2.1.1.4.01 - Sueldo Anual No. 13"/>
    <n v="13867"/>
    <s v="CENSO  NACIONAL DE POBLACIÓN Y VIVIENDA 2020 DE LA REPÚBLICA DOMINICANA X EDICIÓN"/>
    <n v="6086166"/>
    <n v="0"/>
    <n v="30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99 - MULTIPROVINCIAL"/>
    <s v="2.1.2.2.03 - Pago de horas extraordinarias"/>
    <n v="13867"/>
    <s v="CENSO  NACIONAL DE POBLACIÓN Y VIVIENDA 2020 DE LA REPÚBLICA DOMINICANA X EDICIÓN"/>
    <n v="0"/>
    <n v="705600"/>
    <n v="705600"/>
    <n v="705415.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99 - MULTIPROVINCIAL"/>
    <s v="2.1.2.2.05 - Compensación servicios de seguridad"/>
    <n v="13867"/>
    <s v="CENSO  NACIONAL DE POBLACIÓN Y VIVIENDA 2020 DE LA REPÚBLICA DOMINICANA X EDICIÓN"/>
    <n v="0"/>
    <n v="760000"/>
    <n v="900000"/>
    <n v="76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99 - MULTIPROVINCIAL"/>
    <s v="2.1.2.2.15 - Compensación extraordinaria anual"/>
    <n v="13867"/>
    <s v="CENSO  NACIONAL DE POBLACIÓN Y VIVIENDA 2020 DE LA REPÚBLICA DOMINICANA X EDICIÓN"/>
    <n v="6086167"/>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99 - MULTIPROVINCIAL"/>
    <s v="2.1.5.1.01 - Contribuciones al seguro de salud"/>
    <n v="13867"/>
    <s v="CENSO  NACIONAL DE POBLACIÓN Y VIVIENDA 2020 DE LA REPÚBLICA DOMINICANA X EDICIÓN"/>
    <n v="5178110"/>
    <n v="4068119.01"/>
    <n v="4997626.88"/>
    <n v="3846986.7799999993"/>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99 - MULTIPROVINCIAL"/>
    <s v="2.1.5.2.01 - Contribuciones al seguro de pensiones"/>
    <n v="13867"/>
    <s v="CENSO  NACIONAL DE POBLACIÓN Y VIVIENDA 2020 DE LA REPÚBLICA DOMINICANA X EDICIÓN"/>
    <n v="5185414"/>
    <n v="4074221.67"/>
    <n v="5004675.72"/>
    <n v="3852412.62"/>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99 - MULTIPROVINCIAL"/>
    <s v="2.1.5.3.01 - Contribuciones al seguro de riesgo laboral"/>
    <n v="13867"/>
    <s v="CENSO  NACIONAL DE POBLACIÓN Y VIVIENDA 2020 DE LA REPÚBLICA DOMINICANA X EDICIÓN"/>
    <n v="803374"/>
    <n v="604953.65"/>
    <n v="775372.29"/>
    <n v="529053.51"/>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3.01 - Teléfono local"/>
    <n v="13867"/>
    <s v="CENSO  NACIONAL DE POBLACIÓN Y VIVIENDA 2020 DE LA REPÚBLICA DOMINICANA X EDICIÓN"/>
    <n v="0"/>
    <n v="3272401.8299999996"/>
    <n v="3475890.54"/>
    <n v="3272401.829999999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4.01 - Telefax y correos"/>
    <n v="13867"/>
    <s v="CENSO  NACIONAL DE POBLACIÓN Y VIVIENDA 2020 DE LA REPÚBLICA DOMINICANA X EDICIÓN"/>
    <n v="0"/>
    <n v="0"/>
    <n v="6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5.01 - Servicio de internet y televisión por cable"/>
    <n v="13867"/>
    <s v="CENSO  NACIONAL DE POBLACIÓN Y VIVIENDA 2020 DE LA REPÚBLICA DOMINICANA X EDICIÓN"/>
    <n v="46987000"/>
    <n v="52534952.449999988"/>
    <n v="53204961.399999999"/>
    <n v="52534952.4499999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6.01 - Energía eléctrica"/>
    <n v="13867"/>
    <s v="CENSO  NACIONAL DE POBLACIÓN Y VIVIENDA 2020 DE LA REPÚBLICA DOMINICANA X EDICIÓN"/>
    <n v="420000"/>
    <n v="526955.99"/>
    <n v="610000"/>
    <n v="526955.9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7.01 - Agua"/>
    <n v="13867"/>
    <s v="CENSO  NACIONAL DE POBLACIÓN Y VIVIENDA 2020 DE LA REPÚBLICA DOMINICANA X EDICIÓN"/>
    <n v="35000"/>
    <n v="0"/>
    <n v="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99 - MULTIPROVINCIAL"/>
    <s v="2.2.1.8.01 - Recolección de residuos"/>
    <n v="13867"/>
    <s v="CENSO  NACIONAL DE POBLACIÓN Y VIVIENDA 2020 DE LA REPÚBLICA DOMINICANA X EDICIÓN"/>
    <n v="35000"/>
    <n v="34999.99"/>
    <n v="35000"/>
    <n v="34999.9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99 - MULTIPROVINCIAL"/>
    <s v="2.2.2.1.01 - Publicidad y propaganda"/>
    <n v="13867"/>
    <s v="CENSO  NACIONAL DE POBLACIÓN Y VIVIENDA 2020 DE LA REPÚBLICA DOMINICANA X EDICIÓN"/>
    <n v="15000000"/>
    <n v="0"/>
    <n v="267976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99 - MULTIPROVINCIAL"/>
    <s v="2.2.2.2.01 - Impresión, encuadernación y rotulación"/>
    <n v="13867"/>
    <s v="CENSO  NACIONAL DE POBLACIÓN Y VIVIENDA 2020 DE LA REPÚBLICA DOMINICANA X EDICIÓN"/>
    <n v="2400000"/>
    <n v="194305.88"/>
    <n v="450000"/>
    <n v="194305.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99 - MULTIPROVINCIAL"/>
    <s v="2.2.2.2.01 - Impresión, encuadernación y rotulación"/>
    <n v="14589"/>
    <s v="MEJORAMIENTO DE LA GENERACIÓN DE ESTADÍSTICAS VITALES PARA LA PROTECCIÓN SOCIAL, ACCESO A LA CIUDADANÍA Y RENDICIÓN DE CUENTAS DE R.D"/>
    <n v="347114"/>
    <n v="0"/>
    <n v="34711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99 - MULTIPROVINCIAL"/>
    <s v="2.2.2.2.01 - Impresión, encuadernación y rotulación"/>
    <n v="14590"/>
    <s v="APOYO A LA TRANSVERSALIZACIÓN DE LA PERSPECTIVA DE GÉNERO EN LA PRODUCCIÓN DE INDICADORES DE GÉNERO DE LA AGENDA 2030, REP.DO"/>
    <n v="586428"/>
    <n v="0"/>
    <n v="586428"/>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99 - MULTIPROVINCIAL"/>
    <s v="2.2.3.1.01 - Viáticos dentro del país"/>
    <n v="13867"/>
    <s v="CENSO  NACIONAL DE POBLACIÓN Y VIVIENDA 2020 DE LA REPÚBLICA DOMINICANA X EDICIÓN"/>
    <n v="1628400"/>
    <n v="33827500"/>
    <n v="76945188.599999994"/>
    <n v="3016485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99 - MULTIPROVINCIAL"/>
    <s v="2.2.3.1.01 - Viáticos dentro del país"/>
    <n v="14589"/>
    <s v="MEJORAMIENTO DE LA GENERACIÓN DE ESTADÍSTICAS VITALES PARA LA PROTECCIÓN SOCIAL, ACCESO A LA CIUDADANÍA Y RENDICIÓN DE CUENTAS DE R.D"/>
    <n v="129634"/>
    <n v="0"/>
    <n v="12963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99 - MULTIPROVINCIAL"/>
    <s v="2.2.3.1.01 - Viáticos dentro del país"/>
    <n v="14590"/>
    <s v="APOYO A LA TRANSVERSALIZACIÓN DE LA PERSPECTIVA DE GÉNERO EN LA PRODUCCIÓN DE INDICADORES DE GÉNERO DE LA AGENDA 2030, REP.DO"/>
    <n v="400000"/>
    <n v="0"/>
    <n v="40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99 - MULTIPROVINCIAL"/>
    <s v="2.2.3.2.01 - Viaticos fuera del país"/>
    <n v="14590"/>
    <s v="APOYO A LA TRANSVERSALIZACIÓN DE LA PERSPECTIVA DE GÉNERO EN LA PRODUCCIÓN DE INDICADORES DE GÉNERO DE LA AGENDA 2030, REP.DO"/>
    <n v="943000"/>
    <n v="0"/>
    <n v="943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99 - MULTIPROVINCIAL"/>
    <s v="2.2.4.1.01 - Pasajes y gastos de transporte"/>
    <n v="13867"/>
    <s v="CENSO  NACIONAL DE POBLACIÓN Y VIVIENDA 2020 DE LA REPÚBLICA DOMINICANA X EDICIÓN"/>
    <n v="0"/>
    <n v="0"/>
    <n v="79588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99 - MULTIPROVINCIAL"/>
    <s v="2.2.4.4.01 - Peaje"/>
    <n v="13867"/>
    <s v="CENSO  NACIONAL DE POBLACIÓN Y VIVIENDA 2020 DE LA REPÚBLICA DOMINICANA X EDICIÓN"/>
    <n v="0"/>
    <n v="0"/>
    <n v="19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99 - MULTIPROVINCIAL"/>
    <s v="2.2.4.1.01 - Pasajes y gastos de transporte"/>
    <n v="14589"/>
    <s v="MEJORAMIENTO DE LA GENERACIÓN DE ESTADÍSTICAS VITALES PARA LA PROTECCIÓN SOCIAL, ACCESO A LA CIUDADANÍA Y RENDICIÓN DE CUENTAS DE R.D"/>
    <n v="58042"/>
    <n v="0"/>
    <n v="58042"/>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99 - MULTIPROVINCIAL"/>
    <s v="2.2.4.1.01 - Pasajes y gastos de transporte"/>
    <n v="14590"/>
    <s v="APOYO A LA TRANSVERSALIZACIÓN DE LA PERSPECTIVA DE GÉNERO EN LA PRODUCCIÓN DE INDICADORES DE GÉNERO DE LA AGENDA 2030, REP.DO"/>
    <n v="810000"/>
    <n v="0"/>
    <n v="81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99 - MULTIPROVINCIAL"/>
    <s v="2.2.5.1.01 - Alquileres y rentas de edificaciones y locales"/>
    <n v="13867"/>
    <s v="CENSO  NACIONAL DE POBLACIÓN Y VIVIENDA 2020 DE LA REPÚBLICA DOMINICANA X EDICIÓN"/>
    <n v="0"/>
    <n v="8187687.5099999998"/>
    <n v="8200000"/>
    <n v="8187687.509999999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99 - MULTIPROVINCIAL"/>
    <s v="2.2.5.3.02 - Alquiler de equipo de tecnología y almacenamiento de datos"/>
    <n v="13867"/>
    <s v="CENSO  NACIONAL DE POBLACIÓN Y VIVIENDA 2020 DE LA REPÚBLICA DOMINICANA X EDICIÓN"/>
    <n v="0"/>
    <n v="2664917.9500000002"/>
    <n v="2999900.6"/>
    <n v="966628.3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99 - MULTIPROVINCIAL"/>
    <s v="2.2.5.4.01 - Alquileres de equipos de transporte, tracción y elevación"/>
    <n v="13867"/>
    <s v="CENSO  NACIONAL DE POBLACIÓN Y VIVIENDA 2020 DE LA REPÚBLICA DOMINICANA X EDICIÓN"/>
    <n v="0"/>
    <n v="1517620"/>
    <n v="2540600"/>
    <n v="1341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99 - MULTIPROVINCIAL"/>
    <s v="2.2.5.9.01 - Licencias Informáticas"/>
    <n v="13867"/>
    <s v="CENSO  NACIONAL DE POBLACIÓN Y VIVIENDA 2020 DE LA REPÚBLICA DOMINICANA X EDICIÓN"/>
    <n v="4702500"/>
    <n v="666637.22"/>
    <n v="852500"/>
    <n v="493779.62"/>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99 - MULTIPROVINCIAL"/>
    <s v="2.2.6.2.01 - Seguro de bienes muebles"/>
    <n v="13867"/>
    <s v="CENSO  NACIONAL DE POBLACIÓN Y VIVIENDA 2020 DE LA REPÚBLICA DOMINICANA X EDICIÓN"/>
    <n v="0"/>
    <n v="4194151.39"/>
    <n v="4195000"/>
    <n v="4194151.3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99 - MULTIPROVINCIAL"/>
    <s v="2.2.6.3.01 - Seguros de personas"/>
    <n v="13867"/>
    <s v="CENSO  NACIONAL DE POBLACIÓN Y VIVIENDA 2020 DE LA REPÚBLICA DOMINICANA X EDICIÓN"/>
    <n v="0"/>
    <n v="0"/>
    <n v="386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99 - MULTIPROVINCIAL"/>
    <s v="2.2.7.2.06 - Mantenimiento y reparación de equipos de transporte, tracción y elevación"/>
    <n v="13867"/>
    <s v="CENSO  NACIONAL DE POBLACIÓN Y VIVIENDA 2020 DE LA REPÚBLICA DOMINICANA X EDICIÓN"/>
    <n v="0"/>
    <n v="343543.26"/>
    <n v="450000"/>
    <n v="343543.2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99 - MULTIPROVINCIAL"/>
    <s v="2.2.7.2.08 - Servicios de mantenimiento, reparación, desmonte e instalación"/>
    <n v="13867"/>
    <s v="CENSO  NACIONAL DE POBLACIÓN Y VIVIENDA 2020 DE LA REPÚBLICA DOMINICANA X EDICIÓN"/>
    <n v="0"/>
    <n v="164999.99"/>
    <n v="88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2.01 - Comisiones y gastos"/>
    <n v="13867"/>
    <s v="CENSO  NACIONAL DE POBLACIÓN Y VIVIENDA 2020 DE LA REPÚBLICA DOMINICANA X EDICIÓN"/>
    <n v="0"/>
    <n v="0"/>
    <n v="6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5.01 - Fumigación"/>
    <n v="13867"/>
    <s v="CENSO  NACIONAL DE POBLACIÓN Y VIVIENDA 2020 DE LA REPÚBLICA DOMINICANA X EDICIÓN"/>
    <n v="84000"/>
    <n v="0"/>
    <n v="84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6.01 - Eventos generales"/>
    <n v="13867"/>
    <s v="CENSO  NACIONAL DE POBLACIÓN Y VIVIENDA 2020 DE LA REPÚBLICA DOMINICANA X EDICIÓN"/>
    <n v="5000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7.01 - Servicios técnicos y profesionales"/>
    <n v="13867"/>
    <s v="CENSO  NACIONAL DE POBLACIÓN Y VIVIENDA 2020 DE LA REPÚBLICA DOMINICANA X EDICIÓN"/>
    <n v="0"/>
    <n v="7300000"/>
    <n v="7300000"/>
    <n v="146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7.02 - Servicios jurídicos"/>
    <n v="13867"/>
    <s v="CENSO  NACIONAL DE POBLACIÓN Y VIVIENDA 2020 DE LA REPÚBLICA DOMINICANA X EDICIÓN"/>
    <n v="0"/>
    <n v="147000"/>
    <n v="240000"/>
    <n v="147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7.05 - Servicios de informática y sistemas computarizados"/>
    <n v="13867"/>
    <s v="CENSO  NACIONAL DE POBLACIÓN Y VIVIENDA 2020 DE LA REPÚBLICA DOMINICANA X EDICIÓN"/>
    <n v="3000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7.06 - Otros servicios técnicos profesionales"/>
    <n v="13867"/>
    <s v="CENSO  NACIONAL DE POBLACIÓN Y VIVIENDA 2020 DE LA REPÚBLICA DOMINICANA X EDICIÓN"/>
    <n v="16300000"/>
    <n v="1881367.76"/>
    <n v="2200000"/>
    <n v="413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99 - MULTIPROVINCIAL"/>
    <s v="2.2.8.8.01 - Impuestos"/>
    <n v="13867"/>
    <s v="CENSO  NACIONAL DE POBLACIÓN Y VIVIENDA 2020 DE LA REPÚBLICA DOMINICANA X EDICIÓN"/>
    <n v="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6.01 - Eventos generales"/>
    <n v="14590"/>
    <s v="APOYO A LA TRANSVERSALIZACIÓN DE LA PERSPECTIVA DE GÉNERO EN LA PRODUCCIÓN DE INDICADORES DE GÉNERO DE LA AGENDA 2030, REP.DO"/>
    <n v="1300000"/>
    <n v="0"/>
    <n v="130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1 - Servicios técnicos y profesionales"/>
    <n v="14589"/>
    <s v="MEJORAMIENTO DE LA GENERACIÓN DE ESTADÍSTICAS VITALES PARA LA PROTECCIÓN SOCIAL, ACCESO A LA CIUDADANÍA Y RENDICIÓN DE CUENTAS DE R.D"/>
    <n v="1620905"/>
    <n v="0"/>
    <n v="1620905"/>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1 - Servicios técnicos y profesionales"/>
    <n v="14590"/>
    <s v="APOYO A LA TRANSVERSALIZACIÓN DE LA PERSPECTIVA DE GÉNERO EN LA PRODUCCIÓN DE INDICADORES DE GÉNERO DE LA AGENDA 2030, REP.DO"/>
    <n v="1793135"/>
    <n v="0"/>
    <n v="1793135"/>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2 - Servicios jurídicos"/>
    <n v="14590"/>
    <s v="APOYO A LA TRANSVERSALIZACIÓN DE LA PERSPECTIVA DE GÉNERO EN LA PRODUCCIÓN DE INDICADORES DE GÉNERO DE LA AGENDA 2030, REP.DO"/>
    <n v="21000"/>
    <n v="0"/>
    <n v="21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3 - Servicios de contabilidad y auditoría"/>
    <n v="14590"/>
    <s v="APOYO A LA TRANSVERSALIZACIÓN DE LA PERSPECTIVA DE GÉNERO EN LA PRODUCCIÓN DE INDICADORES DE GÉNERO DE LA AGENDA 2030, REP.DO"/>
    <n v="869017"/>
    <n v="0"/>
    <n v="869017"/>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4 - Servicios de capacitación"/>
    <n v="14590"/>
    <s v="APOYO A LA TRANSVERSALIZACIÓN DE LA PERSPECTIVA DE GÉNERO EN LA PRODUCCIÓN DE INDICADORES DE GÉNERO DE LA AGENDA 2030, REP.DO"/>
    <n v="651214"/>
    <n v="0"/>
    <n v="65121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2.2.8.7.06 - Otros servicios técnicos profesionales"/>
    <n v="14590"/>
    <s v="APOYO A LA TRANSVERSALIZACIÓN DE LA PERSPECTIVA DE GÉNERO EN LA PRODUCCIÓN DE INDICADORES DE GÉNERO DE LA AGENDA 2030, REP.DO"/>
    <n v="869017"/>
    <n v="0"/>
    <n v="869017"/>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99 - MULTIPROVINCIAL"/>
    <s v="2.2.9.2.03 - Servicios de Catering"/>
    <n v="13867"/>
    <s v="CENSO  NACIONAL DE POBLACIÓN Y VIVIENDA 2020 DE LA REPÚBLICA DOMINICANA X EDICIÓN"/>
    <n v="1000000"/>
    <n v="0"/>
    <n v="67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99 - MULTIPROVINCIAL"/>
    <s v="2.2.9.2.03 - Servicios de Catering"/>
    <n v="14590"/>
    <s v="APOYO A LA TRANSVERSALIZACIÓN DE LA PERSPECTIVA DE GÉNERO EN LA PRODUCCIÓN DE INDICADORES DE GÉNERO DE LA AGENDA 2030, REP.DO"/>
    <n v="1964723"/>
    <n v="0"/>
    <n v="1964723"/>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99 - MULTIPROVINCIAL"/>
    <s v="2.3.1.1.01 - Alimentos y bebidas para personas"/>
    <n v="13867"/>
    <s v="CENSO  NACIONAL DE POBLACIÓN Y VIVIENDA 2020 DE LA REPÚBLICA DOMINICANA X EDICIÓN"/>
    <n v="50880"/>
    <n v="13456"/>
    <n v="50880"/>
    <n v="1345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99 - MULTIPROVINCIAL"/>
    <s v="2.3.1.1.01 - Alimentos y bebidas para personas"/>
    <n v="14590"/>
    <s v="APOYO A LA TRANSVERSALIZACIÓN DE LA PERSPECTIVA DE GÉNERO EN LA PRODUCCIÓN DE INDICADORES DE GÉNERO DE LA AGENDA 2030, REP.DO"/>
    <n v="35000"/>
    <n v="0"/>
    <n v="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99 - MULTIPROVINCIAL"/>
    <s v="2.3.1.4.01 - Madera, corcho y sus manufacturas"/>
    <n v="14590"/>
    <s v="APOYO A LA TRANSVERSALIZACIÓN DE LA PERSPECTIVA DE GÉNERO EN LA PRODUCCIÓN DE INDICADORES DE GÉNERO DE LA AGENDA 2030, REP.DO"/>
    <n v="55000"/>
    <n v="0"/>
    <n v="5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99 - MULTIPROVINCIAL"/>
    <s v="2.3.2.2.01 - Acabados textiles"/>
    <n v="13867"/>
    <s v="CENSO  NACIONAL DE POBLACIÓN Y VIVIENDA 2020 DE LA REPÚBLICA DOMINICANA X EDICIÓN"/>
    <n v="0"/>
    <n v="70804.13"/>
    <n v="181570"/>
    <n v="70804.13"/>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99 - MULTIPROVINCIAL"/>
    <s v="2.3.2.3.01 - Prendas y accesorios de vestir"/>
    <n v="13867"/>
    <s v="CENSO  NACIONAL DE POBLACIÓN Y VIVIENDA 2020 DE LA REPÚBLICA DOMINICANA X EDICIÓN"/>
    <n v="0"/>
    <n v="610414"/>
    <n v="630750"/>
    <n v="610414"/>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70 - DONACION EXTERNA"/>
    <s v="99 - MULTIPROVINCIAL"/>
    <s v="2.3.2.3.01 - Prendas y accesorios de vestir"/>
    <n v="14590"/>
    <s v="APOYO A LA TRANSVERSALIZACIÓN DE LA PERSPECTIVA DE GÉNERO EN LA PRODUCCIÓN DE INDICADORES DE GÉNERO DE LA AGENDA 2030, REP.DO"/>
    <n v="120000"/>
    <n v="0"/>
    <n v="12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99 - MULTIPROVINCIAL"/>
    <s v="2.3.3.1.01 - Papel de escritorio"/>
    <n v="13867"/>
    <s v="CENSO  NACIONAL DE POBLACIÓN Y VIVIENDA 2020 DE LA REPÚBLICA DOMINICANA X EDICIÓN"/>
    <n v="0"/>
    <n v="104632.96000000001"/>
    <n v="120068.96"/>
    <n v="104632.96000000001"/>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99 - MULTIPROVINCIAL"/>
    <s v="2.3.3.2.01 - Papel y cartón"/>
    <n v="13867"/>
    <s v="CENSO  NACIONAL DE POBLACIÓN Y VIVIENDA 2020 DE LA REPÚBLICA DOMINICANA X EDICIÓN"/>
    <n v="72080"/>
    <n v="0"/>
    <n v="2208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99 - MULTIPROVINCIAL"/>
    <s v="2.3.3.1.01 - Papel de escritorio"/>
    <n v="14590"/>
    <s v="APOYO A LA TRANSVERSALIZACIÓN DE LA PERSPECTIVA DE GÉNERO EN LA PRODUCCIÓN DE INDICADORES DE GÉNERO DE LA AGENDA 2030, REP.DO"/>
    <n v="70300"/>
    <n v="0"/>
    <n v="703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99 - MULTIPROVINCIAL"/>
    <s v="2.3.3.2.01 - Papel y cartón"/>
    <n v="14590"/>
    <s v="APOYO A LA TRANSVERSALIZACIÓN DE LA PERSPECTIVA DE GÉNERO EN LA PRODUCCIÓN DE INDICADORES DE GÉNERO DE LA AGENDA 2030, REP.DO"/>
    <n v="15000"/>
    <n v="0"/>
    <n v="1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99 - MULTIPROVINCIAL"/>
    <s v="2.3.3.3.01 - Productos de artes gráficas"/>
    <n v="14590"/>
    <s v="APOYO A LA TRANSVERSALIZACIÓN DE LA PERSPECTIVA DE GÉNERO EN LA PRODUCCIÓN DE INDICADORES DE GÉNERO DE LA AGENDA 2030, REP.DO"/>
    <n v="235000"/>
    <n v="0"/>
    <n v="2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99 - MULTIPROVINCIAL"/>
    <s v="2.3.4.1.01 - Productos medicinales para uso humano"/>
    <n v="13867"/>
    <s v="CENSO  NACIONAL DE POBLACIÓN Y VIVIENDA 2020 DE LA REPÚBLICA DOMINICANA X EDICIÓN"/>
    <n v="0"/>
    <n v="112910.68"/>
    <n v="116160"/>
    <n v="50275.5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70 - DONACION EXTERNA"/>
    <s v="99 - MULTIPROVINCIAL"/>
    <s v="2.3.4.1.01 - Productos medicinales para uso humano"/>
    <n v="14590"/>
    <s v="APOYO A LA TRANSVERSALIZACIÓN DE LA PERSPECTIVA DE GÉNERO EN LA PRODUCCIÓN DE INDICADORES DE GÉNERO DE LA AGENDA 2030, REP.DO"/>
    <n v="100000"/>
    <n v="0"/>
    <n v="10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99 - MULTIPROVINCIAL"/>
    <s v="2.3.7.1.01 - Gasolina"/>
    <n v="13867"/>
    <s v="CENSO  NACIONAL DE POBLACIÓN Y VIVIENDA 2020 DE LA REPÚBLICA DOMINICANA X EDICIÓN"/>
    <n v="0"/>
    <n v="0"/>
    <n v="5718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99 - MULTIPROVINCIAL"/>
    <s v="2.3.7.1.02 - Gasoil"/>
    <n v="13867"/>
    <s v="CENSO  NACIONAL DE POBLACIÓN Y VIVIENDA 2020 DE LA REPÚBLICA DOMINICANA X EDICIÓN"/>
    <n v="540960"/>
    <n v="300000"/>
    <n v="540960"/>
    <n v="30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99 - MULTIPROVINCIAL"/>
    <s v="2.3.7.2.03 - Productos químicos de uso personal y de laboratorios"/>
    <n v="13867"/>
    <s v="CENSO  NACIONAL DE POBLACIÓN Y VIVIENDA 2020 DE LA REPÚBLICA DOMINICANA X EDICIÓN"/>
    <n v="0"/>
    <n v="0"/>
    <n v="12602.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1.01 - Útiles y materiales de limpieza e higiene"/>
    <n v="13867"/>
    <s v="CENSO  NACIONAL DE POBLACIÓN Y VIVIENDA 2020 DE LA REPÚBLICA DOMINICANA X EDICIÓN"/>
    <n v="0"/>
    <n v="0"/>
    <n v="32597.5"/>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2.01 - Útiles  y materiales de escritorio, oficina e informática"/>
    <n v="13867"/>
    <s v="CENSO  NACIONAL DE POBLACIÓN Y VIVIENDA 2020 DE LA REPÚBLICA DOMINICANA X EDICIÓN"/>
    <n v="300000"/>
    <n v="2401198.84"/>
    <n v="4473861.68"/>
    <n v="2362270.819999999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3.01 - Útiles menores médico, quirúrgicos o de laboratorio"/>
    <n v="13867"/>
    <s v="CENSO  NACIONAL DE POBLACIÓN Y VIVIENDA 2020 DE LA REPÚBLICA DOMINICANA X EDICIÓN"/>
    <n v="0"/>
    <n v="53331.199999999997"/>
    <n v="6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5.01 - Útiles de cocina y comedor"/>
    <n v="13867"/>
    <s v="CENSO  NACIONAL DE POBLACIÓN Y VIVIENDA 2020 DE LA REPÚBLICA DOMINICANA X EDICIÓN"/>
    <n v="0"/>
    <n v="796.5"/>
    <n v="880"/>
    <n v="796.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6.01 - Productos eléctricos y afines"/>
    <n v="13867"/>
    <s v="CENSO  NACIONAL DE POBLACIÓN Y VIVIENDA 2020 DE LA REPÚBLICA DOMINICANA X EDICIÓN"/>
    <n v="0"/>
    <n v="14348.8"/>
    <n v="63000"/>
    <n v="1434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8.02 - Accesorios"/>
    <n v="13867"/>
    <s v="CENSO  NACIONAL DE POBLACIÓN Y VIVIENDA 2020 DE LA REPÚBLICA DOMINICANA X EDICIÓN"/>
    <n v="0"/>
    <n v="24390.6"/>
    <n v="50000"/>
    <n v="24390.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99 - MULTIPROVINCIAL"/>
    <s v="2.3.9.9.05 - Productos y útiles diversos"/>
    <n v="13867"/>
    <s v="CENSO  NACIONAL DE POBLACIÓN Y VIVIENDA 2020 DE LA REPÚBLICA DOMINICANA X EDICIÓN"/>
    <n v="0"/>
    <n v="365505"/>
    <n v="381050"/>
    <n v="36550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99 - MULTIPROVINCIAL"/>
    <s v="2.3.9.2.01 - Útiles  y materiales de escritorio, oficina e informática"/>
    <n v="14589"/>
    <s v="MEJORAMIENTO DE LA GENERACIÓN DE ESTADÍSTICAS VITALES PARA LA PROTECCIÓN SOCIAL, ACCESO A LA CIUDADANÍA Y RENDICIÓN DE CUENTAS DE R.D"/>
    <n v="115000"/>
    <n v="0"/>
    <n v="11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99 - MULTIPROVINCIAL"/>
    <s v="2.3.9.2.01 - Útiles  y materiales de escritorio, oficina e informática"/>
    <n v="14590"/>
    <s v="APOYO A LA TRANSVERSALIZACIÓN DE LA PERSPECTIVA DE GÉNERO EN LA PRODUCCIÓN DE INDICADORES DE GÉNERO DE LA AGENDA 2030, REP.DO"/>
    <n v="755000"/>
    <n v="0"/>
    <n v="75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99 - MULTIPROVINCIAL"/>
    <s v="2.3.9.8.01 - Repuestos"/>
    <n v="14590"/>
    <s v="APOYO A LA TRANSVERSALIZACIÓN DE LA PERSPECTIVA DE GÉNERO EN LA PRODUCCIÓN DE INDICADORES DE GÉNERO DE LA AGENDA 2030, REP.DO"/>
    <n v="145000"/>
    <n v="0"/>
    <n v="14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99 - MULTIPROVINCIAL"/>
    <s v="2.3.9.9.01 - Productos y Utiles Varios  n.i.p"/>
    <n v="14589"/>
    <s v="MEJORAMIENTO DE LA GENERACIÓN DE ESTADÍSTICAS VITALES PARA LA PROTECCIÓN SOCIAL, ACCESO A LA CIUDADANÍA Y RENDICIÓN DE CUENTAS DE R.D"/>
    <n v="395743"/>
    <n v="0"/>
    <n v="395743"/>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99 - MULTIPROVINCIAL"/>
    <s v="2.3.9.9.01 - Productos y Utiles Varios  n.i.p"/>
    <n v="14590"/>
    <s v="APOYO A LA TRANSVERSALIZACIÓN DE LA PERSPECTIVA DE GÉNERO EN LA PRODUCCIÓN DE INDICADORES DE GÉNERO DE LA AGENDA 2030, REP.DO"/>
    <n v="617607"/>
    <n v="0"/>
    <n v="617607"/>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2.1.1.2.08 - Empleados temporales"/>
    <n v="14576"/>
    <s v="FORTALECIMIENTO DE LA GESTION DEL SERVICIO CIVIL DE LA REPUBLICA DOMINICANA"/>
    <n v="25000000"/>
    <n v="0"/>
    <n v="25000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2.1.1.4.01 - Sueldo Anual No. 13"/>
    <n v="14576"/>
    <s v="FORTALECIMIENTO DE LA GESTION DEL SERVICIO CIVIL DE LA REPUBLICA DOMINICANA"/>
    <n v="1972050"/>
    <n v="0"/>
    <n v="19720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2.1.2.2.08 - Compensaciones especiales"/>
    <n v="14576"/>
    <s v="FORTALECIMIENTO DE LA GESTION DEL SERVICIO CIVIL DE LA REPUBLICA DOMINICANA"/>
    <n v="25000000"/>
    <n v="0"/>
    <n v="25000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2.1.5.1.01 - Contribuciones al seguro de salud"/>
    <n v="14576"/>
    <s v="FORTALECIMIENTO DE LA GESTION DEL SERVICIO CIVIL DE LA REPUBLICA DOMINICANA"/>
    <n v="3469360"/>
    <n v="0"/>
    <n v="3469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2.1.5.2.01 - Contribuciones al seguro de pensiones"/>
    <n v="14576"/>
    <s v="FORTALECIMIENTO DE LA GESTION DEL SERVICIO CIVIL DE LA REPUBLICA DOMINICANA"/>
    <n v="3467360"/>
    <n v="0"/>
    <n v="3467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2.1.5.3.01 - Contribuciones al seguro de riesgo laboral"/>
    <n v="14576"/>
    <s v="FORTALECIMIENTO DE LA GESTION DEL SERVICIO CIVIL DE LA REPUBLICA DOMINICANA"/>
    <n v="3467360"/>
    <n v="0"/>
    <n v="3467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2.2.2.2.01 - Impresión, encuadernación y rotulación"/>
    <n v="14576"/>
    <s v="FORTALECIMIENTO DE LA GESTION DEL SERVICIO CIVIL DE LA REPUBLICA DOMINICANA"/>
    <n v="15059450"/>
    <n v="317749.90000000002"/>
    <n v="15059450"/>
    <n v="317749.90000000002"/>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2.2.3.2.01 - Viaticos fuera del país"/>
    <n v="14576"/>
    <s v="FORTALECIMIENTO DE LA GESTION DEL SERVICIO CIVIL DE LA REPUBLICA DOMINICANA"/>
    <n v="6834450"/>
    <n v="0"/>
    <n v="68344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6.01 - Eventos generales"/>
    <n v="14576"/>
    <s v="FORTALECIMIENTO DE LA GESTION DEL SERVICIO CIVIL DE LA REPUBLICA DOMINICANA"/>
    <n v="41334450"/>
    <n v="2399045"/>
    <n v="3834450"/>
    <n v="2399045"/>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4 - Servicios de capacitación"/>
    <n v="14576"/>
    <s v="FORTALECIMIENTO DE LA GESTION DEL SERVICIO CIVIL DE LA REPUBLICA DOMINICANA"/>
    <n v="16334450"/>
    <n v="0"/>
    <n v="38344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5 - Servicios de informática y sistemas computarizados"/>
    <n v="14576"/>
    <s v="FORTALECIMIENTO DE LA GESTION DEL SERVICIO CIVIL DE LA REPUBLICA DOMINICANA"/>
    <n v="12500000"/>
    <n v="0"/>
    <n v="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2.2.8.7.06 - Otros servicios técnicos profesionales"/>
    <n v="14576"/>
    <s v="FORTALECIMIENTO DE LA GESTION DEL SERVICIO CIVIL DE LA REPUBLICA DOMINICANA"/>
    <n v="42334450"/>
    <n v="9844855.5"/>
    <n v="4834450"/>
    <n v="9844855.5"/>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2.3.3.2.01 - Papel y cartón"/>
    <n v="14576"/>
    <s v="FORTALECIMIENTO DE LA GESTION DEL SERVICIO CIVIL DE LA REPUBLICA DOMINICANA"/>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2.3.9.1.01 - Útiles y materiales de limpieza e higiene"/>
    <n v="14576"/>
    <s v="FORTALECIMIENTO DE LA GESTION DEL SERVICIO CIVIL DE LA REPUBLICA DOMINICANA"/>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2.3.9.2.01 - Útiles  y materiales de escritorio, oficina e informática"/>
    <n v="14576"/>
    <s v="FORTALECIMIENTO DE LA GESTION DEL SERVICIO CIVIL DE LA REPUBLICA DOMINICANA"/>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2.3.9.6.01 - Productos eléctricos y afines"/>
    <n v="14576"/>
    <s v="FORTALECIMIENTO DE LA GESTION DEL SERVICIO CIVIL DE LA REPUBLICA DOMINICANA"/>
    <n v="12500000"/>
    <n v="0"/>
    <n v="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2.3.9.9.01 - Productos y Utiles Varios  n.i.p"/>
    <n v="14576"/>
    <s v="FORTALECIMIENTO DE LA GESTION DEL SERVICIO CIVIL DE LA REPUBLICA DOMINICANA"/>
    <n v="500000"/>
    <n v="0"/>
    <n v="445000"/>
    <n v="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99 - MULTIPROVINCIAL"/>
    <s v="2.1.1.2.08 - Empleados temporales"/>
    <n v="13789"/>
    <s v="FORTALECIMIENTO-INSTITUCIONAL DE LAS ENTIDADAES DE SEGURIDAD CIUDADANA, MIP Y MP"/>
    <n v="0"/>
    <n v="9024000"/>
    <n v="9600000"/>
    <n v="5228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99 - MULTIPROVINCIAL"/>
    <s v="2.1.1.2.09 - Personal de carácter eventual"/>
    <n v="13789"/>
    <s v="FORTALECIMIENTO-INSTITUCIONAL DE LAS ENTIDADAES DE SEGURIDAD CIUDADANA, MIP Y MP"/>
    <n v="0"/>
    <n v="1500000"/>
    <n v="2400000"/>
    <n v="1090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99 - MULTIPROVINCIAL"/>
    <s v="2.1.1.4.01 - Sueldo Anual No. 13"/>
    <n v="13789"/>
    <s v="FORTALECIMIENTO-INSTITUCIONAL DE LAS ENTIDADAES DE SEGURIDAD CIUDADANA, MIP Y MP"/>
    <n v="0"/>
    <n v="0"/>
    <n v="12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2 - SOBRESUELDOS"/>
    <s v="S"/>
    <s v="00 - N/A"/>
    <s v="70 - DONACION EXTERNA"/>
    <s v="99 - MULTIPROVINCIAL"/>
    <s v="2.1.2.2.08 - Compensaciones especiales"/>
    <n v="13789"/>
    <s v="FORTALECIMIENTO-INSTITUCIONAL DE LAS ENTIDADAES DE SEGURIDAD CIUDADANA, MIP Y MP"/>
    <n v="0"/>
    <n v="1200000"/>
    <n v="2400000"/>
    <n v="1075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99 - MULTIPROVINCIAL"/>
    <s v="2.1.5.1.01 - Contribuciones al seguro de salud"/>
    <n v="13789"/>
    <s v="FORTALECIMIENTO-INSTITUCIONAL DE LAS ENTIDADAES DE SEGURIDAD CIUDADANA, MIP Y MP"/>
    <n v="0"/>
    <n v="746151.6"/>
    <n v="985000"/>
    <n v="447946.19999999995"/>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99 - MULTIPROVINCIAL"/>
    <s v="2.1.5.2.01 - Contribuciones al seguro de pensiones"/>
    <n v="13789"/>
    <s v="FORTALECIMIENTO-INSTITUCIONAL DE LAS ENTIDADAES DE SEGURIDAD CIUDADANA, MIP Y MP"/>
    <n v="0"/>
    <n v="747204"/>
    <n v="985000"/>
    <n v="448578"/>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99 - MULTIPROVINCIAL"/>
    <s v="2.1.5.3.01 - Contribuciones al seguro de riesgo laboral"/>
    <n v="13789"/>
    <s v="FORTALECIMIENTO-INSTITUCIONAL DE LAS ENTIDADAES DE SEGURIDAD CIUDADANA, MIP Y MP"/>
    <n v="0"/>
    <n v="113137.2"/>
    <n v="160000"/>
    <n v="66674.73999999999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99 - MULTIPROVINCIAL"/>
    <s v="2.2.2.1.01 - Publicidad y propaganda"/>
    <n v="13789"/>
    <s v="FORTALECIMIENTO-INSTITUCIONAL DE LAS ENTIDADAES DE SEGURIDAD CIUDADANA, MIP Y MP"/>
    <n v="0"/>
    <n v="0"/>
    <n v="33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99 - MULTIPROVINCIAL"/>
    <s v="2.2.2.1.03 - Publicaciones de avisos oficiales"/>
    <n v="13789"/>
    <s v="FORTALECIMIENTO-INSTITUCIONAL DE LAS ENTIDADAES DE SEGURIDAD CIUDADANA, MIP Y MP"/>
    <n v="0"/>
    <n v="1705340.45"/>
    <n v="1500000"/>
    <n v="342010.7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99 - MULTIPROVINCIAL"/>
    <s v="2.2.2.2.01 - Impresión, encuadernación y rotulación"/>
    <n v="13789"/>
    <s v="FORTALECIMIENTO-INSTITUCIONAL DE LAS ENTIDADAES DE SEGURIDAD CIUDADANA, MIP Y MP"/>
    <n v="0"/>
    <n v="674853.8"/>
    <n v="0"/>
    <n v="66121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3 - VIÁTICOS"/>
    <s v="S"/>
    <s v="00 - N/A"/>
    <s v="70 - DONACION EXTERNA"/>
    <s v="99 - MULTIPROVINCIAL"/>
    <s v="2.2.3.1.01 - Viáticos dentro del país"/>
    <n v="13789"/>
    <s v="FORTALECIMIENTO-INSTITUCIONAL DE LAS ENTIDADAES DE SEGURIDAD CIUDADANA, MIP Y MP"/>
    <n v="0"/>
    <n v="428041.9"/>
    <n v="1800000"/>
    <n v="426614.57"/>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3 - VIÁTICOS"/>
    <s v="S"/>
    <s v="00 - N/A"/>
    <s v="70 - DONACION EXTERNA"/>
    <s v="99 - MULTIPROVINCIAL"/>
    <s v="2.2.3.2.01 - Viaticos fuera del país"/>
    <n v="13789"/>
    <s v="FORTALECIMIENTO-INSTITUCIONAL DE LAS ENTIDADAES DE SEGURIDAD CIUDADANA, MIP Y MP"/>
    <n v="0"/>
    <n v="10897.45"/>
    <n v="1000000"/>
    <n v="10897.45"/>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4 - TRANSPORTE Y ALMACENAJE"/>
    <s v="S"/>
    <s v="00 - N/A"/>
    <s v="70 - DONACION EXTERNA"/>
    <s v="99 - MULTIPROVINCIAL"/>
    <s v="2.2.4.1.01 - Pasajes y gastos de transporte"/>
    <n v="13789"/>
    <s v="FORTALECIMIENTO-INSTITUCIONAL DE LAS ENTIDADAES DE SEGURIDAD CIUDADANA, MIP Y MP"/>
    <n v="0"/>
    <n v="1431718.62"/>
    <n v="1500000"/>
    <n v="470376"/>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5 - ALQUILERES Y RENTAS"/>
    <s v="S"/>
    <s v="00 - N/A"/>
    <s v="70 - DONACION EXTERNA"/>
    <s v="99 - MULTIPROVINCIAL"/>
    <s v="2.2.5.9.01 - Licencias Informáticas"/>
    <n v="13789"/>
    <s v="FORTALECIMIENTO-INSTITUCIONAL DE LAS ENTIDADAES DE SEGURIDAD CIUDADANA, MIP Y MP"/>
    <n v="0"/>
    <n v="22270952.550000001"/>
    <n v="22700000"/>
    <n v="13501380.449999999"/>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99 - MULTIPROVINCIAL"/>
    <s v="2.2.8.6.01 - Eventos generales"/>
    <n v="13789"/>
    <s v="FORTALECIMIENTO-INSTITUCIONAL DE LAS ENTIDADAES DE SEGURIDAD CIUDADANA, MIP Y MP"/>
    <n v="0"/>
    <n v="11922959.309999999"/>
    <n v="12500000"/>
    <n v="6676228.120000000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99 - MULTIPROVINCIAL"/>
    <s v="2.2.8.7.01 - Servicios técnicos y profesionales"/>
    <n v="13789"/>
    <s v="FORTALECIMIENTO-INSTITUCIONAL DE LAS ENTIDADAES DE SEGURIDAD CIUDADANA, MIP Y MP"/>
    <n v="0"/>
    <n v="6883182.79"/>
    <n v="7000000"/>
    <n v="5075929.99"/>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99 - MULTIPROVINCIAL"/>
    <s v="2.2.8.7.04 - Servicios de capacitación"/>
    <n v="13789"/>
    <s v="FORTALECIMIENTO-INSTITUCIONAL DE LAS ENTIDADAES DE SEGURIDAD CIUDADANA, MIP Y MP"/>
    <n v="0"/>
    <n v="2026081.23"/>
    <n v="3000000"/>
    <n v="1926081.2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99 - MULTIPROVINCIAL"/>
    <s v="2.2.8.7.06 - Otros servicios técnicos profesionales"/>
    <n v="13789"/>
    <s v="FORTALECIMIENTO-INSTITUCIONAL DE LAS ENTIDADAES DE SEGURIDAD CIUDADANA, MIP Y MP"/>
    <n v="0"/>
    <n v="1640369.01"/>
    <n v="2200000"/>
    <n v="1490369.0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99 - MULTIPROVINCIAL"/>
    <s v="2.2.9.1.01 - Otras contrataciones de servicios"/>
    <n v="13789"/>
    <s v="FORTALECIMIENTO-INSTITUCIONAL DE LAS ENTIDADAES DE SEGURIDAD CIUDADANA, MIP Y MP"/>
    <n v="0"/>
    <n v="0"/>
    <n v="0"/>
    <n v="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99 - MULTIPROVINCIAL"/>
    <s v="2.2.9.2.01 - Servicios de alimentación"/>
    <n v="13789"/>
    <s v="FORTALECIMIENTO-INSTITUCIONAL DE LAS ENTIDADAES DE SEGURIDAD CIUDADANA, MIP Y MP"/>
    <n v="0"/>
    <n v="160000"/>
    <n v="1690671"/>
    <n v="16000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99 - MULTIPROVINCIAL"/>
    <s v="2.2.9.2.03 - Servicios de Catering"/>
    <n v="13789"/>
    <s v="FORTALECIMIENTO-INSTITUCIONAL DE LAS ENTIDADAES DE SEGURIDAD CIUDADANA, MIP Y MP"/>
    <n v="0"/>
    <n v="7039198.0600000005"/>
    <n v="6500000"/>
    <n v="5386078.8300000001"/>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1 - ALIMENTOS Y PRODUCTOS AGROFORESTALES"/>
    <s v="S"/>
    <s v="00 - N/A"/>
    <s v="70 - DONACION EXTERNA"/>
    <s v="99 - MULTIPROVINCIAL"/>
    <s v="2.3.1.1.01 - Alimentos y bebidas para personas"/>
    <n v="13789"/>
    <s v="FORTALECIMIENTO-INSTITUCIONAL DE LAS ENTIDADAES DE SEGURIDAD CIUDADANA, MIP Y MP"/>
    <n v="0"/>
    <n v="714055"/>
    <n v="1500000"/>
    <n v="714055"/>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7 - COMBUSTIBLES, LUBRICANTES, PRODUCTOS QUÍMICOS Y CONEXOS"/>
    <s v="S"/>
    <s v="00 - N/A"/>
    <s v="70 - DONACION EXTERNA"/>
    <s v="99 - MULTIPROVINCIAL"/>
    <s v="2.3.7.1.01 - Gasolina"/>
    <n v="13789"/>
    <s v="FORTALECIMIENTO-INSTITUCIONAL DE LAS ENTIDADAES DE SEGURIDAD CIUDADANA, MIP Y MP"/>
    <n v="0"/>
    <n v="2993000"/>
    <n v="4200000"/>
    <n v="2993000"/>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99 - MULTIPROVINCIAL"/>
    <s v="2.3.9.2.01 - Útiles  y materiales de escritorio, oficina e informática"/>
    <n v="13789"/>
    <s v="FORTALECIMIENTO-INSTITUCIONAL DE LAS ENTIDADAES DE SEGURIDAD CIUDADANA, MIP Y MP"/>
    <n v="0"/>
    <n v="0"/>
    <n v="5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99 - MULTIPROVINCIAL"/>
    <s v="2.3.9.8.01 - Repuestos"/>
    <n v="13789"/>
    <s v="FORTALECIMIENTO-INSTITUCIONAL DE LAS ENTIDADAES DE SEGURIDAD CIUDADANA, MIP Y MP"/>
    <n v="0"/>
    <n v="5299.24"/>
    <n v="100000"/>
    <n v="5299.24"/>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99 - MULTIPROVINCIAL"/>
    <s v="2.3.9.9.01 - Productos y Utiles Varios  n.i.p"/>
    <n v="13789"/>
    <s v="FORTALECIMIENTO-INSTITUCIONAL DE LAS ENTIDADAES DE SEGURIDAD CIUDADANA, MIP Y MP"/>
    <n v="0"/>
    <n v="29550.5"/>
    <n v="200000"/>
    <n v="29550.5"/>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99 - MULTIPROVINCIAL"/>
    <s v="2.3.9.9.05 - Productos y útiles diversos"/>
    <n v="13789"/>
    <s v="FORTALECIMIENTO-INSTITUCIONAL DE LAS ENTIDADAES DE SEGURIDAD CIUDADANA, MIP Y MP"/>
    <n v="0"/>
    <n v="59720"/>
    <n v="500000"/>
    <n v="5972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2.7.2.2.01 - Obras de energía"/>
    <s v="(en blanco)"/>
    <s v="(en blanco)"/>
    <n v="40000000"/>
    <n v="90243813.900000006"/>
    <n v="90244325"/>
    <n v="3325269.21"/>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2.7.2.9.01 - Obras en plantas industriales, hidrocarburos y minas"/>
    <s v="(en blanco)"/>
    <s v="(en blanco)"/>
    <n v="5000000"/>
    <n v="0"/>
    <n v="0"/>
    <n v="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2.7.2.2.01 - Obras de energía"/>
    <s v="(en blanco)"/>
    <s v="(en blanco)"/>
    <n v="0"/>
    <n v="0"/>
    <n v="3000000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18 - REMODELACIÓN DE  NUEVAS OFICINAS PARA LA JUNTA DE AVIACIÓN CIVIL, DISTRITO NACIONAL"/>
    <s v="10 - FONDO GENERAL"/>
    <s v="01 - DISTRITO NACIONAL"/>
    <s v="2.2.8.7.06 - Otros servicios técnicos profesionales"/>
    <n v="14706"/>
    <s v="REMODELACIÓN DE  NUEVAS OFICINAS PARA LA JUNTA DE AVIACIÓN CIVIL, DISTRITO NACIONAL"/>
    <n v="1400000"/>
    <n v="0"/>
    <n v="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31 - REMODELACIÓN DE LAS OFICINAS DE LA CÁMARA DE CUENTAS DE LA REPÚBLICA DOMINICANA, DISTRITO NACIONAL."/>
    <s v="10 - FONDO GENERAL"/>
    <s v="01 - DISTRITO NACIONAL"/>
    <s v="2.2.8.7.06 - Otros servicios técnicos profesionales"/>
    <n v="14741"/>
    <s v="REMODELACIÓN DE LAS OFICINAS DE LA CÁMARA DE CUENTAS DE LA REPÚBLICA DOMINICANA, DISTRITO NACIONAL."/>
    <n v="2200000"/>
    <n v="0"/>
    <n v="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s v="2.2.8.7.06 - Otros servicios técnicos profesionales"/>
    <n v="14749"/>
    <s v="REMODELACIÓN DE LAS OFICINAS DEL  MINISTERIO DE LA VIVIENDA, HÁBITAT Y EDIFICACIONES, DISTRITO NACIONAL"/>
    <n v="3401301"/>
    <n v="0"/>
    <n v="0"/>
    <n v="0"/>
  </r>
  <r>
    <s v="2023"/>
    <x v="0"/>
    <x v="0"/>
    <x v="1"/>
    <x v="1"/>
    <s v="2 - Poder Ejecutivo"/>
    <s v="0223 - MINISTERIO DE LA VIVIENDA, HABITAT Y EDIFICACIONES (MIVHED)"/>
    <s v="0001 - MINISTERIO DE LA VIVIENDA, HABITAT Y EDIFICACIONES (MIVHED)"/>
    <s v="1 - SERVICIOS  GENERALES"/>
    <s v="1.4 - Justicia, orden público y seguridad"/>
    <s v="1.4.01 - Servicios de seguridad interior"/>
    <s v="2.2 - CONTRATACIÓN DE SERVICIOS"/>
    <s v="2.2.8 - OTROS SERVICIOS NO INCLUIDOS EN CONCEPTOS ANTERIORES"/>
    <s v="S"/>
    <s v="03 - CONSTRUCCIÓN DEL CENTRO DE RETENCIÓN VEHICULAR DE LA DIGESETT, PROVINCIA SANTO DOMINGO"/>
    <s v="10 - FONDO GENERAL"/>
    <s v="99 - MULTIPROVINCIAL"/>
    <s v="2.2.8.7.06 - Otros servicios técnicos profesionales"/>
    <n v="14640"/>
    <s v="CONSTRUCCIÓN DEL CENTRO DE RETENCIÓN VEHICULAR DE LA DIGESETT, PROVINCIA SANTO DOMINGO"/>
    <n v="1200000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s v="2.1.1.2.06 - Jornales"/>
    <n v="14063"/>
    <s v="HUMANIZACION DEL SISTEMA PENITENCIARIO DE LA REPÚBLICA DOMINICANA"/>
    <n v="0"/>
    <n v="456770.6"/>
    <n v="2656250"/>
    <n v="406250.6"/>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s v="2.1.1.2.08 - Empleados temporal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s v="2.1.1.2.09 - Personal de carácter eventual"/>
    <n v="14063"/>
    <s v="HUMANIZACION DEL SISTEMA PENITENCIARIO DE LA REPÚBLICA DOMINICANA"/>
    <n v="0"/>
    <n v="4330000"/>
    <n v="6250000"/>
    <n v="229000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s v="2.1.5.1.01 - Contribuciones al seguro de salud"/>
    <n v="14063"/>
    <s v="HUMANIZACION DEL SISTEMA PENITENCIARIO DE LA REPÚBLICA DOMINICANA"/>
    <n v="0"/>
    <n v="306151.88"/>
    <n v="500000"/>
    <n v="161938.44"/>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s v="2.1.5.2.01 - Contribuciones al seguro de pensiones"/>
    <n v="14063"/>
    <s v="HUMANIZACION DEL SISTEMA PENITENCIARIO DE LA REPÚBLICA DOMINICANA"/>
    <n v="0"/>
    <n v="307430"/>
    <n v="500000"/>
    <n v="16259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s v="2.1.5.3.01 - Contribuciones al seguro de riesgo laboral"/>
    <n v="14063"/>
    <s v="HUMANIZACION DEL SISTEMA PENITENCIARIO DE LA REPÚBLICA DOMINICANA"/>
    <n v="0"/>
    <n v="45330"/>
    <n v="93749.58"/>
    <n v="2429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2 - CONTRATACIÓN DE SERVICIOS"/>
    <s v="2.2.5 - ALQUILERES Y RENTAS"/>
    <s v="S"/>
    <s v="84 - HUMANIZACION DEL SISTEMA PENITENCIARIO DE LA REPÚBLICA DOMINICANA"/>
    <s v="10 - FONDO GENERAL"/>
    <s v="99 - MULTIPROVINCIAL"/>
    <s v="2.2.5.4.01 - Alquileres de equipos de transporte, tracción y elevación"/>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1 - ALIMENTOS Y PRODUCTOS AGROFORESTALES"/>
    <s v="S"/>
    <s v="84 - HUMANIZACION DEL SISTEMA PENITENCIARIO DE LA REPÚBLICA DOMINICANA"/>
    <s v="10 - FONDO GENERAL"/>
    <s v="99 - MULTIPROVINCIAL"/>
    <s v="2.3.1.4.01 - Madera, corcho y sus manufactura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2 - TEXTILES Y VESTUARIOS"/>
    <s v="S"/>
    <s v="84 - HUMANIZACION DEL SISTEMA PENITENCIARIO DE LA REPÚBLICA DOMINICANA"/>
    <s v="10 - FONDO GENERAL"/>
    <s v="99 - MULTIPROVINCIAL"/>
    <s v="2.3.2.1.01 - Hilados, fibras, telas y útiles de costura"/>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5 - CUERO, CAUCHO Y PLÁSTICO"/>
    <s v="S"/>
    <s v="84 - HUMANIZACION DEL SISTEMA PENITENCIARIO DE LA REPÚBLICA DOMINICANA"/>
    <s v="10 - FONDO GENERAL"/>
    <s v="99 - MULTIPROVINCIAL"/>
    <s v="2.3.5.4.01 - Artículos de caucho"/>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s v="99 - MULTIPROVINCIAL"/>
    <s v="2.3.6.1.01 - Productos de cemento"/>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s v="99 - MULTIPROVINCIAL"/>
    <s v="2.3.6.3.04 - Herramientas menor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s v="99 - MULTIPROVINCIAL"/>
    <s v="2.3.6.3.06 - Productos metálic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s v="99 - MULTIPROVINCIAL"/>
    <s v="2.3.6.4.04 - Piedra, arcilla y arena"/>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7 - COMBUSTIBLES, LUBRICANTES, PRODUCTOS QUÍMICOS Y CONEXOS"/>
    <s v="S"/>
    <s v="84 - HUMANIZACION DEL SISTEMA PENITENCIARIO DE LA REPÚBLICA DOMINICANA"/>
    <s v="10 - FONDO GENERAL"/>
    <s v="99 - MULTIPROVINCIAL"/>
    <s v="2.3.7.2.06 - Pinturas, lacas, barnices, diluyentes y absorbentes para pintura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s v="99 - MULTIPROVINCIAL"/>
    <s v="2.3.9.6.01 - Productos eléctricos y afin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s v="99 - MULTIPROVINCIAL"/>
    <s v="2.3.9.8.01 - Repuest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s v="99 - MULTIPROVINCIAL"/>
    <s v="2.3.9.8.02 - Accesori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s v="99 - MULTIPROVINCIAL"/>
    <s v="2.3.9.9.04 - Productos y útiles de defensa y seguridad"/>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s v="99 - MULTIPROVINCIAL"/>
    <s v="2.3.9.9.05 - Productos y útiles divers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s v="32 - SANTO DOMINGO"/>
    <s v="2.1.1.2.06 - Jornales"/>
    <n v="14649"/>
    <s v="MEJORAMIENTO DE 100,000 VIVIENDAS EN LA REPÚBLICA DOMINICANA"/>
    <n v="50000000"/>
    <n v="4499187.9899999993"/>
    <n v="31273767"/>
    <n v="4187945.57"/>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s v="32 - SANTO DOMINGO"/>
    <s v="2.1.1.2.08 - Empleados temporales"/>
    <n v="14649"/>
    <s v="MEJORAMIENTO DE 100,000 VIVIENDAS EN LA REPÚBLICA DOMINICANA"/>
    <n v="125000000"/>
    <n v="110239847.40000001"/>
    <n v="125000000"/>
    <n v="11005350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s v="32 - SANTO DOMINGO"/>
    <s v="2.1.5.1.01 - Contribuciones al seguro de salud"/>
    <n v="14649"/>
    <s v="MEJORAMIENTO DE 100,000 VIVIENDAS EN LA REPÚBLICA DOMINICANA"/>
    <n v="0"/>
    <n v="7805561.5899999999"/>
    <n v="8801526"/>
    <n v="7802370.5899999999"/>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s v="32 - SANTO DOMINGO"/>
    <s v="2.1.5.2.01 - Contribuciones al seguro de pensiones"/>
    <n v="14649"/>
    <s v="MEJORAMIENTO DE 100,000 VIVIENDAS EN LA REPÚBLICA DOMINICANA"/>
    <n v="0"/>
    <n v="7816993.5"/>
    <n v="8813940"/>
    <n v="7813798.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s v="32 - SANTO DOMINGO"/>
    <s v="2.1.5.3.01 - Contribuciones al seguro de riesgo laboral"/>
    <n v="14649"/>
    <s v="MEJORAMIENTO DE 100,000 VIVIENDAS EN LA REPÚBLICA DOMINICANA"/>
    <n v="0"/>
    <n v="1108197.1000000001"/>
    <n v="1110767"/>
    <n v="1107611.7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143467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1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s v="2.3.1.4.01 - Madera, corcho y sus manufacturas"/>
    <n v="14649"/>
    <s v="MEJORAMIENTO DE 100,000 VIVIENDAS EN LA REPÚBLICA DOMINICANA"/>
    <n v="5130940"/>
    <n v="168786180.99000004"/>
    <n v="168958630.48000002"/>
    <n v="157647050.25999999"/>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s v="32 - SANTO DOMINGO"/>
    <s v="2.3.5.3.01 - Llantas y neumáticos"/>
    <n v="14649"/>
    <s v="MEJORAMIENTO DE 100,000 VIVIENDAS EN LA REPÚBLICA DOMINICANA"/>
    <n v="0"/>
    <n v="4199856"/>
    <n v="4199856"/>
    <n v="2273624"/>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s v="32 - SANTO DOMINGO"/>
    <s v="2.3.5.5.01 - Plástico"/>
    <n v="14649"/>
    <s v="MEJORAMIENTO DE 100,000 VIVIENDAS EN LA REPÚBLICA DOMINICANA"/>
    <n v="1296630"/>
    <n v="194045.81"/>
    <n v="194045.81000000006"/>
    <n v="194045.8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1.01 - Productos de cemento"/>
    <n v="14649"/>
    <s v="MEJORAMIENTO DE 100,000 VIVIENDAS EN LA REPÚBLICA DOMINICANA"/>
    <n v="63158329"/>
    <n v="6658628.0300000012"/>
    <n v="6658628.0300000012"/>
    <n v="6658628.0300000003"/>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1.05 - Productos de arcilla y derivados"/>
    <n v="14649"/>
    <s v="MEJORAMIENTO DE 100,000 VIVIENDAS EN LA REPÚBLICA DOMINICANA"/>
    <n v="902608"/>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2.02 - Productos de loza"/>
    <n v="14649"/>
    <s v="MEJORAMIENTO DE 100,000 VIVIENDAS EN LA REPÚBLICA DOMINICANA"/>
    <n v="9810910"/>
    <n v="254559.98"/>
    <n v="254559.98000000045"/>
    <n v="254559.98"/>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3.04 - Herramientas menores"/>
    <n v="14649"/>
    <s v="MEJORAMIENTO DE 100,000 VIVIENDAS EN LA REPÚBLICA DOMINICANA"/>
    <n v="1033078"/>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3.06 - Productos metálicos"/>
    <n v="14649"/>
    <s v="MEJORAMIENTO DE 100,000 VIVIENDAS EN LA REPÚBLICA DOMINICANA"/>
    <n v="60524300"/>
    <n v="39264833.289999999"/>
    <n v="39264833.289999999"/>
    <n v="37713943.23999999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s v="2.3.6.4.04 - Piedra, arcilla y arena"/>
    <n v="14649"/>
    <s v="MEJORAMIENTO DE 100,000 VIVIENDAS EN LA REPÚBLICA DOMINICANA"/>
    <n v="53301481"/>
    <n v="2676408.4100000006"/>
    <n v="2676408.4099999964"/>
    <n v="2676408.4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s v="2.3.7.1.01 - Gasolina"/>
    <n v="14649"/>
    <s v="MEJORAMIENTO DE 100,000 VIVIENDAS EN LA REPÚBLICA DOMINICANA"/>
    <n v="50000000"/>
    <n v="45000000"/>
    <n v="45000000"/>
    <n v="2000000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s v="2.3.7.2.06 - Pinturas, lacas, barnices, diluyentes y absorbentes para pinturas"/>
    <n v="14649"/>
    <s v="MEJORAMIENTO DE 100,000 VIVIENDAS EN LA REPÚBLICA DOMINICANA"/>
    <n v="1485882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s v="2.3.7.2.99 - Otros productos químicos y conexos"/>
    <n v="14649"/>
    <s v="MEJORAMIENTO DE 100,000 VIVIENDAS EN LA REPÚBLICA DOMINICANA"/>
    <n v="1206856"/>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s v="2.3.9.6.01 - Productos eléctricos y afines"/>
    <n v="14649"/>
    <s v="MEJORAMIENTO DE 100,000 VIVIENDAS EN LA REPÚBLICA DOMINICANA"/>
    <n v="9682984"/>
    <n v="5838913.5899999999"/>
    <n v="5838913.5899999999"/>
    <n v="5788306.620000000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s v="2.3.9.8.02 - Accesorios"/>
    <n v="14649"/>
    <s v="MEJORAMIENTO DE 100,000 VIVIENDAS EN LA REPÚBLICA DOMINICANA"/>
    <n v="91899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s v="2.3.9.9.01 - Productos y Utiles Varios  n.i.p"/>
    <n v="14649"/>
    <s v="MEJORAMIENTO DE 100,000 VIVIENDAS EN LA REPÚBLICA DOMINICANA"/>
    <n v="78067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s v="2.7.2.4.01 - Infraestructura terrestre y obras anexas"/>
    <n v="14649"/>
    <s v="MEJORAMIENTO DE 100,000 VIVIENDAS EN LA REPÚBLICA DOMINICANA"/>
    <n v="0"/>
    <n v="269045757.36000001"/>
    <n v="656849920"/>
    <n v="269045757.36000001"/>
  </r>
  <r>
    <s v="2023"/>
    <x v="0"/>
    <x v="0"/>
    <x v="1"/>
    <x v="1"/>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s v="2.7.2.7.01 - Obras urbanísticas"/>
    <n v="14670"/>
    <s v="CONSTRUCCIÓN OBRAS COMPLEMENTARIAS PARA EL DESARROLLO COMUNITARIO DEL CENTRO POBLADO MONTEGRANDE, PROVINCIA BARAHONA"/>
    <n v="2731839"/>
    <n v="0"/>
    <n v="2731839"/>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s v="2.2.8.7.01 - Servicios técnicos y profesionales"/>
    <n v="14692"/>
    <s v="CONSTRUCCIÓN Y EQUIPAMIENTO CIUDAD SANITARIA SAN CRISTÓBAL"/>
    <n v="0"/>
    <n v="173672000"/>
    <n v="173672500"/>
    <n v="17367200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2 - AMPLIACIÓN INSTITUTO NACIONAL DEL CÁNCER ROSA EMILIA SÁNCHEZ PÉREZ DE TAVARES, DISTRITO NACIONAL."/>
    <s v="10 - FONDO GENERAL"/>
    <s v="01 - DISTRITO NACIONAL"/>
    <s v="2.2.8.7.06 - Otros servicios técnicos profesionales"/>
    <n v="14693"/>
    <s v="AMPLIACIÓN INSTITUTO NACIONAL DEL CÁNCER ROSA EMILIA SÁNCHEZ PÉREZ DE TAVARES, DISTRITO NACIONAL."/>
    <n v="6811881"/>
    <n v="0"/>
    <n v="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27 - CONSTRUCCIÓN DEL HOSPITAL MUNICIPAL DE PUNTA CANA EN LA PROVINCIA DE LA ALTAGRACIA"/>
    <s v="10 - FONDO GENERAL"/>
    <s v="11 - LA ALTAGRACIA"/>
    <s v="2.2.8.6.01 - Eventos generales"/>
    <n v="14124"/>
    <s v="CONSTRUCCIÓN DEL HOSPITAL MUNICIPAL DE PUNTA CANA EN LA PROVINCIA DE LA ALTAGRACIA"/>
    <n v="0"/>
    <n v="0"/>
    <n v="500000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51 - CONSTRUCCIÓN DE UNIDAD TRAUMATOLOGICA Y DE EMERGENCIA EN EL HOSPITAL GENERAL NUESTRA SENORA DE LA ALTAGRACIA PROVINCIA LA ALTAGRACIA"/>
    <s v="10 - FONDO GENERAL"/>
    <s v="11 - LA ALTAGRACIA"/>
    <s v="2.2.8.7.06 - Otros servicios técnicos profesionales"/>
    <n v="14911"/>
    <s v="CONSTRUCCIÓN DE UNIDAD TRAUMATOLOGICA Y DE EMERGENCIA EN EL HOSPITAL GENERAL NUESTRA SENORA DE LA ALTAGRACIA PROVINCIA LA ALTAGRACIA"/>
    <n v="3209181"/>
    <n v="0"/>
    <n v="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52 - CONSTRUCCIÓN UNIDAD TRAUMATOLOGICA Y DE EMERGENCIA EN HOSPITAL LUIS BOGAERT PROVINCIA VALVERDE"/>
    <s v="10 - FONDO GENERAL"/>
    <s v="27 - VALVERDE"/>
    <s v="2.2.8.7.06 - Otros servicios técnicos profesionales"/>
    <n v="14912"/>
    <s v="CONSTRUCCIÓN UNIDAD TRAUMATOLOGICA Y DE EMERGENCIA EN HOSPITAL LUIS BOGAERT PROVINCIA VALVERDE"/>
    <n v="3209181"/>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6 - PRODUCTOS DE MINERALES, METÁLICOS Y NO METÁLICOS"/>
    <s v="S"/>
    <s v="30 - REMODELACIÓN HOSPITAL MUNICIPAL DE SAN JOSÉ DE LAS MATAS EN LA PROVINCIA DE SANTIAGO"/>
    <s v="10 - FONDO GENERAL"/>
    <s v="25 - SANTIAGO"/>
    <s v="2.3.6.3.06 - Productos metálicos"/>
    <n v="14127"/>
    <s v="REMODELACIÓN HOSPITAL MUNICIPAL DE SAN JOSÉ DE LAS MATAS EN LA PROVINCIA DE SANTIAGO"/>
    <n v="2446520"/>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9 - PRODUCTOS Y ÚTILES VARIOS"/>
    <s v="S"/>
    <s v="30 - REMODELACIÓN HOSPITAL MUNICIPAL DE SAN JOSÉ DE LAS MATAS EN LA PROVINCIA DE SANTIAGO"/>
    <s v="10 - FONDO GENERAL"/>
    <s v="25 - SANTIAGO"/>
    <s v="2.3.9.1.01 - Útiles y materiales de limpieza e higiene"/>
    <n v="14127"/>
    <s v="REMODELACIÓN HOSPITAL MUNICIPAL DE SAN JOSÉ DE LAS MATAS EN LA PROVINCIA DE SANTIAGO"/>
    <n v="10435"/>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9 - PRODUCTOS Y ÚTILES VARIOS"/>
    <s v="S"/>
    <s v="30 - REMODELACIÓN HOSPITAL MUNICIPAL DE SAN JOSÉ DE LAS MATAS EN LA PROVINCIA DE SANTIAGO"/>
    <s v="10 - FONDO GENERAL"/>
    <s v="25 - SANTIAGO"/>
    <s v="2.3.9.5.01 - Útiles de cocina y comedor"/>
    <n v="14127"/>
    <s v="REMODELACIÓN HOSPITAL MUNICIPAL DE SAN JOSÉ DE LAS MATAS EN LA PROVINCIA DE SANTIAGO"/>
    <n v="34507"/>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6 - PRODUCTOS DE MINERALES, METÁLICOS Y NO METÁLICOS"/>
    <s v="S"/>
    <s v="90 - REPARACIÓN HOSPITALES DE LA PROVINCIA LA ALTAGRACIA"/>
    <s v="10 - FONDO GENERAL"/>
    <s v="11 - LA ALTAGRACIA"/>
    <s v="2.3.6.3.06 - Productos metálicos"/>
    <n v="13523"/>
    <s v="REPARACIÓN HOSPITALES DE LA PROVINCIA LA ALTAGRACIA"/>
    <n v="500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88 - REPARACIÓN HOSPITALES DE LA PROVINCIA LA VEGA"/>
    <s v="10 - FONDO GENERAL"/>
    <s v="13 - LA VEGA"/>
    <s v="2.3.9.9.01 - Productos y Utiles Varios  n.i.p"/>
    <n v="13530"/>
    <s v="REPARACIÓN HOSPITALES DE LA PROVINCIA LA VEGA"/>
    <n v="50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90 - REPARACIÓN HOSPITALES DE LA PROVINCIA LA ALTAGRACIA"/>
    <s v="10 - FONDO GENERAL"/>
    <s v="11 - LA ALTAGRACIA"/>
    <s v="2.3.9.1.01 - Útiles y materiales de limpieza e higiene"/>
    <n v="13523"/>
    <s v="REPARACIÓN HOSPITALES DE LA PROVINCIA LA ALTAGRACIA"/>
    <n v="15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90 - REPARACIÓN HOSPITALES DE LA PROVINCIA LA ALTAGRACIA"/>
    <s v="10 - FONDO GENERAL"/>
    <s v="11 - LA ALTAGRACIA"/>
    <s v="2.3.9.5.01 - Útiles de cocina y comedor"/>
    <n v="13523"/>
    <s v="REPARACIÓN HOSPITALES DE LA PROVINCIA LA ALTAGRACIA"/>
    <n v="45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s v="25 - SANTIAGO"/>
    <s v="2.7.2.2.01 - Obras de energía"/>
    <n v="12897"/>
    <s v="RECONSTRUCCIÓN HOSPITAL JOSE MARIA CABRAL Y BAEZ, SANTIAGO, PROVINCIA SANTIAGO"/>
    <n v="0"/>
    <n v="15957524.020000001"/>
    <n v="32255281.399999999"/>
    <n v="15957524.01"/>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9 - Construcción Hospital Municipal Villa Vásquez, Provincia de Monte Cristi."/>
    <s v="10 - FONDO GENERAL"/>
    <s v="15 - MONTE CRISTI"/>
    <s v="2.7.2.4.02 - Supervisión de infraestructura terrestre y obras anexas"/>
    <n v="14488"/>
    <s v="Construcción Hospital Municipal Villa Vásquez, Provincia de Monte Cristi."/>
    <n v="10623120"/>
    <n v="0"/>
    <n v="0"/>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s v="2.1.1.2.08 - Empleados temporales"/>
    <n v="13656"/>
    <s v="CONSTRUCCIÓN  HOSPITAL REGIONAL EN SAN FRANCISCO DE MACORIS, PROV. DUARTE"/>
    <n v="0"/>
    <n v="0"/>
    <n v="0"/>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s v="2.1.1.2.09 - Personal de carácter eventual"/>
    <n v="13656"/>
    <s v="CONSTRUCCIÓN  HOSPITAL REGIONAL EN SAN FRANCISCO DE MACORIS, PROV. DUARTE"/>
    <n v="0"/>
    <n v="1080000"/>
    <n v="1135399.45"/>
    <n v="54000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s v="2.1.1.4.01 - Sueldo Anual No. 13"/>
    <n v="13656"/>
    <s v="CONSTRUCCIÓN  HOSPITAL REGIONAL EN SAN FRANCISCO DE MACORIS, PROV. DUARTE"/>
    <n v="0"/>
    <n v="0"/>
    <n v="134600.37"/>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s v="2.1.5.1.01 - Contribuciones al seguro de salud"/>
    <n v="13656"/>
    <s v="CONSTRUCCIÓN  HOSPITAL REGIONAL EN SAN FRANCISCO DE MACORIS, PROV. DUARTE"/>
    <n v="0"/>
    <n v="76572"/>
    <n v="92380"/>
    <n v="38286"/>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s v="2.1.5.2.01 - Contribuciones al seguro de pensiones"/>
    <n v="13656"/>
    <s v="CONSTRUCCIÓN  HOSPITAL REGIONAL EN SAN FRANCISCO DE MACORIS, PROV. DUARTE"/>
    <n v="0"/>
    <n v="76680"/>
    <n v="92509.52"/>
    <n v="3834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s v="2.1.5.3.01 - Contribuciones al seguro de riesgo laboral"/>
    <n v="13656"/>
    <s v="CONSTRUCCIÓN  HOSPITAL REGIONAL EN SAN FRANCISCO DE MACORIS, PROV. DUARTE"/>
    <n v="0"/>
    <n v="14030"/>
    <n v="16932.66"/>
    <n v="7015"/>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8 - OTROS SERVICIOS NO INCLUIDOS EN CONCEPTOS ANTERIORES"/>
    <s v="S"/>
    <s v="24 - REMODELACIÓN CLUB RECREATIVO COANCA, DISTRITO NACIONAL"/>
    <s v="10 - FONDO GENERAL"/>
    <s v="01 - DISTRITO NACIONAL"/>
    <s v="2.2.8.7.06 - Otros servicios técnicos profesionales"/>
    <n v="14723"/>
    <s v="REMODELACIÓN CLUB RECREATIVO COANCA, DISTRITO NACIONAL"/>
    <n v="100000"/>
    <n v="0"/>
    <n v="0"/>
    <n v="0"/>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s v="2.7.2.7.01 - Obras urbanísticas"/>
    <n v="14349"/>
    <s v="CONSTRUCCIÓN ESTADIO DE BASEBALL BEBECITO DEL VILLAR, BONAO, PROV. MONSEÑOR NOUEL"/>
    <n v="0"/>
    <n v="37385216.210000001"/>
    <n v="42314333"/>
    <n v="37385216.210000001"/>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s v="2.7.2.7.01 - Obras urbanísticas"/>
    <n v="15148"/>
    <s v="RECONSTRUCCIÓN DEL ESTADIO DE BEISBOL CRISTO REDENTOR EN EL SECTOR LOS GIRASOLES,DISTRITO NACIONAL"/>
    <n v="0"/>
    <n v="5615024.8899999997"/>
    <n v="5615025"/>
    <n v="5615024.8899999997"/>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2 - CONTRATACIÓN DE SERVICIOS"/>
    <s v="2.2.8 - OTROS SERVICIOS NO INCLUIDOS EN CONCEPTOS ANTERIORES"/>
    <s v="S"/>
    <s v="21 - RESTAURACIÓN DEL MONUMENTO FARO A COLÓN, MUNICIPIO SANTO DOMINGO ESTE, PROVINCIA SANTO DOMINGO."/>
    <s v="10 - FONDO GENERAL"/>
    <s v="99 - MULTIPROVINCIAL"/>
    <s v="2.2.8.7.06 - Otros servicios técnicos profesionales"/>
    <n v="14707"/>
    <s v="RESTAURACIÓN DEL MONUMENTO FARO A COLÓN, MUNICIPIO SANTO DOMINGO ESTE, PROVINCIA SANTO DOMINGO."/>
    <n v="559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23 - CONSTRUCCIÓN CENTRO UNIVERSITARIO REGIONAL UASD, COTUÍ, PROVINCIA SÁNCHEZ RAMÍREZ"/>
    <s v="10 - FONDO GENERAL"/>
    <s v="24 - SANCHEZ RAMIREZ"/>
    <s v="2.2.8.7.06 - Otros servicios técnicos profesionales"/>
    <n v="14720"/>
    <s v="CONSTRUCCIÓN CENTRO UNIVERSITARIO REGIONAL UASD, COTUÍ, PROVINCIA SÁNCHEZ RAMÍREZ"/>
    <n v="230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2 - CONSTRUCCIÓN CENTRO UNIVERSITARIO REGIONAL UASD BANI, PROVINCIA PERAVIA"/>
    <s v="10 - FONDO GENERAL"/>
    <s v="17 - PERAVIA"/>
    <s v="2.2.8.7.06 - Otros servicios técnicos profesionales"/>
    <n v="14635"/>
    <s v="CONSTRUCCIÓN CENTRO UNIVERSITARIO REGIONAL UASD BANI, PROVINCIA PERAVIA"/>
    <n v="4605522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3 - CONSTRUCCIÓN CENTRO UNIVERSITARIO REGIONAL UASD NEYBA, PROVINCIA BAHORUCO"/>
    <s v="10 - FONDO GENERAL"/>
    <s v="03 - BAHORUCO"/>
    <s v="2.2.8.7.06 - Otros servicios técnicos profesionales"/>
    <n v="14636"/>
    <s v="CONSTRUCCIÓN CENTRO UNIVERSITARIO REGIONAL UASD NEYBA, PROVINCIA BAHORUCO"/>
    <n v="307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4 - CONSTRUCCIÓN CENTRO UNIVESITARIO REGIONAL UASD PROVINCIA SANTIAGO RODRIGUEZ"/>
    <s v="10 - FONDO GENERAL"/>
    <s v="26 - SANTIAGO RODRIGUEZ"/>
    <s v="2.2.8.7.06 - Otros servicios técnicos profesionales"/>
    <n v="14637"/>
    <s v="CONSTRUCCIÓN CENTRO UNIVESITARIO REGIONAL UASD PROVINCIA SANTIAGO RODRIGUEZ"/>
    <n v="307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5 - CONSTRUCCIÓN CENTRO UNIVERSITARIO REGIONAL UASD AZUA, PROVINCIA AZUA"/>
    <s v="10 - FONDO GENERAL"/>
    <s v="02 - AZUA"/>
    <s v="2.2.8.7.06 - Otros servicios técnicos profesionales"/>
    <n v="14639"/>
    <s v="CONSTRUCCIÓN CENTRO UNIVERSITARIO REGIONAL UASD AZUA, PROVINCIA AZUA"/>
    <n v="46055219"/>
    <n v="0"/>
    <n v="0"/>
    <n v="0"/>
  </r>
  <r>
    <s v="2023"/>
    <x v="0"/>
    <x v="0"/>
    <x v="1"/>
    <x v="1"/>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2.7.2.7.01 - Obras urbanísticas"/>
    <s v="(en blanco)"/>
    <s v="(en blanco)"/>
    <n v="0"/>
    <n v="0"/>
    <n v="3500000"/>
    <n v="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2.6.1.1.01 - Muebles, equipos de oficina y estantería"/>
    <s v="(en blanco)"/>
    <s v="(en blanco)"/>
    <n v="5000000"/>
    <n v="3694444.4299999997"/>
    <n v="3916666.66"/>
    <n v="3694444.4299999997"/>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2.6.1.3.01 - Equipos de tecnología de la información y comunicación"/>
    <s v="(en blanco)"/>
    <s v="(en blanco)"/>
    <n v="16000000"/>
    <n v="14666666.640000001"/>
    <n v="16000000"/>
    <n v="14666666.640000001"/>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2.6.1.4.01 - Electrodomésticos"/>
    <s v="(en blanco)"/>
    <s v="(en blanco)"/>
    <n v="500000"/>
    <n v="875000.02"/>
    <n v="1000000"/>
    <n v="875000.02"/>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2.6.1.9.01 - Otros Mobiliarios y Equipos no Identificados Precedentemente"/>
    <s v="(en blanco)"/>
    <s v="(en blanco)"/>
    <n v="2500000"/>
    <n v="2291666.66"/>
    <n v="2500000"/>
    <n v="2291666.6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2.6.2.1.01 - Equipos y Aparatos Audiovisuales"/>
    <s v="(en blanco)"/>
    <s v="(en blanco)"/>
    <n v="2500000"/>
    <n v="2291666.66"/>
    <n v="2500000"/>
    <n v="2291666.6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2.6.2.3.01 - Cámaras fotográficas y de video"/>
    <s v="(en blanco)"/>
    <s v="(en blanco)"/>
    <n v="1500000"/>
    <n v="1375000"/>
    <n v="1500000"/>
    <n v="137500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2.6.3.1.01 - Equipo médico y de laboratorio"/>
    <s v="(en blanco)"/>
    <s v="(en blanco)"/>
    <n v="500000"/>
    <n v="305555.59999999992"/>
    <n v="333333.36"/>
    <n v="305555.59999999992"/>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2.6.4.1.01 - Automóviles y camiones"/>
    <s v="(en blanco)"/>
    <s v="(en blanco)"/>
    <n v="10000000"/>
    <n v="9166666.6600000001"/>
    <n v="10000000"/>
    <n v="9166666.6600000001"/>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2.6.4.8.01 - Otros equipos de transporte"/>
    <s v="(en blanco)"/>
    <s v="(en blanco)"/>
    <n v="1000000"/>
    <n v="916666.65999999992"/>
    <n v="1000000"/>
    <n v="916666.65999999992"/>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2.6.5.5.01 - Equipo de comunicación, telecomunicaciones y señalamiento"/>
    <s v="(en blanco)"/>
    <s v="(en blanco)"/>
    <n v="875000"/>
    <n v="802083.34000000008"/>
    <n v="875000"/>
    <n v="802083.34000000008"/>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2.6.5.6.01 - Equipo de generación eléctrica y a fines"/>
    <s v="(en blanco)"/>
    <s v="(en blanco)"/>
    <n v="200000"/>
    <n v="183333.33999999997"/>
    <n v="200000"/>
    <n v="183333.33999999997"/>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2.6.5.7.01 - Máquinas-herramientas"/>
    <s v="(en blanco)"/>
    <s v="(en blanco)"/>
    <n v="300000"/>
    <n v="275000"/>
    <n v="300000"/>
    <n v="27500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2.6.5.8.01 - Otros equipos"/>
    <s v="(en blanco)"/>
    <s v="(en blanco)"/>
    <n v="300000"/>
    <n v="274999.95999999996"/>
    <n v="300000"/>
    <n v="274999.9599999999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2.6.8.3.01 - Programas de informática"/>
    <s v="(en blanco)"/>
    <s v="(en blanco)"/>
    <n v="2000000"/>
    <n v="1833333.3199999998"/>
    <n v="2000000"/>
    <n v="1833333.3199999998"/>
  </r>
  <r>
    <s v="2023"/>
    <x v="0"/>
    <x v="0"/>
    <x v="1"/>
    <x v="8"/>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2.7.1.2.01 - Obras para edificación no residencial"/>
    <s v="(en blanco)"/>
    <s v="(en blanco)"/>
    <n v="150000000"/>
    <n v="137500000"/>
    <n v="150000000"/>
    <n v="137500000"/>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2.6.1.1.01 - Muebles, equipos de oficina y estantería"/>
    <s v="(en blanco)"/>
    <s v="(en blanco)"/>
    <n v="11110157"/>
    <n v="6955384.1399999997"/>
    <n v="8110157"/>
    <n v="6955384.1399999997"/>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2.6.1.3.01 - Equipos de tecnología de la información y comunicación"/>
    <s v="(en blanco)"/>
    <s v="(en blanco)"/>
    <n v="5000000"/>
    <n v="4291870.8899999997"/>
    <n v="5000000"/>
    <n v="4291870.8899999997"/>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2.6.1.4.01 - Electrodomésticos"/>
    <s v="(en blanco)"/>
    <s v="(en blanco)"/>
    <n v="1000000"/>
    <n v="4550000"/>
    <n v="4800000"/>
    <n v="4550000"/>
  </r>
  <r>
    <s v="2023"/>
    <x v="0"/>
    <x v="0"/>
    <x v="1"/>
    <x v="8"/>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2.6.2.4.01 - Mobiliario y equipo educacional y recreativo"/>
    <s v="(en blanco)"/>
    <s v="(en blanco)"/>
    <n v="7500000"/>
    <n v="4519800"/>
    <n v="5500000"/>
    <n v="4519800"/>
  </r>
  <r>
    <s v="2023"/>
    <x v="0"/>
    <x v="0"/>
    <x v="1"/>
    <x v="8"/>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99 - MULTIPROVINCIAL"/>
    <s v="2.6.3.1.01 - Equipo médico y de laboratorio"/>
    <s v="(en blanco)"/>
    <s v="(en blanco)"/>
    <n v="100000"/>
    <n v="69444.45"/>
    <n v="100000"/>
    <n v="69444.45"/>
  </r>
  <r>
    <s v="2023"/>
    <x v="0"/>
    <x v="0"/>
    <x v="1"/>
    <x v="8"/>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2.6.4.1.01 - Automóviles y camiones"/>
    <s v="(en blanco)"/>
    <s v="(en blanco)"/>
    <n v="80000000"/>
    <n v="9973616.6699999999"/>
    <n v="9973616.6700000018"/>
    <n v="9973616.6699999999"/>
  </r>
  <r>
    <s v="2023"/>
    <x v="0"/>
    <x v="0"/>
    <x v="1"/>
    <x v="8"/>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2.6.4.6.01 - Equipo de tracción"/>
    <s v="(en blanco)"/>
    <s v="(en blanco)"/>
    <n v="500000"/>
    <n v="41666.67"/>
    <n v="41666.669999999984"/>
    <n v="41666.67"/>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2.6.5.5.01 - Equipo de comunicación, telecomunicaciones y señalamiento"/>
    <s v="(en blanco)"/>
    <s v="(en blanco)"/>
    <n v="3000000"/>
    <n v="1498783.3299999998"/>
    <n v="2000000"/>
    <n v="1498783.3299999998"/>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2.6.5.6.01 - Equipo de generación eléctrica y a fines"/>
    <s v="(en blanco)"/>
    <s v="(en blanco)"/>
    <n v="1000000"/>
    <n v="756777.77"/>
    <n v="1000000"/>
    <n v="756777.77"/>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2.6.5.8.01 - Otros equipos"/>
    <s v="(en blanco)"/>
    <s v="(en blanco)"/>
    <n v="2500000"/>
    <n v="2345559.5500000003"/>
    <n v="2500000"/>
    <n v="2345559.5500000003"/>
  </r>
  <r>
    <s v="2023"/>
    <x v="0"/>
    <x v="0"/>
    <x v="1"/>
    <x v="8"/>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2.6.6.1.01 - Equipos de defensa"/>
    <s v="(en blanco)"/>
    <s v="(en blanco)"/>
    <n v="1000000"/>
    <n v="772511.1100000001"/>
    <n v="1000000"/>
    <n v="772511.1100000001"/>
  </r>
  <r>
    <s v="2023"/>
    <x v="0"/>
    <x v="0"/>
    <x v="1"/>
    <x v="8"/>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99 - MULTIPROVINCIAL"/>
    <s v="2.6.8.3.01 - Programas de informática"/>
    <s v="(en blanco)"/>
    <s v="(en blanco)"/>
    <n v="20000000"/>
    <n v="6316285.7199999988"/>
    <n v="6316285.7200000007"/>
    <n v="6316285.7199999988"/>
  </r>
  <r>
    <s v="2023"/>
    <x v="0"/>
    <x v="0"/>
    <x v="1"/>
    <x v="8"/>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99 - MULTIPROVINCIAL"/>
    <s v="2.6.8.3.02 - Base de datos"/>
    <s v="(en blanco)"/>
    <s v="(en blanco)"/>
    <n v="1500000"/>
    <n v="125000"/>
    <n v="125000"/>
    <n v="125000"/>
  </r>
  <r>
    <s v="2023"/>
    <x v="0"/>
    <x v="0"/>
    <x v="1"/>
    <x v="8"/>
    <s v="1 - Poder Legislativo"/>
    <s v="0102 - CÁMARA DE DIPUTADOS"/>
    <s v="0001 - CÁMARA DE DIPUTADOS"/>
    <s v="1 - SERVICIOS  GENERALES"/>
    <s v="1.1 - Administración general"/>
    <s v="1.1.01 - Órganos ejecutivos y legislativos"/>
    <s v="2.7 - OBRAS"/>
    <s v="2.7.1 - OBRAS EN EDIFICACIONES"/>
    <s v="N"/>
    <s v="00 - N/A"/>
    <s v="10 - FONDO GENERAL"/>
    <s v="99 - MULTIPROVINCIAL"/>
    <s v="2.7.1.2.01 - Obras para edificación no residencial"/>
    <s v="(en blanco)"/>
    <s v="(en blanco)"/>
    <n v="100000000"/>
    <n v="44451666.659999996"/>
    <n v="44451666.659999996"/>
    <n v="44451666.65999999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2.6.1.1.01 - Muebles, equipos de oficina y estantería"/>
    <s v="(en blanco)"/>
    <s v="(en blanco)"/>
    <n v="500000"/>
    <n v="1839400.5599999998"/>
    <n v="2775462.1400000006"/>
    <n v="1573990.83"/>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250000"/>
    <n v="1362712.4500000002"/>
    <n v="2375000"/>
    <n v="359705.02"/>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2.6.1.4.01 - Electrodomésticos"/>
    <s v="(en blanco)"/>
    <s v="(en blanco)"/>
    <n v="300000"/>
    <n v="230748.49"/>
    <n v="583749.92999999993"/>
    <n v="230748.49"/>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2.6.1.9.01 - Otros Mobiliarios y Equipos no Identificados Precedentemente"/>
    <s v="(en blanco)"/>
    <s v="(en blanco)"/>
    <n v="15000"/>
    <n v="0"/>
    <n v="15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1.01 - Equipos y Aparatos Audiovisuales"/>
    <s v="(en blanco)"/>
    <s v="(en blanco)"/>
    <n v="0"/>
    <n v="79800"/>
    <n v="120000"/>
    <n v="7980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3.01 - Cámaras fotográficas y de video"/>
    <s v="(en blanco)"/>
    <s v="(en blanco)"/>
    <n v="0"/>
    <n v="0"/>
    <n v="200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2.6.4.1.01 - Automóviles y camiones"/>
    <s v="(en blanco)"/>
    <s v="(en blanco)"/>
    <n v="0"/>
    <n v="0"/>
    <n v="9220001"/>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2.01 - Maquinaria y equipo industrial"/>
    <s v="(en blanco)"/>
    <s v="(en blanco)"/>
    <n v="75000"/>
    <n v="34456"/>
    <n v="175000"/>
    <n v="3445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1 - Sistemas y equipos de climatización"/>
    <s v="(en blanco)"/>
    <s v="(en blanco)"/>
    <n v="350000"/>
    <n v="0"/>
    <n v="200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2 - Equipos de climatización"/>
    <s v="(en blanco)"/>
    <s v="(en blanco)"/>
    <n v="0"/>
    <n v="192490"/>
    <n v="400000"/>
    <n v="12523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5.01 - Equipo de comunicación, telecomunicaciones y señalamiento"/>
    <s v="(en blanco)"/>
    <s v="(en blanco)"/>
    <n v="10000"/>
    <n v="850443.4"/>
    <n v="910000"/>
    <n v="847434.1900000000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6.01 - Equipo de generación eléctrica y a fines"/>
    <s v="(en blanco)"/>
    <s v="(en blanco)"/>
    <n v="75000"/>
    <n v="633226.05000000005"/>
    <n v="1375001"/>
    <n v="622834.13"/>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7.01 - Máquinas-herramientas"/>
    <s v="(en blanco)"/>
    <s v="(en blanco)"/>
    <n v="50000"/>
    <n v="5890.56"/>
    <n v="50000"/>
    <n v="5890.5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2.6.5.8.01 - Otros equipos"/>
    <s v="(en blanco)"/>
    <s v="(en blanco)"/>
    <n v="0"/>
    <n v="22420"/>
    <n v="80000"/>
    <n v="2242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2.6.6.2.01 - Equipos de seguridad"/>
    <s v="(en blanco)"/>
    <s v="(en blanco)"/>
    <n v="0"/>
    <n v="406215"/>
    <n v="725000"/>
    <n v="36934"/>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2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4000000"/>
    <n v="3601690.1199999996"/>
    <n v="3000000"/>
    <n v="3601690.1200000006"/>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21810809"/>
    <n v="45601096.100000001"/>
    <n v="47810809"/>
    <n v="21232276.640000001"/>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100000"/>
    <n v="536072.69999999995"/>
    <n v="1155321"/>
    <n v="507115.49999999994"/>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450000"/>
    <n v="42900"/>
    <n v="450000"/>
    <n v="4290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99 - MULTIPROVINCIAL"/>
    <s v="2.6.1.1.01 - Muebles, equipos de oficina y estantería"/>
    <s v="(en blanco)"/>
    <s v="(en blanco)"/>
    <n v="0"/>
    <n v="479854.6"/>
    <n v="996000"/>
    <n v="479854.6"/>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425191"/>
    <n v="1167008.99"/>
    <n v="1088747"/>
    <n v="813008.99"/>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655400"/>
    <n v="1297527.77"/>
    <n v="1657844"/>
    <n v="7370.04"/>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50000"/>
    <n v="0"/>
    <n v="5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50000"/>
    <n v="0"/>
    <n v="5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27000000"/>
    <n v="9025500"/>
    <n v="9025500"/>
    <n v="902550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6.01 - Equipo de tracción"/>
    <s v="(en blanco)"/>
    <s v="(en blanco)"/>
    <n v="15000"/>
    <n v="0"/>
    <n v="15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100000"/>
    <n v="0"/>
    <n v="5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33000"/>
    <n v="0"/>
    <n v="33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3.01 - Maquinaria y equipo de construcción"/>
    <s v="(en blanco)"/>
    <s v="(en blanco)"/>
    <n v="27500"/>
    <n v="0"/>
    <n v="275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2050500"/>
    <n v="733087.51"/>
    <n v="1341793"/>
    <n v="733087.51"/>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18224.990000000002"/>
    <n v="50000"/>
    <n v="18224.990000000002"/>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4847000"/>
    <n v="0"/>
    <n v="1628578"/>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100000"/>
    <n v="0"/>
    <n v="1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74000"/>
    <n v="20725.52"/>
    <n v="74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200000"/>
    <n v="0"/>
    <n v="1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1300000"/>
    <n v="2057598.9900000002"/>
    <n v="2930000"/>
    <n v="1356584.59"/>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1000000"/>
    <n v="0"/>
    <n v="10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426000"/>
    <n v="0"/>
    <n v="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7 - OBRAS"/>
    <s v="2.7.1 - OBRAS EN EDIFICACIONES"/>
    <s v="N"/>
    <s v="00 - N/A"/>
    <s v="10 - FONDO GENERAL"/>
    <s v="99 - MULTIPROVINCIAL"/>
    <s v="2.7.1.5.01 - Supervisión e inspección de obras en edificaciones"/>
    <s v="(en blanco)"/>
    <s v="(en blanco)"/>
    <n v="24000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2.6.1.1.01 - Muebles, equipos de oficina y estantería"/>
    <s v="(en blanco)"/>
    <s v="(en blanco)"/>
    <n v="3000000"/>
    <n v="2184067.5699999998"/>
    <n v="1710784"/>
    <n v="1753617.36"/>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2.6.1.2.01 - Muebles de alojamiento"/>
    <s v="(en blanco)"/>
    <s v="(en blanco)"/>
    <n v="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2.6.1.3.01 - Equipos de tecnología de la información y comunicación"/>
    <s v="(en blanco)"/>
    <s v="(en blanco)"/>
    <n v="2488042"/>
    <n v="1260216"/>
    <n v="2395216"/>
    <n v="1260216"/>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2.6.1.4.01 - Electrodomésticos"/>
    <s v="(en blanco)"/>
    <s v="(en blanco)"/>
    <n v="1902029"/>
    <n v="2387244.73"/>
    <n v="2393100"/>
    <n v="851583.92999999993"/>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2.6.1.9.01 - Otros Mobiliarios y Equipos no Identificados Precedentemente"/>
    <s v="(en blanco)"/>
    <s v="(en blanco)"/>
    <n v="40000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s v="32 - SANTO DOMINGO"/>
    <s v="2.6.1.1.01 - Muebles, equipos de oficina y estantería"/>
    <n v="13856"/>
    <s v="CONSTRUCCIÓN CENTRO MODELO DE PRESTACIÓN DE SERVICIOS PARA MUJERES (CIUDAD MUJER)"/>
    <n v="30000000"/>
    <n v="631300"/>
    <n v="11184416"/>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s v="32 - SANTO DOMINGO"/>
    <s v="2.6.1.2.01 - Muebles de alojamiento"/>
    <n v="13856"/>
    <s v="CONSTRUCCIÓN CENTRO MODELO DE PRESTACIÓN DE SERVICIOS PARA MUJERES (CIUDAD MUJER)"/>
    <n v="0"/>
    <n v="0"/>
    <n v="319716"/>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s v="32 - SANTO DOMINGO"/>
    <s v="2.6.1.3.01 - Equipos de tecnología de la información y comunicación"/>
    <n v="13856"/>
    <s v="CONSTRUCCIÓN CENTRO MODELO DE PRESTACIÓN DE SERVICIOS PARA MUJERES (CIUDAD MUJER)"/>
    <n v="15000000"/>
    <n v="1320894"/>
    <n v="1328994.0299999993"/>
    <n v="393694.02"/>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s v="32 - SANTO DOMINGO"/>
    <s v="2.6.1.4.01 - Electrodomésticos"/>
    <n v="13856"/>
    <s v="CONSTRUCCIÓN CENTRO MODELO DE PRESTACIÓN DE SERVICIOS PARA MUJERES (CIUDAD MUJER)"/>
    <n v="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s v="32 - SANTO DOMINGO"/>
    <s v="2.6.1.9.01 - Otros Mobiliarios y Equipos no Identificados Precedentemente"/>
    <n v="13856"/>
    <s v="CONSTRUCCIÓN CENTRO MODELO DE PRESTACIÓN DE SERVICIOS PARA MUJERES (CIUDAD MUJER)"/>
    <n v="0"/>
    <n v="0"/>
    <n v="359052"/>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s v="32 - SANTO DOMINGO"/>
    <s v="2.6.1.4.01 - Electrodomésticos"/>
    <n v="13856"/>
    <s v="CONSTRUCCIÓN CENTRO MODELO DE PRESTACIÓN DE SERVICIOS PARA MUJERES (CIUDAD MUJER)"/>
    <n v="14040000"/>
    <n v="0"/>
    <n v="1404000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2.6.2.1.01 - Equipos y Aparatos Audiovisuales"/>
    <s v="(en blanco)"/>
    <s v="(en blanco)"/>
    <n v="35000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2.6.2.2.01 - Aparatos deportivos"/>
    <s v="(en blanco)"/>
    <s v="(en blanco)"/>
    <n v="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2.6.2.4.01 - Mobiliario y equipo educacional y recreativo"/>
    <s v="(en blanco)"/>
    <s v="(en blanco)"/>
    <n v="3000000"/>
    <n v="1179124.01"/>
    <n v="1191564"/>
    <n v="1179124.01"/>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s v="32 - SANTO DOMINGO"/>
    <s v="2.6.2.2.01 - Aparatos deportivos"/>
    <n v="13856"/>
    <s v="CONSTRUCCIÓN CENTRO MODELO DE PRESTACIÓN DE SERVICIOS PARA MUJERES (CIUDAD MUJER)"/>
    <n v="0"/>
    <n v="0"/>
    <n v="1620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s v="32 - SANTO DOMINGO"/>
    <s v="2.6.2.3.01 - Cámaras fotográficas y de video"/>
    <n v="13856"/>
    <s v="CONSTRUCCIÓN CENTRO MODELO DE PRESTACIÓN DE SERVICIOS PARA MUJERES (CIUDAD MUJER)"/>
    <n v="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s v="32 - SANTO DOMINGO"/>
    <s v="2.6.2.4.01 - Mobiliario y equipo educacional y recreativo"/>
    <n v="13856"/>
    <s v="CONSTRUCCIÓN CENTRO MODELO DE PRESTACIÓN DE SERVICIOS PARA MUJERES (CIUDAD MUJER)"/>
    <n v="0"/>
    <n v="0"/>
    <n v="1646124"/>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2.6.3.2.01 - Instrumental médico y de laboratorio"/>
    <s v="(en blanco)"/>
    <s v="(en blanco)"/>
    <n v="600000"/>
    <n v="0"/>
    <n v="0"/>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s v="32 - SANTO DOMINGO"/>
    <s v="2.6.3.1.01 - Equipo médico y de laboratorio"/>
    <n v="13856"/>
    <s v="CONSTRUCCIÓN CENTRO MODELO DE PRESTACIÓN DE SERVICIOS PARA MUJERES (CIUDAD MUJER)"/>
    <n v="0"/>
    <n v="0"/>
    <n v="4504099"/>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s v="32 - SANTO DOMINGO"/>
    <s v="2.6.3.2.01 - Instrumental médico y de laboratorio"/>
    <n v="13856"/>
    <s v="CONSTRUCCIÓN CENTRO MODELO DE PRESTACIÓN DE SERVICIOS PARA MUJERES (CIUDAD MUJER)"/>
    <n v="0"/>
    <n v="0"/>
    <n v="62016"/>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s v="32 - SANTO DOMINGO"/>
    <s v="2.6.3.4.01 - Equipos e instrumentos de medición científica"/>
    <n v="13856"/>
    <s v="CONSTRUCCIÓN CENTRO MODELO DE PRESTACIÓN DE SERVICIOS PARA MUJERES (CIUDAD MUJER)"/>
    <n v="0"/>
    <n v="0"/>
    <n v="0"/>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60 - CREDITO EXTERNO"/>
    <s v="32 - SANTO DOMINGO"/>
    <s v="2.6.3.1.01 - Equipo médico y de laboratorio"/>
    <n v="13856"/>
    <s v="CONSTRUCCIÓN CENTRO MODELO DE PRESTACIÓN DE SERVICIOS PARA MUJERES (CIUDAD MUJER)"/>
    <n v="0"/>
    <n v="8862297.8599999994"/>
    <n v="15000000"/>
    <n v="8862297.8599999994"/>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2.6.4.1.01 - Automóviles y camiones"/>
    <s v="(en blanco)"/>
    <s v="(en blanco)"/>
    <n v="0"/>
    <n v="7678153.7999999998"/>
    <n v="28531302"/>
    <n v="7678153.7999999998"/>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2.6.4.2.01 - Carrocerías y remolques"/>
    <s v="(en blanco)"/>
    <s v="(en blanco)"/>
    <n v="0"/>
    <n v="2287600.0099999998"/>
    <n v="2377698"/>
    <n v="0"/>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S"/>
    <s v="05 - CONSTRUCCIÓN CENTRO MODELO DE PRESTACIÓN DE SERVICIOS PARA MUJERES (CIUDAD MUJER)"/>
    <s v="10 - FONDO GENERAL"/>
    <s v="32 - SANTO DOMINGO"/>
    <s v="2.6.4.1.01 - Automóviles y camiones"/>
    <n v="13856"/>
    <s v="CONSTRUCCIÓN CENTRO MODELO DE PRESTACIÓN DE SERVICIOS PARA MUJERES (CIUDAD MUJER)"/>
    <n v="0"/>
    <n v="2769723"/>
    <n v="3000000"/>
    <n v="2769723"/>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2.6.5.2.01 - Maquinaria y equipo industrial"/>
    <s v="(en blanco)"/>
    <s v="(en blanco)"/>
    <n v="480000"/>
    <n v="437074.46"/>
    <n v="513300"/>
    <n v="340000.01"/>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2.6.5.6.01 - Equipo de generación eléctrica y a fines"/>
    <s v="(en blanco)"/>
    <s v="(en blanco)"/>
    <n v="0"/>
    <n v="0"/>
    <n v="3000"/>
    <n v="0"/>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2.6.5.7.01 - Máquinas-herramientas"/>
    <s v="(en blanco)"/>
    <s v="(en blanco)"/>
    <n v="0"/>
    <n v="641597.98"/>
    <n v="897400"/>
    <n v="91769.9"/>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2.6.5.8.01 - Otros equipos"/>
    <s v="(en blanco)"/>
    <s v="(en blanco)"/>
    <n v="267000"/>
    <n v="43660"/>
    <n v="0"/>
    <n v="0"/>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s v="32 - SANTO DOMINGO"/>
    <s v="2.6.5.6.01 - Equipo de generación eléctrica y a fines"/>
    <n v="13856"/>
    <s v="CONSTRUCCIÓN CENTRO MODELO DE PRESTACIÓN DE SERVICIOS PARA MUJERES (CIUDAD MUJER)"/>
    <n v="68984443"/>
    <n v="1033000"/>
    <n v="7400000"/>
    <n v="1033000"/>
  </r>
  <r>
    <s v="2023"/>
    <x v="0"/>
    <x v="0"/>
    <x v="1"/>
    <x v="8"/>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99 - MULTIPROVINCIAL"/>
    <s v="2.6.8.3.01 - Programas de informática"/>
    <s v="(en blanco)"/>
    <s v="(en blanco)"/>
    <n v="4000000"/>
    <n v="184080"/>
    <n v="185000"/>
    <n v="0"/>
  </r>
  <r>
    <s v="2023"/>
    <x v="0"/>
    <x v="0"/>
    <x v="1"/>
    <x v="8"/>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s v="32 - SANTO DOMINGO"/>
    <s v="2.6.8.3.01 - Programas de informática"/>
    <n v="13856"/>
    <s v="CONSTRUCCIÓN CENTRO MODELO DE PRESTACIÓN DE SERVICIOS PARA MUJERES (CIUDAD MUJER)"/>
    <n v="0"/>
    <n v="0"/>
    <n v="1381072"/>
    <n v="0"/>
  </r>
  <r>
    <s v="2023"/>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n v="0"/>
  </r>
  <r>
    <s v="2023"/>
    <x v="0"/>
    <x v="0"/>
    <x v="1"/>
    <x v="8"/>
    <s v="2 - Poder Ejecutivo"/>
    <s v="0201 - PRESIDENCIA DE LA REPÚBLICA"/>
    <s v="0001 - GABINETE SOCIAL DE LA PRESIDENCIA"/>
    <s v="4 - SERVICIOS SOCIALES"/>
    <s v="4.5 - Protección social"/>
    <s v="4.5.09 - Juventud"/>
    <s v="2.7 - OBRAS"/>
    <s v="2.7.1 - OBRAS EN EDIFICACIONES"/>
    <s v="N"/>
    <s v="00 - N/A"/>
    <s v="10 - FONDO GENERAL"/>
    <s v="99 - MULTIPROVINCIAL"/>
    <s v="2.7.1.2.01 - Obras para edificación no residencial"/>
    <s v="(en blanco)"/>
    <s v="(en blanco)"/>
    <n v="2000000"/>
    <n v="0"/>
    <n v="0"/>
    <n v="0"/>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s v="32 - SANTO DOMINGO"/>
    <s v="2.7.1.2.01 - Obras para edificación no residencial"/>
    <n v="13856"/>
    <s v="CONSTRUCCIÓN CENTRO MODELO DE PRESTACIÓN DE SERVICIOS PARA MUJERES (CIUDAD MUJER)"/>
    <n v="30133381"/>
    <n v="86694918.800000012"/>
    <n v="86694918.870000005"/>
    <n v="0"/>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s v="32 - SANTO DOMINGO"/>
    <s v="2.7.1.2.01 - Obras para edificación no residencial"/>
    <n v="13856"/>
    <s v="CONSTRUCCIÓN CENTRO MODELO DE PRESTACIÓN DE SERVICIOS PARA MUJERES (CIUDAD MUJER)"/>
    <n v="490319997"/>
    <n v="157942072.31"/>
    <n v="281308189.91999996"/>
    <n v="157942072.31"/>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s v="32 - SANTO DOMINGO"/>
    <s v="2.7.1.5.01 - Supervisión e inspección de obras en edificaciones"/>
    <n v="13856"/>
    <s v="CONSTRUCCIÓN CENTRO MODELO DE PRESTACIÓN DE SERVICIOS PARA MUJERES (CIUDAD MUJER)"/>
    <n v="0"/>
    <n v="2758391.5100000002"/>
    <n v="5000000"/>
    <n v="2758391.5100000002"/>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3425457"/>
    <n v="3410619.23"/>
    <n v="5610175"/>
    <n v="3130471.8899999997"/>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2.6.1.2.01 - Muebles de alojamiento"/>
    <s v="(en blanco)"/>
    <s v="(en blanco)"/>
    <n v="100000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7700000"/>
    <n v="2058980.7000000002"/>
    <n v="26753000"/>
    <n v="1260159.6100000001"/>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2.6.1.4.01 - Electrodomésticos"/>
    <s v="(en blanco)"/>
    <s v="(en blanco)"/>
    <n v="700000"/>
    <n v="1562904.5"/>
    <n v="2183368.4900000002"/>
    <n v="1287603.51"/>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316312"/>
    <n v="29600.98"/>
    <n v="130000"/>
    <n v="29600.98"/>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1250000"/>
    <n v="495714.93"/>
    <n v="2169661.9000000004"/>
    <n v="275827.63"/>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0"/>
    <n v="0"/>
    <n v="93927.1"/>
    <n v="0"/>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2165007"/>
    <n v="1193044.8999999999"/>
    <n v="2985911"/>
    <n v="628414.9"/>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4.01 - Mobiliario y equipo educacional y recreativo"/>
    <s v="(en blanco)"/>
    <s v="(en blanco)"/>
    <n v="834971"/>
    <n v="404268"/>
    <n v="1749268"/>
    <n v="404268"/>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0"/>
    <n v="192592.52000000002"/>
    <n v="368250"/>
    <n v="89320.1"/>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2.6.3.2.01 - Instrumental médico y de laboratorio"/>
    <s v="(en blanco)"/>
    <s v="(en blanco)"/>
    <n v="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2.6.3.4.01 - Equipos e instrumentos de medición científica"/>
    <s v="(en blanco)"/>
    <s v="(en blanco)"/>
    <n v="0"/>
    <n v="62245"/>
    <n v="297500"/>
    <n v="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12000000"/>
    <n v="19213900.009999998"/>
    <n v="22255500"/>
    <n v="419440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0"/>
    <n v="0"/>
    <n v="37101"/>
    <n v="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2.6.4.8.01 - Otros equipos de transporte"/>
    <s v="(en blanco)"/>
    <s v="(en blanco)"/>
    <n v="100000"/>
    <n v="0"/>
    <n v="342000"/>
    <n v="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50000"/>
    <n v="330714.07"/>
    <n v="767132.4"/>
    <n v="177385.16"/>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3.01 - Maquinaria y equipo de construcción"/>
    <s v="(en blanco)"/>
    <s v="(en blanco)"/>
    <n v="0"/>
    <n v="0"/>
    <n v="46080"/>
    <n v="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1150000"/>
    <n v="404150"/>
    <n v="683160"/>
    <n v="40415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754084.89999999991"/>
    <n v="905556"/>
    <n v="754084.9"/>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500000"/>
    <n v="157074.51999999999"/>
    <n v="8772040.9900000002"/>
    <n v="20194.52"/>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1000000"/>
    <n v="2538718.02"/>
    <n v="3232756.8"/>
    <n v="2088718"/>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100000"/>
    <n v="812612.02"/>
    <n v="1226858.1899999995"/>
    <n v="66906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250000"/>
    <n v="0"/>
    <n v="480"/>
    <n v="0"/>
  </r>
  <r>
    <s v="2023"/>
    <x v="0"/>
    <x v="0"/>
    <x v="1"/>
    <x v="8"/>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2.6.6.1.01 - Equipos de defensa"/>
    <s v="(en blanco)"/>
    <s v="(en blanco)"/>
    <n v="3600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200000"/>
    <n v="34449.879999999997"/>
    <n v="5115876"/>
    <n v="34449.879999999997"/>
  </r>
  <r>
    <s v="2023"/>
    <x v="0"/>
    <x v="0"/>
    <x v="1"/>
    <x v="8"/>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2.6.8.3.01 - Programas de informática"/>
    <s v="(en blanco)"/>
    <s v="(en blanco)"/>
    <n v="1600000"/>
    <n v="38061.94"/>
    <n v="811500"/>
    <n v="0"/>
  </r>
  <r>
    <s v="2023"/>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1250000"/>
    <n v="10856"/>
    <n v="10856"/>
    <n v="0"/>
  </r>
  <r>
    <s v="2023"/>
    <x v="0"/>
    <x v="0"/>
    <x v="1"/>
    <x v="8"/>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2.7.1.2.01 - Obras para edificación no residencial"/>
    <s v="(en blanco)"/>
    <s v="(en blanco)"/>
    <n v="2000000"/>
    <n v="17277108.649999999"/>
    <n v="27318581"/>
    <n v="781705.4"/>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99 - MULTIPROVINCIAL"/>
    <s v="2.6.1.3.01 - Equipos de tecnología de la información y comunicación"/>
    <n v="14958"/>
    <s v="FORTALECIMIENTO DE LA CAPACIDAD DE RESPUESTA DE LOS PROGRAMAS DE PROTECCIÓN SOCIAL ANTE EMERGENCIAS EN LA REPÚBLICA DOMINICANA"/>
    <n v="3913352"/>
    <n v="0"/>
    <n v="3913352"/>
    <n v="0"/>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5 - MAQUINARIA, OTROS EQUIPOS Y HERRAMIENTAS"/>
    <s v="S"/>
    <s v="00 - N/A"/>
    <s v="70 - DONACION EXTERNA"/>
    <s v="99 - MULTIPROVINCIAL"/>
    <s v="2.6.5.5.01 - Equipo de comunicación, telecomunicaciones y señalamiento"/>
    <n v="14958"/>
    <s v="FORTALECIMIENTO DE LA CAPACIDAD DE RESPUESTA DE LOS PROGRAMAS DE PROTECCIÓN SOCIAL ANTE EMERGENCIAS EN LA REPÚBLICA DOMINICANA"/>
    <n v="11906470"/>
    <n v="0"/>
    <n v="11906470"/>
    <n v="0"/>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99 - MULTIPROVINCIAL"/>
    <s v="2.6.8.3.01 - Programas de informática"/>
    <n v="14958"/>
    <s v="FORTALECIMIENTO DE LA CAPACIDAD DE RESPUESTA DE LOS PROGRAMAS DE PROTECCIÓN SOCIAL ANTE EMERGENCIAS EN LA REPÚBLICA DOMINICANA"/>
    <n v="4213130"/>
    <n v="0"/>
    <n v="421313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5826000"/>
    <n v="3418928.1199999996"/>
    <n v="6267500"/>
    <n v="3034476.33"/>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2.01 - Muebles de alojamiento"/>
    <s v="(en blanco)"/>
    <s v="(en blanco)"/>
    <n v="50000"/>
    <n v="0"/>
    <n v="5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4530000"/>
    <n v="11490068.260000002"/>
    <n v="11180000"/>
    <n v="10146066.9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720000"/>
    <n v="80948"/>
    <n v="420000"/>
    <n v="80948"/>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0"/>
    <n v="9204"/>
    <n v="745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99 - MULTIPROVINCIAL"/>
    <s v="2.6.1.3.01 - Equipos de tecnología de la información y comunicación"/>
    <s v="(en blanco)"/>
    <s v="(en blanco)"/>
    <n v="0"/>
    <n v="0"/>
    <n v="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5000000"/>
    <n v="486716.38"/>
    <n v="1421836.49"/>
    <n v="486716.38"/>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200000"/>
    <n v="733275.6"/>
    <n v="200000"/>
    <n v="733275.6"/>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100000"/>
    <n v="59472"/>
    <n v="172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7.01 - Equipo de elevación"/>
    <s v="(en blanco)"/>
    <s v="(en blanco)"/>
    <n v="50000"/>
    <n v="0"/>
    <n v="5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0"/>
    <n v="2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650000"/>
    <n v="0"/>
    <n v="10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250000"/>
    <n v="22941.41"/>
    <n v="150000"/>
    <n v="22941.4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800000"/>
    <n v="16435.52"/>
    <n v="280000"/>
    <n v="16435.52"/>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50000"/>
    <n v="12496.2"/>
    <n v="20000"/>
    <n v="12496.2"/>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80000"/>
    <n v="79916.61"/>
    <n v="130000"/>
    <n v="79916.6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40000"/>
    <n v="0"/>
    <n v="452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0"/>
    <n v="4278149"/>
    <n v="4278149"/>
    <n v="855629.8"/>
  </r>
  <r>
    <s v="2023"/>
    <x v="0"/>
    <x v="0"/>
    <x v="1"/>
    <x v="8"/>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60 - CREDITO EXTERNO"/>
    <s v="99 - MULTIPROVINCIAL"/>
    <s v="2.7.1.1.01 - Obras para edificación residencial (viviendas)"/>
    <s v="(en blanco)"/>
    <s v="(en blanco)"/>
    <n v="0"/>
    <n v="0"/>
    <n v="5615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2.6.1.1.01 - Muebles, equipos de oficina y estantería"/>
    <s v="(en blanco)"/>
    <s v="(en blanco)"/>
    <n v="1350000"/>
    <n v="282000"/>
    <n v="135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2.6.1.3.01 - Equipos de tecnología de la información y comunicación"/>
    <s v="(en blanco)"/>
    <s v="(en blanco)"/>
    <n v="700000"/>
    <n v="0"/>
    <n v="70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2.6.1.4.01 - Electrodomésticos"/>
    <s v="(en blanco)"/>
    <s v="(en blanco)"/>
    <n v="400000"/>
    <n v="0"/>
    <n v="40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99 - MULTIPROVINCIAL"/>
    <s v="2.6.2.1.01 - Equipos y Aparatos Audiovisuales"/>
    <s v="(en blanco)"/>
    <s v="(en blanco)"/>
    <n v="600000"/>
    <n v="0"/>
    <n v="60000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7550000"/>
    <n v="4772369.1599999992"/>
    <n v="4930316.75"/>
    <n v="4106977.380000000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18375637"/>
    <n v="15132776.979999997"/>
    <n v="15207080.15"/>
    <n v="14355655.969999999"/>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000000"/>
    <n v="4219910.25"/>
    <n v="4918569.9799999995"/>
    <n v="3948510.25"/>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100000"/>
    <n v="139194.78"/>
    <n v="150000"/>
    <n v="139194.7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1500000"/>
    <n v="407073.94"/>
    <n v="500000"/>
    <n v="407073.9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600000"/>
    <n v="564996.06000000006"/>
    <n v="740116.23"/>
    <n v="564996.0599999999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4.01 - Equipos e instrumentos de medición científica"/>
    <s v="(en blanco)"/>
    <s v="(en blanco)"/>
    <n v="1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20000000"/>
    <n v="254237800"/>
    <n v="254237800.97"/>
    <n v="25423780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3.01 - Equipo aeronáutico"/>
    <s v="(en blanco)"/>
    <s v="(en blanco)"/>
    <n v="100000"/>
    <n v="107134.84"/>
    <n v="107135.57"/>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6.01 - Equipo de tracción"/>
    <s v="(en blanco)"/>
    <s v="(en blanco)"/>
    <n v="40255"/>
    <n v="175189.88"/>
    <n v="175190.88"/>
    <n v="159413.2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7.01 - Equipo de elevación"/>
    <s v="(en blanco)"/>
    <s v="(en blanco)"/>
    <n v="4000000"/>
    <n v="2990000.01"/>
    <n v="3185000"/>
    <n v="597999.99"/>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100000"/>
    <n v="490173.41000000003"/>
    <n v="490173.41000000003"/>
    <n v="490173"/>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1.01 - Maquinaria y equipo agropecuario"/>
    <s v="(en blanco)"/>
    <s v="(en blanco)"/>
    <n v="250000"/>
    <n v="0"/>
    <n v="1"/>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250000"/>
    <n v="3493037.78"/>
    <n v="3432317.26"/>
    <n v="3049533.11"/>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2 - Maquinaria y equipos para el tratamiento y suministro de agua"/>
    <s v="(en blanco)"/>
    <s v="(en blanco)"/>
    <n v="0"/>
    <n v="1231495"/>
    <n v="1231495"/>
    <n v="1231495"/>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4000000"/>
    <n v="8373153.7800000003"/>
    <n v="8739803.7799999993"/>
    <n v="8368903.6000000006"/>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403789.99"/>
    <n v="900000"/>
    <n v="14868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5000000"/>
    <n v="7827922.1200000001"/>
    <n v="7783121.0199999996"/>
    <n v="7827922.1200000001"/>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2000000"/>
    <n v="7309152.2300000004"/>
    <n v="11610905.85"/>
    <n v="1711152.22"/>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800000"/>
    <n v="1742276.76"/>
    <n v="1763302.45"/>
    <n v="1566323.1199999999"/>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200000"/>
    <n v="224078.28"/>
    <n v="360848.28"/>
    <n v="48848.2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99 - MULTIPROVINCIAL"/>
    <s v="2.6.5.6.01 - Equipo de generación eléctrica y a fines"/>
    <s v="(en blanco)"/>
    <s v="(en blanco)"/>
    <n v="0"/>
    <n v="7459163.5"/>
    <n v="9836067.7100000009"/>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400000"/>
    <n v="480604.1"/>
    <n v="645900.43999999994"/>
    <n v="326212.90000000002"/>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7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2.6.8.3.02 - Base de datos"/>
    <s v="(en blanco)"/>
    <s v="(en blanco)"/>
    <n v="2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2.02 - Adquisición de mejoras para la ejecución de proyecto"/>
    <s v="(en blanco)"/>
    <s v="(en blanco)"/>
    <n v="0"/>
    <n v="69000000"/>
    <n v="69000000"/>
    <n v="6900000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351474.4"/>
    <n v="621486.94999999995"/>
    <n v="243054.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16630000"/>
    <n v="39143742.980000004"/>
    <n v="45327279.57"/>
    <n v="21748854.07"/>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101705"/>
    <n v="151865.97"/>
    <n v="201705"/>
    <n v="151865.97"/>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1500000"/>
    <n v="1312513.1400000001"/>
    <n v="1725000"/>
    <n v="1234628.6200000001"/>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2.6.1.4.01 - Electrodomésticos"/>
    <s v="(en blanco)"/>
    <s v="(en blanco)"/>
    <n v="3299596"/>
    <n v="0"/>
    <n v="1299596"/>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400000"/>
    <n v="37993.64"/>
    <n v="100000"/>
    <n v="37993.64"/>
  </r>
  <r>
    <s v="2023"/>
    <x v="0"/>
    <x v="0"/>
    <x v="1"/>
    <x v="8"/>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200000"/>
    <n v="176847.72"/>
    <n v="200000"/>
    <n v="176847.72"/>
  </r>
  <r>
    <s v="2023"/>
    <x v="0"/>
    <x v="0"/>
    <x v="1"/>
    <x v="8"/>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2600000"/>
    <n v="945000"/>
    <n v="2000000"/>
    <n v="472500"/>
  </r>
  <r>
    <s v="2023"/>
    <x v="0"/>
    <x v="0"/>
    <x v="1"/>
    <x v="8"/>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4000000"/>
    <n v="0"/>
    <n v="1000000"/>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150000"/>
    <n v="0"/>
    <n v="150000"/>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49055"/>
    <n v="0"/>
    <n v="49055"/>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0"/>
    <n v="0"/>
    <n v="31600"/>
    <n v="0"/>
  </r>
  <r>
    <s v="2023"/>
    <x v="0"/>
    <x v="0"/>
    <x v="1"/>
    <x v="8"/>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2.7.1.2.01 - Obras para edificación no residencial"/>
    <s v="(en blanco)"/>
    <s v="(en blanco)"/>
    <n v="2000000"/>
    <n v="371923.89"/>
    <n v="2000000"/>
    <n v="371923.89"/>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15000000"/>
    <n v="153507632.13"/>
    <n v="226205955"/>
    <n v="152532952.08999997"/>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99 - MULTIPROVINCIAL"/>
    <s v="2.6.1.2.01 - Muebles de alojamiento"/>
    <s v="(en blanco)"/>
    <s v="(en blanco)"/>
    <n v="20000000"/>
    <n v="66016061.690000013"/>
    <n v="35476648.289999999"/>
    <n v="66016061.689999998"/>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15000000"/>
    <n v="1502827.82"/>
    <n v="5217316"/>
    <n v="17490.009999999995"/>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99 - MULTIPROVINCIAL"/>
    <s v="2.6.1.4.01 - Electrodomésticos"/>
    <s v="(en blanco)"/>
    <s v="(en blanco)"/>
    <n v="610000000"/>
    <n v="150556760.61999997"/>
    <n v="129702201.71000004"/>
    <n v="135832182.38999999"/>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250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99 - MULTIPROVINCIAL"/>
    <s v="2.6.1.1.01 - Muebles, equipos de oficina y estantería"/>
    <s v="(en blanco)"/>
    <s v="(en blanco)"/>
    <n v="0"/>
    <n v="448189622.51999998"/>
    <n v="448189622.51999998"/>
    <n v="5354999.3"/>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99 - MULTIPROVINCIAL"/>
    <s v="2.6.1.4.01 - Electrodomésticos"/>
    <s v="(en blanco)"/>
    <s v="(en blanco)"/>
    <n v="0"/>
    <n v="601400456.43000007"/>
    <n v="601400456.42999995"/>
    <n v="126705573.34"/>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457173"/>
    <n v="0"/>
    <n v="6875000"/>
    <n v="0"/>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1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1782910"/>
    <n v="676077.25"/>
    <n v="5776910"/>
    <n v="676077.25"/>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50 - CRÉDITO INTERNO"/>
    <s v="99 - MULTIPROVINCIAL"/>
    <s v="2.6.2.1.01 - Equipos y Aparatos Audiovisuales"/>
    <s v="(en blanco)"/>
    <s v="(en blanco)"/>
    <n v="0"/>
    <n v="119939601.40000001"/>
    <n v="119939601.40000001"/>
    <n v="58819069.439999998"/>
  </r>
  <r>
    <s v="2023"/>
    <x v="0"/>
    <x v="0"/>
    <x v="1"/>
    <x v="8"/>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6000000"/>
    <n v="69825.3"/>
    <n v="100000"/>
    <n v="69825.3"/>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10000000"/>
    <n v="0"/>
    <n v="56635920"/>
    <n v="0"/>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99 - MULTIPROVINCIAL"/>
    <s v="2.6.4.3.01 - Equipo aeronáutico"/>
    <s v="(en blanco)"/>
    <s v="(en blanco)"/>
    <n v="0"/>
    <n v="99825"/>
    <n v="99825"/>
    <n v="99825"/>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0"/>
    <n v="0"/>
    <n v="8987255"/>
    <n v="0"/>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99 - MULTIPROVINCIAL"/>
    <s v="2.6.4.7.01 - Equipo de elevación"/>
    <s v="(en blanco)"/>
    <s v="(en blanco)"/>
    <n v="0"/>
    <n v="9735000.0099999998"/>
    <n v="1000000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200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6827800"/>
    <n v="0"/>
    <n v="2780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50 - CRÉDITO INTERNO"/>
    <s v="99 - MULTIPROVINCIAL"/>
    <s v="2.6.5.8.01 - Otros equipos"/>
    <s v="(en blanco)"/>
    <s v="(en blanco)"/>
    <n v="0"/>
    <n v="14759994.6"/>
    <n v="14759994.6"/>
    <n v="0"/>
  </r>
  <r>
    <s v="2023"/>
    <x v="0"/>
    <x v="0"/>
    <x v="1"/>
    <x v="8"/>
    <s v="2 - Poder Ejecutivo"/>
    <s v="0201 - PRESIDENCIA DE LA REPÚBLICA"/>
    <s v="0003 - PLAN PRESIDENCIAL CONTRA LA POBREZA"/>
    <s v="4 - SERVICIOS SOCIALES"/>
    <s v="4.5 - Protección social"/>
    <s v="4.5.10 - Asistencia social"/>
    <s v="2.7 - OBRAS"/>
    <s v="2.7.1 - OBRAS EN EDIFICACIONES"/>
    <s v="N"/>
    <s v="00 - N/A"/>
    <s v="10 - FONDO GENERAL"/>
    <s v="99 - MULTIPROVINCIAL"/>
    <s v="2.7.1.2.01 - Obras para edificación no residencial"/>
    <s v="(en blanco)"/>
    <s v="(en blanco)"/>
    <n v="15000000"/>
    <n v="4553399.22"/>
    <n v="4549800"/>
    <n v="0"/>
  </r>
  <r>
    <s v="2023"/>
    <x v="0"/>
    <x v="0"/>
    <x v="1"/>
    <x v="8"/>
    <s v="2 - Poder Ejecutivo"/>
    <s v="0201 - PRESIDENCIA DE LA REPÚBLICA"/>
    <s v="0003 - PLAN PRESIDENCIAL CONTRA LA POBREZA"/>
    <s v="4 - SERVICIOS SOCIALES"/>
    <s v="4.5 - Protección social"/>
    <s v="4.5.10 - Asistencia social"/>
    <s v="2.7 - OBRAS"/>
    <s v="2.7.1 - OBRAS EN EDIFICACIONES"/>
    <s v="N"/>
    <s v="00 - N/A"/>
    <s v="10 - FONDO GENERAL"/>
    <s v="99 - MULTIPROVINCIAL"/>
    <s v="2.7.1.5.01 - Supervisión e inspección de obras en edificaciones"/>
    <s v="(en blanco)"/>
    <s v="(en blanco)"/>
    <n v="1100000"/>
    <n v="218010"/>
    <n v="22161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2990340"/>
    <n v="1505031.25"/>
    <n v="11739616.140000001"/>
    <n v="1505031.2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2.6.1.2.01 - Muebles de alojamiento"/>
    <s v="(en blanco)"/>
    <s v="(en blanco)"/>
    <n v="3519500"/>
    <n v="1650180.44"/>
    <n v="4500180.4399999995"/>
    <n v="1650180.4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0"/>
    <n v="0"/>
    <n v="2067681.92"/>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2.6.1.4.01 - Electrodomésticos"/>
    <s v="(en blanco)"/>
    <s v="(en blanco)"/>
    <n v="6209556"/>
    <n v="2876438.77"/>
    <n v="22748666.649999999"/>
    <n v="2496438.6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076400"/>
    <n v="0"/>
    <n v="4943990.18"/>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50 - CRÉDITO INTERNO"/>
    <s v="99 - MULTIPROVINCIAL"/>
    <s v="2.6.1.2.01 - Muebles de alojamiento"/>
    <s v="(en blanco)"/>
    <s v="(en blanco)"/>
    <n v="0"/>
    <n v="13469284.640000001"/>
    <n v="24346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50 - CRÉDITO INTERNO"/>
    <s v="99 - MULTIPROVINCIAL"/>
    <s v="2.6.1.4.01 - Electrodomésticos"/>
    <s v="(en blanco)"/>
    <s v="(en blanco)"/>
    <n v="0"/>
    <n v="45725000"/>
    <n v="67854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1348060"/>
    <n v="526238.57999999996"/>
    <n v="3869230.98"/>
    <n v="526238.57999999996"/>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86000"/>
    <n v="79980.399999999994"/>
    <n v="86000"/>
    <n v="79980.39999999999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7854915"/>
    <n v="2217914.2999999998"/>
    <n v="7854915"/>
    <n v="2217914.2999999998"/>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2.6.3.2.01 - Instrumental médico y de laboratorio"/>
    <s v="(en blanco)"/>
    <s v="(en blanco)"/>
    <n v="795725"/>
    <n v="213727.95"/>
    <n v="795725"/>
    <n v="213727.9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0"/>
    <n v="18502634"/>
    <n v="21023218"/>
    <n v="993125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0"/>
    <n v="0"/>
    <n v="36108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2.6.4.8.01 - Otros equipos de transporte"/>
    <s v="(en blanco)"/>
    <s v="(en blanco)"/>
    <n v="0"/>
    <n v="269745"/>
    <n v="269744"/>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35000"/>
    <n v="554010"/>
    <n v="1715225.2"/>
    <n v="55401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150000"/>
    <n v="0"/>
    <n v="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0"/>
    <n v="190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72810"/>
    <n v="44745.599999999999"/>
    <n v="72810"/>
    <n v="44745.599999999999"/>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197716"/>
    <n v="115168"/>
    <n v="365040"/>
    <n v="115168"/>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156750"/>
    <n v="327976.28000000003"/>
    <n v="549352.67999999993"/>
    <n v="327976.28000000003"/>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1093260"/>
    <n v="311276.59000000003"/>
    <n v="5300256.59"/>
    <n v="311276.59000000003"/>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50 - CRÉDITO INTERNO"/>
    <s v="99 - MULTIPROVINCIAL"/>
    <s v="2.6.5.8.01 - Otros equipos"/>
    <s v="(en blanco)"/>
    <s v="(en blanco)"/>
    <n v="0"/>
    <n v="3009000"/>
    <n v="4800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167000"/>
    <n v="195644"/>
    <n v="840537.54"/>
    <n v="19564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2.6.8.3.01 - Programas de informática"/>
    <s v="(en blanco)"/>
    <s v="(en blanco)"/>
    <n v="147000"/>
    <n v="0"/>
    <n v="147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13378"/>
    <n v="0"/>
    <n v="0"/>
    <n v="0"/>
  </r>
  <r>
    <s v="2023"/>
    <x v="0"/>
    <x v="0"/>
    <x v="1"/>
    <x v="8"/>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2.7.1.1.01 - Obras para edificación residencial (viviendas)"/>
    <s v="(en blanco)"/>
    <s v="(en blanco)"/>
    <n v="11621798"/>
    <n v="13586361.060000001"/>
    <n v="20088024.68"/>
    <n v="5198426.7799999993"/>
  </r>
  <r>
    <s v="2023"/>
    <x v="0"/>
    <x v="0"/>
    <x v="1"/>
    <x v="8"/>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2.7.1.2.01 - Obras para edificación no residencial"/>
    <s v="(en blanco)"/>
    <s v="(en blanco)"/>
    <n v="11663452"/>
    <n v="10779409.969999999"/>
    <n v="14789683.42"/>
    <n v="4556600.3099999996"/>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2.6.1.1.01 - Muebles, equipos de oficina y estantería"/>
    <s v="(en blanco)"/>
    <s v="(en blanco)"/>
    <n v="500000"/>
    <n v="0"/>
    <n v="91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2.6.1.3.01 - Equipos de tecnología de la información y comunicación"/>
    <s v="(en blanco)"/>
    <s v="(en blanco)"/>
    <n v="1000000"/>
    <n v="563069.73"/>
    <n v="2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2.6.1.4.01 - Electrodomésticos"/>
    <s v="(en blanco)"/>
    <s v="(en blanco)"/>
    <n v="600000"/>
    <n v="0"/>
    <n v="4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2.6.1.9.01 - Otros Mobiliarios y Equipos no Identificados Precedentemente"/>
    <s v="(en blanco)"/>
    <s v="(en blanco)"/>
    <n v="1000000"/>
    <n v="199671.2"/>
    <n v="200000"/>
    <n v="199671.2"/>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2.6.1.1.01 - Muebles, equipos de oficina y estantería"/>
    <s v="(en blanco)"/>
    <s v="(en blanco)"/>
    <n v="15000000"/>
    <n v="42292487.280000001"/>
    <n v="14500000"/>
    <n v="319497.2"/>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2.6.1.3.01 - Equipos de tecnología de la información y comunicación"/>
    <s v="(en blanco)"/>
    <s v="(en blanco)"/>
    <n v="70000000"/>
    <n v="41160.76"/>
    <n v="28689193"/>
    <n v="41160.76"/>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2.6.1.4.01 - Electrodomésticos"/>
    <s v="(en blanco)"/>
    <s v="(en blanco)"/>
    <n v="0"/>
    <n v="642407.57999999996"/>
    <n v="1000000"/>
    <n v="642407.57999999996"/>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2.6.1.9.01 - Otros Mobiliarios y Equipos no Identificados Precedentemente"/>
    <s v="(en blanco)"/>
    <s v="(en blanco)"/>
    <n v="0"/>
    <n v="0"/>
    <n v="5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s v="2.6.1.1.01 - Muebles, equipos de oficina y estantería"/>
    <n v="14624"/>
    <s v="AMPLIACIÓN DEL SISTEMA NACIONAL DE ATENCION A EMERGENCIAS Y SEGURIDAD 9-1-1, FASE II"/>
    <n v="5200000"/>
    <n v="0"/>
    <n v="1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s v="2.6.1.3.01 - Equipos de tecnología de la información y comunicación"/>
    <n v="14624"/>
    <s v="AMPLIACIÓN DEL SISTEMA NACIONAL DE ATENCION A EMERGENCIAS Y SEGURIDAD 9-1-1, FASE II"/>
    <n v="8489680"/>
    <n v="33065187.220000003"/>
    <n v="37115984"/>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2.6.2.3.01 - Cámaras fotográficas y de video"/>
    <s v="(en blanco)"/>
    <s v="(en blanco)"/>
    <n v="10000000"/>
    <n v="7768870.4299999997"/>
    <n v="7800000"/>
    <n v="7768870.4299999997"/>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252708.8"/>
    <n v="10252708.800000001"/>
    <n v="252708.8"/>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2.6.2.2.01 - Aparatos deportivos"/>
    <s v="(en blanco)"/>
    <s v="(en blanco)"/>
    <n v="0"/>
    <n v="0"/>
    <n v="15000"/>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2.6.2.3.01 - Cámaras fotográficas y de video"/>
    <s v="(en blanco)"/>
    <s v="(en blanco)"/>
    <n v="15000000"/>
    <n v="8911745.3900000006"/>
    <n v="9000000"/>
    <n v="8911745.3900000006"/>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s v="2.6.2.1.01 - Equipos y Aparatos Audiovisuales"/>
    <n v="14624"/>
    <s v="AMPLIACIÓN DEL SISTEMA NACIONAL DE ATENCION A EMERGENCIAS Y SEGURIDAD 9-1-1, FASE II"/>
    <n v="0"/>
    <n v="0"/>
    <n v="12200000"/>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s v="2.6.2.3.01 - Cámaras fotográficas y de video"/>
    <n v="14624"/>
    <s v="AMPLIACIÓN DEL SISTEMA NACIONAL DE ATENCION A EMERGENCIAS Y SEGURIDAD 9-1-1, FASE II"/>
    <n v="100000"/>
    <n v="0"/>
    <n v="1381160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2.6.3.1.01 - Equipo médico y de laboratorio"/>
    <s v="(en blanco)"/>
    <s v="(en blanco)"/>
    <n v="1000000"/>
    <n v="0"/>
    <n v="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2.6.3.2.01 - Instrumental médico y de laboratorio"/>
    <s v="(en blanco)"/>
    <s v="(en blanco)"/>
    <n v="500000"/>
    <n v="0"/>
    <n v="10000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99 - MULTIPROVINCIAL"/>
    <s v="2.6.3.4.01 - Equipos e instrumentos de medición científica"/>
    <s v="(en blanco)"/>
    <s v="(en blanco)"/>
    <n v="0"/>
    <n v="924294"/>
    <n v="1000000"/>
    <n v="924294"/>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99 - MULTIPROVINCIAL"/>
    <s v="2.6.4.3.01 - Equipo aeronáutico"/>
    <s v="(en blanco)"/>
    <s v="(en blanco)"/>
    <n v="0"/>
    <n v="0"/>
    <n v="3200000"/>
    <n v="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2.6.4.2.01 - Carrocerías y remolques"/>
    <s v="(en blanco)"/>
    <s v="(en blanco)"/>
    <n v="0"/>
    <n v="3233000"/>
    <n v="3300000"/>
    <n v="323300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2.6.4.3.01 - Equipo aeronáutico"/>
    <s v="(en blanco)"/>
    <s v="(en blanco)"/>
    <n v="10000000"/>
    <n v="0"/>
    <n v="4411300"/>
    <n v="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2.6.4.7.01 - Equipo de elevación"/>
    <s v="(en blanco)"/>
    <s v="(en blanco)"/>
    <n v="2000000"/>
    <n v="127440"/>
    <n v="2000000"/>
    <n v="12744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2.6.4.8.01 - Otros equipos de transporte"/>
    <s v="(en blanco)"/>
    <s v="(en blanco)"/>
    <n v="3000000"/>
    <n v="41341300"/>
    <n v="35000000"/>
    <n v="4134130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s v="2.6.4.1.01 - Automóviles y camiones"/>
    <n v="14624"/>
    <s v="AMPLIACIÓN DEL SISTEMA NACIONAL DE ATENCION A EMERGENCIAS Y SEGURIDAD 9-1-1, FASE II"/>
    <n v="388000000"/>
    <n v="411318076"/>
    <n v="445000000"/>
    <n v="36617319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2.6.5.4.01 - Sistemas y equipos de climatización"/>
    <s v="(en blanco)"/>
    <s v="(en blanco)"/>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2.6.5.5.01 - Equipo de comunicación, telecomunicaciones y señalamiento"/>
    <s v="(en blanco)"/>
    <s v="(en blanco)"/>
    <n v="34692877"/>
    <n v="1913275.6"/>
    <n v="29792877"/>
    <n v="1913275.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2.6.5.6.01 - Equipo de generación eléctrica y a fines"/>
    <s v="(en blanco)"/>
    <s v="(en blanco)"/>
    <n v="0"/>
    <n v="8516.98"/>
    <n v="9000"/>
    <n v="8516.98"/>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2.6.5.7.01 - Máquinas-herramientas"/>
    <s v="(en blanco)"/>
    <s v="(en blanco)"/>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2.01 - Maquinaria y equipo industrial"/>
    <s v="(en blanco)"/>
    <s v="(en blanco)"/>
    <n v="500000"/>
    <n v="4504675.78"/>
    <n v="500000"/>
    <n v="1032311.1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4.01 - Sistemas y equipos de climatización"/>
    <s v="(en blanco)"/>
    <s v="(en blanco)"/>
    <n v="10000000"/>
    <n v="0"/>
    <n v="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5.01 - Equipo de comunicación, telecomunicaciones y señalamiento"/>
    <s v="(en blanco)"/>
    <s v="(en blanco)"/>
    <n v="65307123"/>
    <n v="33694892.410000004"/>
    <n v="34944123"/>
    <n v="28443012.599999994"/>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6.01 - Equipo de generación eléctrica y a fines"/>
    <s v="(en blanco)"/>
    <s v="(en blanco)"/>
    <n v="50000000"/>
    <n v="5886604.669999999"/>
    <n v="11300000"/>
    <n v="3733632.8100000005"/>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7.01 - Máquinas-herramientas"/>
    <s v="(en blanco)"/>
    <s v="(en blanco)"/>
    <n v="200000"/>
    <n v="2059764.52"/>
    <n v="200000"/>
    <n v="2059764.52"/>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2.6.5.8.01 - Otros equipos"/>
    <s v="(en blanco)"/>
    <s v="(en blanco)"/>
    <n v="200000"/>
    <n v="74205.48"/>
    <n v="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s v="2.6.5.2.01 - Maquinaria y equipo industrial"/>
    <n v="14624"/>
    <s v="AMPLIACIÓN DEL SISTEMA NACIONAL DE ATENCION A EMERGENCIAS Y SEGURIDAD 9-1-1, FASE II"/>
    <n v="0"/>
    <n v="0"/>
    <n v="640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s v="2.6.5.5.01 - Equipo de comunicación, telecomunicaciones y señalamiento"/>
    <n v="14624"/>
    <s v="AMPLIACIÓN DEL SISTEMA NACIONAL DE ATENCION A EMERGENCIAS Y SEGURIDAD 9-1-1, FASE II"/>
    <n v="300896379"/>
    <n v="72796802.590000004"/>
    <n v="129404979"/>
    <n v="68869762.590000004"/>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s v="2.6.5.6.01 - Equipo de generación eléctrica y a fines"/>
    <n v="14624"/>
    <s v="AMPLIACIÓN DEL SISTEMA NACIONAL DE ATENCION A EMERGENCIAS Y SEGURIDAD 9-1-1, FASE II"/>
    <n v="67965460"/>
    <n v="36172176.030000001"/>
    <n v="32253860"/>
    <n v="27662233.240000002"/>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s v="2.6.5.7.01 - Máquinas-herramientas"/>
    <n v="14624"/>
    <s v="AMPLIACIÓN DEL SISTEMA NACIONAL DE ATENCION A EMERGENCIAS Y SEGURIDAD 9-1-1, FASE II"/>
    <n v="200000"/>
    <n v="0"/>
    <n v="20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s v="2.6.5.8.01 - Otros equipos"/>
    <n v="14624"/>
    <s v="AMPLIACIÓN DEL SISTEMA NACIONAL DE ATENCION A EMERGENCIAS Y SEGURIDAD 9-1-1, FASE II"/>
    <n v="32880411"/>
    <n v="0"/>
    <n v="1880411"/>
    <n v="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2.6.6.1.01 - Equipos de defensa"/>
    <s v="(en blanco)"/>
    <s v="(en blanco)"/>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2.6.6.2.01 - Equipos de seguridad"/>
    <s v="(en blanco)"/>
    <s v="(en blanco)"/>
    <n v="10000"/>
    <n v="654598.19999999995"/>
    <n v="710000"/>
    <n v="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2.6.6.1.01 - Equipos de defensa"/>
    <s v="(en blanco)"/>
    <s v="(en blanco)"/>
    <n v="200000"/>
    <n v="581150"/>
    <n v="200000"/>
    <n v="58115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2.6.6.2.01 - Equipos de seguridad"/>
    <s v="(en blanco)"/>
    <s v="(en blanco)"/>
    <n v="500000"/>
    <n v="35400"/>
    <n v="425400"/>
    <n v="0"/>
  </r>
  <r>
    <s v="2023"/>
    <x v="0"/>
    <x v="0"/>
    <x v="1"/>
    <x v="8"/>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2.6.8.3.01 - Programas de informática"/>
    <s v="(en blanco)"/>
    <s v="(en blanco)"/>
    <n v="0"/>
    <n v="465234"/>
    <n v="500000"/>
    <n v="0"/>
  </r>
  <r>
    <s v="2023"/>
    <x v="0"/>
    <x v="0"/>
    <x v="1"/>
    <x v="8"/>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2.6.8.3.01 - Programas de informática"/>
    <s v="(en blanco)"/>
    <s v="(en blanco)"/>
    <n v="15000000"/>
    <n v="16274120.4"/>
    <n v="73609591"/>
    <n v="12674790"/>
  </r>
  <r>
    <s v="2023"/>
    <x v="0"/>
    <x v="0"/>
    <x v="1"/>
    <x v="8"/>
    <s v="2 - Poder Ejecutivo"/>
    <s v="0201 - PRESIDENCIA DE LA REPÚBLICA"/>
    <s v="0004 - SERVICIO INTEGRAL DE EMERGENCIAS"/>
    <s v="1 - SERVICIOS  GENERALES"/>
    <s v="1.3 - Defensa nacional"/>
    <s v="1.3.03 - Defensa civil"/>
    <s v="2.7 - OBRAS"/>
    <s v="2.7.1 - OBRAS EN EDIFICACIONES"/>
    <s v="N"/>
    <s v="00 - N/A"/>
    <s v="10 - FONDO GENERAL"/>
    <s v="99 - MULTIPROVINCIAL"/>
    <s v="2.7.1.3.01 - Obras para edificación de otras estructuras"/>
    <s v="(en blanco)"/>
    <s v="(en blanco)"/>
    <n v="1831514"/>
    <n v="0"/>
    <n v="31514"/>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2.7.1.2.01 - Obras para edificación no residencial"/>
    <s v="(en blanco)"/>
    <s v="(en blanco)"/>
    <n v="100000000"/>
    <n v="39859472.960000001"/>
    <n v="55296462"/>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2.7.1.3.01 - Obras para edificación de otras estructuras"/>
    <s v="(en blanco)"/>
    <s v="(en blanco)"/>
    <n v="13675817"/>
    <n v="0"/>
    <n v="0"/>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2.7.1.5.01 - Supervisión e inspección de obras en edificaciones"/>
    <s v="(en blanco)"/>
    <s v="(en blanco)"/>
    <n v="0"/>
    <n v="0"/>
    <n v="0"/>
    <n v="0"/>
  </r>
  <r>
    <s v="2023"/>
    <x v="0"/>
    <x v="0"/>
    <x v="1"/>
    <x v="8"/>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s v="2.7.1.3.01 - Obras para edificación de otras estructuras"/>
    <n v="14624"/>
    <s v="AMPLIACIÓN DEL SISTEMA NACIONAL DE ATENCION A EMERGENCIAS Y SEGURIDAD 9-1-1, FASE II"/>
    <n v="50000"/>
    <n v="0"/>
    <n v="50000"/>
    <n v="0"/>
  </r>
  <r>
    <s v="2023"/>
    <x v="0"/>
    <x v="0"/>
    <x v="1"/>
    <x v="8"/>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50000"/>
    <n v="0"/>
    <n v="50000"/>
    <n v="0"/>
  </r>
  <r>
    <s v="2023"/>
    <x v="0"/>
    <x v="0"/>
    <x v="1"/>
    <x v="8"/>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5000"/>
    <n v="0"/>
    <n v="25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800000"/>
    <n v="142769.99"/>
    <n v="250000"/>
    <n v="142769.99"/>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800000"/>
    <n v="992248.41"/>
    <n v="2342767.6"/>
    <n v="992248.41"/>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800000"/>
    <n v="203538.2"/>
    <n v="282232.40000000002"/>
    <n v="140632.4"/>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800000"/>
    <n v="0"/>
    <n v="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0"/>
    <n v="168740"/>
    <n v="180000"/>
    <n v="16874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0"/>
    <n v="0"/>
    <n v="1345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800000"/>
    <n v="0"/>
    <n v="20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0"/>
    <n v="42861.77"/>
    <n v="89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6.01 - Equipo de tracción"/>
    <s v="(en blanco)"/>
    <s v="(en blanco)"/>
    <n v="0"/>
    <n v="25488"/>
    <n v="413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1.01 - Maquinaria y equipo agropecuario"/>
    <s v="(en blanco)"/>
    <s v="(en blanco)"/>
    <n v="0"/>
    <n v="204422.93"/>
    <n v="200000"/>
    <n v="204422.93"/>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1138839.33"/>
    <n v="1540000"/>
    <n v="1138839.33"/>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0"/>
    <n v="496817"/>
    <n v="661000"/>
    <n v="0"/>
  </r>
  <r>
    <s v="2023"/>
    <x v="0"/>
    <x v="0"/>
    <x v="1"/>
    <x v="8"/>
    <s v="2 - Poder Ejecutivo"/>
    <s v="0201 - PRESIDENCIA DE LA REPÚBLICA"/>
    <s v="0005 - UNIDAD EJECUTORA PARA LA READECUACION DE BARRIOS  Y ENTORNOS (URBE)"/>
    <s v="2 - SERVICIOS ECONÓMICOS"/>
    <s v="2.6 - Transporte"/>
    <s v="2.6.04 - Transporte aéreo"/>
    <s v="2.6 - BIENES MUEBLES, INMUEBLES E INTANGIBLES"/>
    <s v="2.6.1 - MOBILIARIO Y EQUIPO"/>
    <s v="S"/>
    <s v="02 - CONSTRUCCIÓN DE LA 2 LINEA DEL TELEFÉRICO DE SANTO DOMINGO, SANTO DOMINGO OESTE Y LOS ALCARRIZOS"/>
    <s v="10 - FONDO GENERAL"/>
    <s v="32 - SANTO DOMINGO"/>
    <s v="2.6.1.9.01 - Otros Mobiliarios y Equipos no Identificados Precedentemente"/>
    <n v="14118"/>
    <s v="CONSTRUCCIÓN DE LA 2 LINEA DEL TELEFÉRICO DE SANTO DOMINGO, SANTO DOMINGO OESTE Y LOS ALCARRIZOS"/>
    <n v="5000000"/>
    <n v="0"/>
    <n v="0"/>
    <n v="0"/>
  </r>
  <r>
    <s v="2023"/>
    <x v="0"/>
    <x v="0"/>
    <x v="1"/>
    <x v="8"/>
    <s v="2 - Poder Ejecutivo"/>
    <s v="0201 - PRESIDENCIA DE LA REPÚBLICA"/>
    <s v="0005 - UNIDAD EJECUTORA PARA LA READECUACION DE BARRIOS  Y ENTORNOS (URBE)"/>
    <s v="2 - SERVICIOS ECONÓMICOS"/>
    <s v="2.6 - Transporte"/>
    <s v="2.6.04 - Transporte aéreo"/>
    <s v="2.6 - BIENES MUEBLES, INMUEBLES E INTANGIBLES"/>
    <s v="2.6.4 - VEHÍCULOS Y EQUIPO DE TRANSPORTE, TRACCIÓN Y ELEVACIÓN"/>
    <s v="S"/>
    <s v="02 - CONSTRUCCIÓN DE LA 2 LINEA DEL TELEFÉRICO DE SANTO DOMINGO, SANTO DOMINGO OESTE Y LOS ALCARRIZOS"/>
    <s v="10 - FONDO GENERAL"/>
    <s v="32 - SANTO DOMINGO"/>
    <s v="2.6.4.1.01 - Automóviles y camiones"/>
    <n v="14118"/>
    <s v="CONSTRUCCIÓN DE LA 2 LINEA DEL TELEFÉRICO DE SANTO DOMINGO, SANTO DOMINGO OESTE Y LOS ALCARRIZOS"/>
    <n v="10000000"/>
    <n v="0"/>
    <n v="0"/>
    <n v="0"/>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s v="32 - SANTO DOMINGO"/>
    <s v="2.7.1.2.01 - Obras para edificación no residencial"/>
    <n v="14118"/>
    <s v="CONSTRUCCIÓN DE LA 2 LINEA DEL TELEFÉRICO DE SANTO DOMINGO, SANTO DOMINGO OESTE Y LOS ALCARRIZOS"/>
    <n v="5000000"/>
    <n v="0"/>
    <n v="0"/>
    <n v="0"/>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s v="32 - SANTO DOMINGO"/>
    <s v="2.7.1.3.01 - Obras para edificación de otras estructuras"/>
    <n v="14118"/>
    <s v="CONSTRUCCIÓN DE LA 2 LINEA DEL TELEFÉRICO DE SANTO DOMINGO, SANTO DOMINGO OESTE Y LOS ALCARRIZOS"/>
    <n v="2801570400"/>
    <n v="2269960959.4400001"/>
    <n v="3178835755.3400002"/>
    <n v="2269960959.4400005"/>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s v="32 - SANTO DOMINGO"/>
    <s v="2.7.1.5.01 - Supervisión e inspección de obras en edificaciones"/>
    <n v="14118"/>
    <s v="CONSTRUCCIÓN DE LA 2 LINEA DEL TELEFÉRICO DE SANTO DOMINGO, SANTO DOMINGO OESTE Y LOS ALCARRIZOS"/>
    <n v="50000000"/>
    <n v="20392375.950000003"/>
    <n v="50000000"/>
    <n v="20392375.949999996"/>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1 - MOBILIARIO Y EQUIPO"/>
    <s v="S"/>
    <s v="01 - MEJORAMIENTO URBANO, SOCIAL Y AMBIENTAL DEL BARRIO DOMINGO SAVIO (LA CIENEGA - LOS GUANDULES), DISTRITO NACIONAL"/>
    <s v="10 - FONDO GENERAL"/>
    <s v="01 - DISTRITO NACIONAL"/>
    <s v="2.6.1.3.01 - Equipos de tecnología de la información y comunicación"/>
    <n v="13924"/>
    <s v="MEJORAMIENTO URBANO, SOCIAL Y AMBIENTAL DEL BARRIO DOMINGO SAVIO (LA CIENEGA - LOS GUANDULES), DISTRITO NACIONAL"/>
    <n v="0"/>
    <n v="0"/>
    <n v="4900000"/>
    <n v="0"/>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2 - MOBILIARIO Y EQUIPO DE AUDIO, AUDIOVISUAL, RECREATIVO Y EDUCACIONAL"/>
    <s v="S"/>
    <s v="01 - MEJORAMIENTO URBANO, SOCIAL Y AMBIENTAL DEL BARRIO DOMINGO SAVIO (LA CIENEGA - LOS GUANDULES), DISTRITO NACIONAL"/>
    <s v="10 - FONDO GENERAL"/>
    <s v="01 - DISTRITO NACIONAL"/>
    <s v="2.6.2.3.01 - Cámaras fotográficas y de video"/>
    <n v="13924"/>
    <s v="MEJORAMIENTO URBANO, SOCIAL Y AMBIENTAL DEL BARRIO DOMINGO SAVIO (LA CIENEGA - LOS GUANDULES), DISTRITO NACIONAL"/>
    <n v="0"/>
    <n v="0"/>
    <n v="60000"/>
    <n v="0"/>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5 - MAQUINARIA, OTROS EQUIPOS Y HERRAMIENTAS"/>
    <s v="S"/>
    <s v="01 - MEJORAMIENTO URBANO, SOCIAL Y AMBIENTAL DEL BARRIO DOMINGO SAVIO (LA CIENEGA - LOS GUANDULES), DISTRITO NACIONAL"/>
    <s v="10 - FONDO GENERAL"/>
    <s v="01 - DISTRITO NACIONAL"/>
    <s v="2.6.5.6.01 - Equipo de generación eléctrica y a fines"/>
    <n v="13924"/>
    <s v="MEJORAMIENTO URBANO, SOCIAL Y AMBIENTAL DEL BARRIO DOMINGO SAVIO (LA CIENEGA - LOS GUANDULES), DISTRITO NACIONAL"/>
    <n v="0"/>
    <n v="0"/>
    <n v="45000"/>
    <n v="0"/>
  </r>
  <r>
    <s v="2023"/>
    <x v="0"/>
    <x v="0"/>
    <x v="1"/>
    <x v="8"/>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s v="01 - DISTRITO NACIONAL"/>
    <s v="2.7.1.2.01 - Obras para edificación no residencial"/>
    <n v="13924"/>
    <s v="MEJORAMIENTO URBANO, SOCIAL Y AMBIENTAL DEL BARRIO DOMINGO SAVIO (LA CIENEGA - LOS GUANDULES), DISTRITO NACIONAL"/>
    <n v="100000000"/>
    <n v="31646345.649999999"/>
    <n v="45000000"/>
    <n v="9938345.629999999"/>
  </r>
  <r>
    <s v="2023"/>
    <x v="0"/>
    <x v="0"/>
    <x v="1"/>
    <x v="8"/>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s v="01 - DISTRITO NACIONAL"/>
    <s v="2.7.1.5.01 - Supervisión e inspección de obras en edificaciones"/>
    <n v="13924"/>
    <s v="MEJORAMIENTO URBANO, SOCIAL Y AMBIENTAL DEL BARRIO DOMINGO SAVIO (LA CIENEGA - LOS GUANDULES), DISTRITO NACIONAL"/>
    <n v="25000000"/>
    <n v="14157168.850000001"/>
    <n v="25000000"/>
    <n v="14157168.85"/>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2.6.1.1.01 - Muebles, equipos de oficina y estantería"/>
    <s v="(en blanco)"/>
    <s v="(en blanco)"/>
    <n v="0"/>
    <n v="0"/>
    <n v="736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2.6.1.3.01 - Equipos de tecnología de la información y comunicación"/>
    <s v="(en blanco)"/>
    <s v="(en blanco)"/>
    <n v="0"/>
    <n v="4658861.93"/>
    <n v="6069526.8799999999"/>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2.6.1.4.01 - Electrodomésticos"/>
    <s v="(en blanco)"/>
    <s v="(en blanco)"/>
    <n v="0"/>
    <n v="0"/>
    <n v="415599.96"/>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2.6.1.9.01 - Otros Mobiliarios y Equipos no Identificados Precedentemente"/>
    <s v="(en blanco)"/>
    <s v="(en blanco)"/>
    <n v="0"/>
    <n v="0"/>
    <n v="13216"/>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99 - MULTIPROVINCIAL"/>
    <s v="2.6.2.1.01 - Equipos y Aparatos Audiovisuales"/>
    <s v="(en blanco)"/>
    <s v="(en blanco)"/>
    <n v="0"/>
    <n v="356402.48"/>
    <n v="1535645.1"/>
    <n v="341062.48"/>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99 - MULTIPROVINCIAL"/>
    <s v="2.6.2.3.01 - Cámaras fotográficas y de video"/>
    <s v="(en blanco)"/>
    <s v="(en blanco)"/>
    <n v="0"/>
    <n v="680607.36"/>
    <n v="68894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4 - VEHÍCULOS Y EQUIPO DE TRANSPORTE, TRACCIÓN Y ELEVACIÓN"/>
    <s v="N"/>
    <s v="00 - N/A"/>
    <s v="10 - FONDO GENERAL"/>
    <s v="99 - MULTIPROVINCIAL"/>
    <s v="2.6.4.1.01 - Automóviles y camiones"/>
    <s v="(en blanco)"/>
    <s v="(en blanco)"/>
    <n v="0"/>
    <n v="13099800"/>
    <n v="13101700.880000001"/>
    <n v="1309980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2.6.5.2.01 - Maquinaria y equipo industrial"/>
    <s v="(en blanco)"/>
    <s v="(en blanco)"/>
    <n v="0"/>
    <n v="4900"/>
    <n v="500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2.6.5.4.02 - Equipos de climatización"/>
    <s v="(en blanco)"/>
    <s v="(en blanco)"/>
    <n v="0"/>
    <n v="74682.2"/>
    <n v="80313"/>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8 - BIENES INTANGIBLES"/>
    <s v="N"/>
    <s v="00 - N/A"/>
    <s v="10 - FONDO GENERAL"/>
    <s v="99 - MULTIPROVINCIAL"/>
    <s v="2.6.8.3.01 - Programas de informática"/>
    <s v="(en blanco)"/>
    <s v="(en blanco)"/>
    <n v="0"/>
    <n v="12281.51"/>
    <n v="12282"/>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20000000"/>
    <n v="739423.96"/>
    <n v="6485269.3000000007"/>
    <n v="709534.55999999994"/>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99 - MULTIPROVINCIAL"/>
    <s v="2.6.1.2.01 - Muebles de alojamiento"/>
    <s v="(en blanco)"/>
    <s v="(en blanco)"/>
    <n v="5100000"/>
    <n v="284173.5"/>
    <n v="874960"/>
    <n v="284173.5"/>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5000000"/>
    <n v="3596890.63"/>
    <n v="3542196"/>
    <n v="3262243.5300000003"/>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99 - MULTIPROVINCIAL"/>
    <s v="2.6.1.4.01 - Electrodomésticos"/>
    <s v="(en blanco)"/>
    <s v="(en blanco)"/>
    <n v="5000000"/>
    <n v="934048.19"/>
    <n v="690534"/>
    <n v="648530.67000000004"/>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200000"/>
    <n v="0"/>
    <n v="44000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99 - MULTIPROVINCIAL"/>
    <s v="2.6.1.1.01 - Muebles, equipos de oficina y estantería"/>
    <s v="(en blanco)"/>
    <s v="(en blanco)"/>
    <n v="0"/>
    <n v="0"/>
    <n v="1811126.04"/>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99 - MULTIPROVINCIAL"/>
    <s v="2.6.1.2.01 - Muebles de alojamiento"/>
    <s v="(en blanco)"/>
    <s v="(en blanco)"/>
    <n v="0"/>
    <n v="0"/>
    <n v="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99 - MULTIPROVINCIAL"/>
    <s v="2.6.1.3.01 - Equipos de tecnología de la información y comunicación"/>
    <s v="(en blanco)"/>
    <s v="(en blanco)"/>
    <n v="0"/>
    <n v="139101.17000000001"/>
    <n v="193690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99 - MULTIPROVINCIAL"/>
    <s v="2.6.1.4.01 - Electrodomésticos"/>
    <s v="(en blanco)"/>
    <s v="(en blanco)"/>
    <n v="0"/>
    <n v="0"/>
    <n v="669585"/>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99 - MULTIPROVINCIAL"/>
    <s v="2.6.1.9.01 - Otros Mobiliarios y Equipos no Identificados Precedentemente"/>
    <s v="(en blanco)"/>
    <s v="(en blanco)"/>
    <n v="0"/>
    <n v="0"/>
    <n v="30000"/>
    <n v="0"/>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500000"/>
    <n v="252300.27000000002"/>
    <n v="409265.8"/>
    <n v="238376.27"/>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100000"/>
    <n v="20237"/>
    <n v="141550"/>
    <n v="20237"/>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500000"/>
    <n v="811236.08"/>
    <n v="500000"/>
    <n v="811236.08000000007"/>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99 - MULTIPROVINCIAL"/>
    <s v="2.6.2.4.01 - Mobiliario y equipo educacional y recreativo"/>
    <s v="(en blanco)"/>
    <s v="(en blanco)"/>
    <n v="100000"/>
    <n v="326100"/>
    <n v="434300"/>
    <n v="155000"/>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60 - CREDITO EXTERNO"/>
    <s v="99 - MULTIPROVINCIAL"/>
    <s v="2.6.2.4.01 - Mobiliario y equipo educacional y recreativo"/>
    <s v="(en blanco)"/>
    <s v="(en blanco)"/>
    <n v="0"/>
    <n v="0"/>
    <n v="14182"/>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99 - MULTIPROVINCIAL"/>
    <s v="2.6.3.2.01 - Instrumental médico y de laboratorio"/>
    <s v="(en blanco)"/>
    <s v="(en blanco)"/>
    <n v="0"/>
    <n v="0"/>
    <n v="22686.86"/>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99 - MULTIPROVINCIAL"/>
    <s v="2.6.3.4.01 - Equipos e instrumentos de medición científica"/>
    <s v="(en blanco)"/>
    <s v="(en blanco)"/>
    <n v="100000"/>
    <n v="0"/>
    <n v="0"/>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99 - MULTIPROVINCIAL"/>
    <s v="2.6.3.1.01 - Equipo médico y de laboratorio"/>
    <s v="(en blanco)"/>
    <s v="(en blanco)"/>
    <n v="0"/>
    <n v="0"/>
    <n v="16810.259999999998"/>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99 - MULTIPROVINCIAL"/>
    <s v="2.6.3.2.01 - Instrumental médico y de laboratorio"/>
    <s v="(en blanco)"/>
    <s v="(en blanco)"/>
    <n v="0"/>
    <n v="0"/>
    <n v="2000"/>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99 - MULTIPROVINCIAL"/>
    <s v="2.6.3.4.01 - Equipos e instrumentos de medición científica"/>
    <s v="(en blanco)"/>
    <s v="(en blanco)"/>
    <n v="0"/>
    <n v="0"/>
    <n v="27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15200000"/>
    <n v="10936800"/>
    <n v="21400000"/>
    <n v="1093680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100000"/>
    <n v="0"/>
    <n v="100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99 - MULTIPROVINCIAL"/>
    <s v="2.6.4.7.01 - Equipo de elevación"/>
    <s v="(en blanco)"/>
    <s v="(en blanco)"/>
    <n v="3000000"/>
    <n v="0"/>
    <n v="3000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99 - MULTIPROVINCIAL"/>
    <s v="2.6.4.8.01 - Otros equipos de transporte"/>
    <s v="(en blanco)"/>
    <s v="(en blanco)"/>
    <n v="100000"/>
    <n v="5760000"/>
    <n v="100000"/>
    <n v="576000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1.01 - Maquinaria y equipo agropecuario"/>
    <s v="(en blanco)"/>
    <s v="(en blanco)"/>
    <n v="100000"/>
    <n v="24535.74"/>
    <n v="78100"/>
    <n v="24535.74"/>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100000"/>
    <n v="1524296.25"/>
    <n v="704725.73"/>
    <n v="1369911.33"/>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3.01 - Maquinaria y equipo de construcción"/>
    <s v="(en blanco)"/>
    <s v="(en blanco)"/>
    <n v="0"/>
    <n v="3431.44"/>
    <n v="1240"/>
    <n v="3431.44"/>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5000000"/>
    <n v="27877.5"/>
    <n v="3672753.2200000007"/>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133999.98000000001"/>
    <n v="633999.97"/>
    <n v="133999.98000000001"/>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100000"/>
    <n v="0"/>
    <n v="50000"/>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3000000"/>
    <n v="7493"/>
    <n v="242000"/>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100000"/>
    <n v="315710.18000000005"/>
    <n v="476567.99"/>
    <n v="314848.78000000003"/>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100000"/>
    <n v="148174.01999999999"/>
    <n v="100000"/>
    <n v="7990.02"/>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99 - MULTIPROVINCIAL"/>
    <s v="2.6.5.2.01 - Maquinaria y equipo industrial"/>
    <s v="(en blanco)"/>
    <s v="(en blanco)"/>
    <n v="0"/>
    <n v="0"/>
    <n v="766608.48"/>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99 - MULTIPROVINCIAL"/>
    <s v="2.6.5.4.02 - Equipos de climatización"/>
    <s v="(en blanco)"/>
    <s v="(en blanco)"/>
    <n v="0"/>
    <n v="1348448.82"/>
    <n v="1350000"/>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99 - MULTIPROVINCIAL"/>
    <s v="2.6.5.8.01 - Otros equipos"/>
    <s v="(en blanco)"/>
    <s v="(en blanco)"/>
    <n v="0"/>
    <n v="0"/>
    <n v="3809.91"/>
    <n v="0"/>
  </r>
  <r>
    <s v="2023"/>
    <x v="0"/>
    <x v="0"/>
    <x v="1"/>
    <x v="8"/>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99 - MULTIPROVINCIAL"/>
    <s v="2.6.6.1.01 - Equipos de defensa"/>
    <s v="(en blanco)"/>
    <s v="(en blanco)"/>
    <n v="100000"/>
    <n v="100000"/>
    <n v="100000"/>
    <n v="100000"/>
  </r>
  <r>
    <s v="2023"/>
    <x v="0"/>
    <x v="0"/>
    <x v="1"/>
    <x v="8"/>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100000"/>
    <n v="284144"/>
    <n v="300000"/>
    <n v="284144"/>
  </r>
  <r>
    <s v="2023"/>
    <x v="0"/>
    <x v="0"/>
    <x v="1"/>
    <x v="8"/>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99 - MULTIPROVINCIAL"/>
    <s v="2.6.7.9.01 - Semillas, cultivos, plantas y árboles  que generan productos  recurrentes"/>
    <s v="(en blanco)"/>
    <s v="(en blanco)"/>
    <n v="600000"/>
    <n v="123870"/>
    <n v="200000"/>
    <n v="123870"/>
  </r>
  <r>
    <s v="2023"/>
    <x v="0"/>
    <x v="0"/>
    <x v="1"/>
    <x v="8"/>
    <s v="2 - Poder Ejecutivo"/>
    <s v="0201 - PRESIDENCIA DE LA REPÚBLICA"/>
    <s v="0007 - PROGRAMA SUPÉRATE"/>
    <s v="4 - SERVICIOS SOCIALES"/>
    <s v="4.5 - Protección social"/>
    <s v="4.5.10 - Asistencia social"/>
    <s v="2.6 - BIENES MUEBLES, INMUEBLES E INTANGIBLES"/>
    <s v="2.6.8 - BIENES INTANGIBLES"/>
    <s v="N"/>
    <s v="00 - N/A"/>
    <s v="10 - FONDO GENERAL"/>
    <s v="99 - MULTIPROVINCIAL"/>
    <s v="2.6.8.3.01 - Programas de informática"/>
    <s v="(en blanco)"/>
    <s v="(en blanco)"/>
    <n v="100000"/>
    <n v="144700"/>
    <n v="145000"/>
    <n v="144700"/>
  </r>
  <r>
    <s v="2023"/>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6195"/>
    <n v="32000"/>
    <n v="6195"/>
  </r>
  <r>
    <s v="2023"/>
    <x v="0"/>
    <x v="0"/>
    <x v="1"/>
    <x v="8"/>
    <s v="2 - Poder Ejecutivo"/>
    <s v="0201 - PRESIDENCIA DE LA REPÚBLICA"/>
    <s v="0007 - PROGRAMA SUPÉRATE"/>
    <s v="4 - SERVICIOS SOCIALES"/>
    <s v="4.5 - Protección social"/>
    <s v="4.5.10 - Asistencia social"/>
    <s v="2.7 - OBRAS"/>
    <s v="2.7.1 - OBRAS EN EDIFICACIONES"/>
    <s v="N"/>
    <s v="00 - N/A"/>
    <s v="10 - FONDO GENERAL"/>
    <s v="99 - MULTIPROVINCIAL"/>
    <s v="2.7.1.2.01 - Obras para edificación no residencial"/>
    <s v="(en blanco)"/>
    <s v="(en blanco)"/>
    <n v="0"/>
    <n v="7132267.9499999993"/>
    <n v="7300000"/>
    <n v="7132267.9500000002"/>
  </r>
  <r>
    <s v="2023"/>
    <x v="0"/>
    <x v="0"/>
    <x v="1"/>
    <x v="8"/>
    <s v="2 - Poder Ejecutivo"/>
    <s v="0201 - PRESIDENCIA DE LA REPÚBLICA"/>
    <s v="0007 - PROGRAMA SUPÉRATE"/>
    <s v="4 - SERVICIOS SOCIALES"/>
    <s v="4.5 - Protección social"/>
    <s v="4.5.10 - Asistencia social"/>
    <s v="2.7 - OBRAS"/>
    <s v="2.7.1 - OBRAS EN EDIFICACIONES"/>
    <s v="N"/>
    <s v="00 - N/A"/>
    <s v="60 - CREDITO EXTERNO"/>
    <s v="99 - MULTIPROVINCIAL"/>
    <s v="2.7.1.1.01 - Obras para edificación residencial (viviendas)"/>
    <s v="(en blanco)"/>
    <s v="(en blanco)"/>
    <n v="215555750"/>
    <n v="0"/>
    <n v="112300000"/>
    <n v="0"/>
  </r>
  <r>
    <s v="2023"/>
    <x v="0"/>
    <x v="0"/>
    <x v="1"/>
    <x v="8"/>
    <s v="2 - Poder Ejecutivo"/>
    <s v="0201 - PRESIDENCIA DE LA REPÚBLICA"/>
    <s v="0007 - PROGRAMA SUPÉRATE"/>
    <s v="4 - SERVICIOS SOCIALES"/>
    <s v="4.5 - Protección social"/>
    <s v="4.5.10 - Asistencia social"/>
    <s v="2.7 - OBRAS"/>
    <s v="2.7.1 - OBRAS EN EDIFICACIONES"/>
    <s v="N"/>
    <s v="00 - N/A"/>
    <s v="60 - CREDITO EXTERNO"/>
    <s v="99 - MULTIPROVINCIAL"/>
    <s v="2.7.1.2.01 - Obras para edificación no residencial"/>
    <s v="(en blanco)"/>
    <s v="(en blanco)"/>
    <n v="0"/>
    <n v="1573522.69"/>
    <n v="5900000"/>
    <n v="1573522.69"/>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2000000"/>
    <n v="446609.86"/>
    <n v="1800000"/>
    <n v="446609.86"/>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3000000"/>
    <n v="865850.79"/>
    <n v="6452550"/>
    <n v="25100.79"/>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99 - MULTIPROVINCIAL"/>
    <s v="2.6.1.4.01 - Electrodomésticos"/>
    <s v="(en blanco)"/>
    <s v="(en blanco)"/>
    <n v="0"/>
    <n v="239325.58000000002"/>
    <n v="659000"/>
    <n v="238746.57"/>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500000"/>
    <n v="0"/>
    <n v="4970000"/>
    <n v="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500000"/>
    <n v="266808.86"/>
    <n v="2977000"/>
    <n v="5664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0"/>
    <n v="0"/>
    <n v="4950000"/>
    <n v="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0"/>
    <n v="476614.98"/>
    <n v="374200"/>
    <n v="422440"/>
  </r>
  <r>
    <s v="2023"/>
    <x v="0"/>
    <x v="0"/>
    <x v="1"/>
    <x v="8"/>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3000000"/>
    <n v="0"/>
    <n v="0"/>
    <n v="0"/>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677604.11"/>
    <n v="800000"/>
    <n v="677604.11"/>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0"/>
    <n v="221842.36"/>
    <n v="5892128"/>
    <n v="212105"/>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0"/>
    <n v="0"/>
    <n v="8000"/>
    <n v="0"/>
  </r>
  <r>
    <s v="2023"/>
    <x v="0"/>
    <x v="0"/>
    <x v="1"/>
    <x v="8"/>
    <s v="2 - Poder Ejecutivo"/>
    <s v="0201 - PRESIDENCIA DE LA REPÚBLICA"/>
    <s v="0008 - ADMINISTRADORA DE SUBSIDIOS SOCIALES"/>
    <s v="4 - SERVICIOS SOCIALES"/>
    <s v="4.5 - Protección social"/>
    <s v="4.5.10 - Asistenci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45500"/>
    <n v="0"/>
  </r>
  <r>
    <s v="2023"/>
    <x v="0"/>
    <x v="0"/>
    <x v="1"/>
    <x v="8"/>
    <s v="2 - Poder Ejecutivo"/>
    <s v="0201 - PRESIDENCIA DE LA REPÚBLICA"/>
    <s v="0008 - ADMINISTRADORA DE SUBSIDIOS SOCIALES"/>
    <s v="4 - SERVICIOS SOCIALES"/>
    <s v="4.5 - Protección social"/>
    <s v="4.5.10 - Asistencia social"/>
    <s v="2.7 - OBRAS"/>
    <s v="2.7.1 - OBRAS EN EDIFICACIONES"/>
    <s v="N"/>
    <s v="00 - N/A"/>
    <s v="10 - FONDO GENERAL"/>
    <s v="99 - MULTIPROVINCIAL"/>
    <s v="2.7.1.2.01 - Obras para edificación no residencial"/>
    <s v="(en blanco)"/>
    <s v="(en blanco)"/>
    <n v="8000000"/>
    <n v="198618.13"/>
    <n v="201592"/>
    <n v="198618.13"/>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99 - MULTIPROVINCIAL"/>
    <s v="2.6.1.1.01 - Muebles, equipos de oficina y estantería"/>
    <s v="(en blanco)"/>
    <s v="(en blanco)"/>
    <n v="300000"/>
    <n v="274490.42000000004"/>
    <n v="265300"/>
    <n v="274490.42000000004"/>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148500"/>
    <n v="54592.7"/>
    <n v="385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99 - MULTIPROVINCIAL"/>
    <s v="2.6.1.4.01 - Electrodomésticos"/>
    <s v="(en blanco)"/>
    <s v="(en blanco)"/>
    <n v="14300"/>
    <n v="59790.6"/>
    <n v="80000"/>
    <n v="59790.6"/>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99 - MULTIPROVINCIAL"/>
    <s v="2.6.1.9.01 - Otros Mobiliarios y Equipos no Identificados Precedentemente"/>
    <s v="(en blanco)"/>
    <s v="(en blanco)"/>
    <n v="7000"/>
    <n v="0"/>
    <n v="7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1.01 - Equipos y Aparatos Audiovisuales"/>
    <s v="(en blanco)"/>
    <s v="(en blanco)"/>
    <n v="938434"/>
    <n v="638113.62"/>
    <n v="218434"/>
    <n v="619143.67000000004"/>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3.01 - Cámaras fotográficas y de video"/>
    <s v="(en blanco)"/>
    <s v="(en blanco)"/>
    <n v="0"/>
    <n v="28143"/>
    <n v="669000"/>
    <n v="28143"/>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2.6.3.1.01 - Equipo médico y de laboratorio"/>
    <s v="(en blanco)"/>
    <s v="(en blanco)"/>
    <n v="60000"/>
    <n v="0"/>
    <n v="10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2 - Equipos de climatización"/>
    <s v="(en blanco)"/>
    <s v="(en blanco)"/>
    <n v="0"/>
    <n v="98530"/>
    <n v="100000"/>
    <n v="9853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7 - ACTIVOS BIOLÓGICOS"/>
    <s v="N"/>
    <s v="00 - N/A"/>
    <s v="10 - FONDO GENERAL"/>
    <s v="99 - MULTIPROVINCIAL"/>
    <s v="2.6.7.9.01 - Semillas, cultivos, plantas y árboles  que generan productos  recurrentes"/>
    <s v="(en blanco)"/>
    <s v="(en blanco)"/>
    <n v="0"/>
    <n v="154344"/>
    <n v="170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8 - BIENES INTANGIBLES"/>
    <s v="N"/>
    <s v="00 - N/A"/>
    <s v="10 - FONDO GENERAL"/>
    <s v="99 - MULTIPROVINCIAL"/>
    <s v="2.6.8.3.01 - Programas de informática"/>
    <s v="(en blanco)"/>
    <s v="(en blanco)"/>
    <n v="0"/>
    <n v="195677.5"/>
    <n v="200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1700000"/>
    <n v="318941.59000000003"/>
    <n v="2345000"/>
    <n v="318941.59000000003"/>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2.6.1.2.01 - Muebles de alojamiento"/>
    <s v="(en blanco)"/>
    <s v="(en blanco)"/>
    <n v="0"/>
    <n v="0"/>
    <n v="68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2500000"/>
    <n v="1019605.2"/>
    <n v="1095000"/>
    <n v="1019605.2"/>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0"/>
    <n v="0"/>
    <n v="1705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2.01 - Aparatos deportivos"/>
    <s v="(en blanco)"/>
    <s v="(en blanco)"/>
    <n v="250000"/>
    <n v="0"/>
    <n v="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6000000"/>
    <n v="0"/>
    <n v="6000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159945.99"/>
    <n v="159946"/>
    <n v="159945.99"/>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1085120.47"/>
    <n v="1300000"/>
    <n v="1085120.47"/>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0"/>
    <n v="96111"/>
    <n v="175000"/>
    <n v="96111"/>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2.7.1.1.01 - Obras para edificación residencial (viviendas)"/>
    <s v="(en blanco)"/>
    <s v="(en blanco)"/>
    <n v="0"/>
    <n v="92331476.920000002"/>
    <n v="124446644.23000003"/>
    <n v="92331476.920000002"/>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0"/>
    <n v="128895338.92000002"/>
    <n v="255903504.22999999"/>
    <n v="128895338.92000002"/>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s v="2.7.1.2.01 - Obras para edificación no residencial"/>
    <n v="14526"/>
    <s v="CONSTRUCCIÓN Y RECONSTRUCCIÓN DE DESTACAMENTOS POLICIALES EN COMUNIDADES DE LA PROVINCIA INDEPENDENCIA"/>
    <n v="4915999"/>
    <n v="12016326.66"/>
    <n v="14915999"/>
    <n v="12016326.66"/>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s v="2.7.1.2.01 - Obras para edificación no residencial"/>
    <n v="14541"/>
    <s v="CONSTRUCCIÓN Y RECONSTRUCIÓN DE DESTACAMENTOS POLICIALES EN COMUNIDADES DEL DISTRITO NACIONAL"/>
    <n v="67968024"/>
    <n v="61049530.379999988"/>
    <n v="87094674.719999999"/>
    <n v="53367244.969999999"/>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s v="2.7.1.2.01 - Obras para edificación no residencial"/>
    <n v="14542"/>
    <s v="CONSTRUCCIÓN Y RECONSTRUCCIÓN DE DESTACAMENTOS POLICIALES EN COMUNIDADES DE LA PROVINCIA SANTO DOMINGO"/>
    <n v="31783160"/>
    <n v="33467398.729999997"/>
    <n v="61088935.699999996"/>
    <n v="30053435.739999995"/>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s v="2.7.1.2.01 - Obras para edificación no residencial"/>
    <n v="14556"/>
    <s v="CONSTRUCCIÓN Y RECONSTRUCCIÓN DE DESTACAMENTOS POLICIALES, EN COMUNIDADES DE LA PROVINCIA SANTIAGO"/>
    <n v="28108806"/>
    <n v="28108805.999999996"/>
    <n v="58307849.599999994"/>
    <n v="21775949.310000002"/>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s v="2.7.1.2.01 - Obras para edificación no residencial"/>
    <n v="14557"/>
    <s v="CONSTRUCCIÓN DE DESTACAMENTO POLICIAL EN EL MUNICIPIO GUAYABAL, PROVINCIA AZUA"/>
    <n v="1082471"/>
    <n v="2895173.96"/>
    <n v="5582471"/>
    <n v="2895173.96"/>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s v="2.7.1.5.01 - Supervisión e inspección de obras en edificaciones"/>
    <n v="14557"/>
    <s v="CONSTRUCCIÓN DE DESTACAMENTO POLICIAL EN EL MUNICIPIO GUAYABAL, PROVINCIA AZUA"/>
    <n v="85527"/>
    <n v="0"/>
    <n v="85527"/>
    <n v="0"/>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s v="16 - PEDERNALES"/>
    <s v="2.7.1.2.01 - Obras para edificación no residencial"/>
    <n v="14566"/>
    <s v="CONSTRUCCIÓN DE DESTACAMENTOS POLICIALES EN COMUNIDADES DE LA PROVINCIA PEDERNALES"/>
    <n v="2489528"/>
    <n v="10376621.140000001"/>
    <n v="14452987.370000001"/>
    <n v="10376621.14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s v="2.7.1.2.01 - Obras para edificación no residencial"/>
    <n v="14497"/>
    <s v="CONSTRUCCIÓN DESTACAMENTOS POLICIALES EN COMUNIDADES SELECCIONADAS DE LA PROVINCIA DUARTE"/>
    <n v="29645701"/>
    <n v="46495863.569999993"/>
    <n v="62567235.639999993"/>
    <n v="11141114.31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s v="2.7.1.2.01 - Obras para edificación no residencial"/>
    <n v="14577"/>
    <s v="CONSTRUCCIÓN DE DESTACAMENTOS POLICIALES EN COMUNIDADES DE LA PROVINCIA BARAHONA"/>
    <n v="14472207"/>
    <n v="12218510.030000001"/>
    <n v="19815844.369999997"/>
    <n v="10609677.03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s v="18 - PUERTO PLATA"/>
    <s v="2.7.1.2.01 - Obras para edificación no residencial"/>
    <n v="14235"/>
    <s v="CONSTRUCCIÓN DESTACAMENTOS POLICIALES EN DIFERENTES COMUNIDADES DE LA  PROVINCIA PUERTO PLATA"/>
    <n v="4661704"/>
    <n v="3895094.5299999993"/>
    <n v="8221585.5600000005"/>
    <n v="3895094.53"/>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s v="2.7.1.2.01 - Obras para edificación no residencial"/>
    <n v="14586"/>
    <s v="REHABILITACIÓN DE EDIFICACIÓN PARA EL ALOJAMIENTO DE ESTACIÓN DE BOMBEROS DE SAN FRANCISCO DE MACORÍS, PROVINCIA DUARTE"/>
    <n v="8738250"/>
    <n v="21832966.699999999"/>
    <n v="21832966.699999999"/>
    <n v="21832966.699999999"/>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s v="2.7.1.5.01 - Supervisión e inspección de obras en edificaciones"/>
    <n v="14586"/>
    <s v="REHABILITACIÓN DE EDIFICACIÓN PARA EL ALOJAMIENTO DE ESTACIÓN DE BOMBEROS DE SAN FRANCISCO DE MACORÍS, PROVINCIA DUARTE"/>
    <n v="1000000"/>
    <n v="0"/>
    <n v="1000000"/>
    <n v="0"/>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s v="04 - BARAHONA"/>
    <s v="2.7.1.2.01 - Obras para edificación no residencial"/>
    <n v="14228"/>
    <s v="CONSTRUCCIÓN ESTACIÓN DEL CUERPO DE BOMBEROS, MUNICIPIO BARAHONA, PROVINCIA BARAHONA"/>
    <n v="13026561"/>
    <n v="0"/>
    <n v="0"/>
    <n v="0"/>
  </r>
  <r>
    <s v="2023"/>
    <x v="0"/>
    <x v="0"/>
    <x v="1"/>
    <x v="8"/>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s v="2.7.1.2.01 - Obras para edificación no residencial"/>
    <n v="14500"/>
    <s v="CONSTRUCCIÓN DE DESTACAMENTOS POLICIALES EN LA PROVINCIA SAN JUAN"/>
    <n v="3859232"/>
    <n v="0"/>
    <n v="3859232"/>
    <n v="0"/>
  </r>
  <r>
    <s v="2023"/>
    <x v="0"/>
    <x v="0"/>
    <x v="1"/>
    <x v="8"/>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s v="18 - PUERTO PLATA"/>
    <s v="2.7.1.2.01 - Obras para edificación no residencial"/>
    <n v="14236"/>
    <s v="CONSTRUCCIÓN DE OFICINAS GUBERNAMENTALES Y PARQUEO PARA EL MANEJO MIGRATORIO EN BAHIA GARCIA, MUN. LUPERON, PROV. PUERTO PLATA"/>
    <n v="3613017"/>
    <n v="0"/>
    <n v="0"/>
    <n v="0"/>
  </r>
  <r>
    <s v="2023"/>
    <x v="0"/>
    <x v="0"/>
    <x v="1"/>
    <x v="8"/>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s v="18 - PUERTO PLATA"/>
    <s v="2.7.1.5.01 - Supervisión e inspección de obras en edificaciones"/>
    <n v="14236"/>
    <s v="CONSTRUCCIÓN DE OFICINAS GUBERNAMENTALES Y PARQUEO PARA EL MANEJO MIGRATORIO EN BAHIA GARCIA, MUN. LUPERON, PROV. PUERTO PLATA"/>
    <n v="524165"/>
    <n v="0"/>
    <n v="0"/>
    <n v="0"/>
  </r>
  <r>
    <s v="2023"/>
    <x v="0"/>
    <x v="0"/>
    <x v="1"/>
    <x v="8"/>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s v="32 - SANTO DOMINGO"/>
    <s v="2.7.1.3.01 - Obras para edificación de otras estructuras"/>
    <n v="14248"/>
    <s v="CONSTRUCCIÓN DE OFICINAS Y NAVES INDUSTRIALES DE ZONA FRANCA DISDO, MUNICIPIO SANTO DOMINGO OESTE, PROVINCIA SANTO DOMINGO"/>
    <n v="0"/>
    <n v="2528867.2599999998"/>
    <n v="2528867.2599999998"/>
    <n v="0"/>
  </r>
  <r>
    <s v="2023"/>
    <x v="0"/>
    <x v="0"/>
    <x v="1"/>
    <x v="8"/>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s v="2.7.1.2.01 - Obras para edificación no residencial"/>
    <n v="15027"/>
    <s v="REMODELACIÓN DE LA CALLE DEL SOL TRAMO COMPRENDIDO ENTRE LAS CALLES GENERAL VALVERDE Y SABANA LARGA, PROVINCIA SANTIAGO"/>
    <n v="30000000"/>
    <n v="13917930.66"/>
    <n v="14873648.800000001"/>
    <n v="13917930.66"/>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s v="06 - DUARTE"/>
    <s v="2.7.1.1.01 - Obras para edificación residencial (viviendas)"/>
    <n v="14642"/>
    <s v="CONSTRUCCIÓN DE APARTAMENTOS EN EL SECTOR SANTA ANA, MUNICIPIO SAN FRANCISCO DE MACORÍS, PROVINCIA DUARTE"/>
    <n v="50000000"/>
    <n v="211776244.39000002"/>
    <n v="243277789.5"/>
    <n v="211776244.39000002"/>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s v="06 - DUARTE"/>
    <s v="2.7.1.5.01 - Supervisión e inspección de obras en edificaciones"/>
    <n v="14642"/>
    <s v="CONSTRUCCIÓN DE APARTAMENTOS EN EL SECTOR SANTA ANA, MUNICIPIO SAN FRANCISCO DE MACORÍS, PROVINCIA DUARTE"/>
    <n v="10000000"/>
    <n v="0"/>
    <n v="0"/>
    <n v="0"/>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s v="13 - LA VEGA"/>
    <s v="2.7.1.1.01 - Obras para edificación residencial (viviendas)"/>
    <n v="14214"/>
    <s v="CONSTRUCCIÓN DE APARTAMENTOS TIPO - AH, EN EL ALTOS DE HATICO,  MUNICIPIO LA VEGA, PROVINCIA LA VEGA"/>
    <n v="0"/>
    <n v="30822046.449999999"/>
    <n v="30822046.449999999"/>
    <n v="0"/>
  </r>
  <r>
    <s v="2023"/>
    <x v="0"/>
    <x v="0"/>
    <x v="1"/>
    <x v="8"/>
    <s v="2 - Poder Ejecutivo"/>
    <s v="0201 - PRESIDENCIA DE LA REPÚBLICA"/>
    <s v="0009 - COMISIÓN PRESIDENCIAL DE APOYO AL DESARROLLO PROVINCIAL"/>
    <s v="4 - SERVICIOS SOCIALES"/>
    <s v="4.1 - Vivienda y servicios comunitarios"/>
    <s v="4.1.02 - Desarrollo comunitario"/>
    <s v="2.6 - BIENES MUEBLES, INMUEBLES E INTANGIBLES"/>
    <s v="2.6.1 - MOBILIARIO Y EQUIPO"/>
    <s v="S"/>
    <s v="35 - CONSTRUCCIÓN FUNERARIA INGENIO SANTA FE, MUNICIPIO SAN PEDRO DE MACORÍS, PROVINCIA SAN PEDRO DE MACORÍS"/>
    <s v="10 - FONDO GENERAL"/>
    <s v="23 - SAN PEDRO DE MACORIS"/>
    <s v="2.6.1.1.01 - Muebles, equipos de oficina y estantería"/>
    <n v="14995"/>
    <s v="CONSTRUCCIÓN FUNERARIA INGENIO SANTA FE, MUNICIPIO SAN PEDRO DE MACORÍS, PROVINCIA SAN PEDRO DE MACORÍS"/>
    <n v="2294835"/>
    <n v="0"/>
    <n v="2294835"/>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s v="17 - PERAVIA"/>
    <s v="2.7.1.2.01 - Obras para edificación no residencial"/>
    <n v="14756"/>
    <s v="CONSTRUCCIÓN CENTRO COMUNAL NUEVA ESPERANZA, MUNICIPIO BANI, PROVINCIA PERAVIA"/>
    <n v="762605"/>
    <n v="712762.92"/>
    <n v="762605"/>
    <n v="712762.9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s v="17 - PERAVIA"/>
    <s v="2.7.1.5.01 - Supervisión e inspección de obras en edificaciones"/>
    <n v="14756"/>
    <s v="CONSTRUCCIÓN CENTRO COMUNAL NUEVA ESPERANZA, MUNICIPIO BANI, PROVINCIA PERAVIA"/>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s v="03 - BAHORUCO"/>
    <s v="2.7.1.5.01 - Supervisión e inspección de obras en edificaciones"/>
    <n v="14710"/>
    <s v="CONSTRUCCIÓN DE UN NUEVO CEMENTERIO EN EL MUNICIPIO LOS RIOS, PROVINCIA BAHORUCO"/>
    <n v="590911"/>
    <n v="0"/>
    <n v="0.3900000000139698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s v="22 - SAN JUAN"/>
    <s v="2.7.1.2.01 - Obras para edificación no residencial"/>
    <n v="14785"/>
    <s v="CONSTRUCCIÓN CENTRO COMUNAL EL GUAYABO, MUNICIPIO VALLEJUELO, PROVINCIA SAN JUAN"/>
    <n v="2074792"/>
    <n v="1938638.52"/>
    <n v="2074792"/>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s v="22 - SAN JUAN"/>
    <s v="2.7.1.5.01 - Supervisión e inspección de obras en edificaciones"/>
    <n v="14785"/>
    <s v="CONSTRUCCIÓN CENTRO COMUNAL EL GUAYABO, MUNICIPIO VALLEJUELO, PROVINCIA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s v="22 - SAN JUAN"/>
    <s v="2.7.1.2.01 - Obras para edificación no residencial"/>
    <n v="14786"/>
    <s v="CONSTRUCCIÓN CENTRO COMUNAL DISTRITO MUNICIPAL LAS ZANJAS, MUNICIPIO SAN JUAN DE LA MAGUANA, PROVINCIA SAN JUAN"/>
    <n v="1536952"/>
    <n v="718046.64"/>
    <n v="1536952"/>
    <n v="718046.6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s v="22 - SAN JUAN"/>
    <s v="2.7.1.5.01 - Supervisión e inspección de obras en edificaciones"/>
    <n v="14786"/>
    <s v="CONSTRUCCIÓN CENTRO COMUNAL DISTRITO MUNICIPAL LAS ZANJAS, MUNICIPIO SAN JUAN DE LA MAGUANA, PROVINCIA SAN JUAN"/>
    <n v="58707"/>
    <n v="0"/>
    <n v="58707"/>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s v="22 - SAN JUAN"/>
    <s v="2.7.1.2.01 - Obras para edificación no residencial"/>
    <n v="14787"/>
    <s v="CONSTRUCCIÓN CENTRO COMUNAL DISTRITO MUNICIPAL EL ROSARIO, MUNICIPIO SAN JUAN DE LA MAGUANA, PROVINCIA SAN JUAN"/>
    <n v="2074792"/>
    <n v="1938638.52"/>
    <n v="6373959"/>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s v="22 - SAN JUAN"/>
    <s v="2.7.1.5.01 - Supervisión e inspección de obras en edificaciones"/>
    <n v="14787"/>
    <s v="CONSTRUCCIÓN CENTRO COMUNAL DISTRITO MUNICIPAL EL ROSARIO, MUNICIPIO SAN JUAN DE LA MAGUANA, PROVINCIA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s v="22 - SAN JUAN"/>
    <s v="2.7.1.2.01 - Obras para edificación no residencial"/>
    <n v="14788"/>
    <s v="CONSTRUCCIÓN CENTRO COMUNAL LOS TRANSFORMADORES, MUNICIPIO SAN JUAN DE LA MAGUANA, PROVINCIA SAN JUAN"/>
    <n v="2074792"/>
    <n v="1938638.52"/>
    <n v="4974086.5199999996"/>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s v="22 - SAN JUAN"/>
    <s v="2.7.1.5.01 - Supervisión e inspección de obras en edificaciones"/>
    <n v="14788"/>
    <s v="CONSTRUCCIÓN CENTRO COMUNAL LOS TRANSFORMADORES, MUNICIPIO SAN JUAN DE LA MAGUANA, PROVINCIA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s v="12 - LA ROMANA"/>
    <s v="2.7.1.2.01 - Obras para edificación no residencial"/>
    <n v="14058"/>
    <s v="CONSTRUCCIÓN DE LA FUNERARIA MUNICIPAL DE GUAYMATE, PROVINCIA LA ROMANA"/>
    <n v="3843340"/>
    <n v="2538670.89"/>
    <n v="8447653.4900000002"/>
    <n v="2538670.89"/>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s v="22 - SAN JUAN"/>
    <s v="2.7.1.2.01 - Obras para edificación no residencial"/>
    <n v="14789"/>
    <s v="REHABILITACIÓN CENTRO COMUNAL LOS MONTONES, MUNICIPIO JUAN DE HERRERA, PROVINCIA SAN JUAN"/>
    <n v="1536952"/>
    <n v="718046.65"/>
    <n v="3930441"/>
    <n v="718046.65"/>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s v="22 - SAN JUAN"/>
    <s v="2.7.1.5.01 - Supervisión e inspección de obras en edificaciones"/>
    <n v="14789"/>
    <s v="REHABILITACIÓN CENTRO COMUNAL LOS MONTONES, MUNICIPIO JUAN DE HERRERA, PROVINCIA SAN JUAN"/>
    <n v="58707"/>
    <n v="0"/>
    <n v="58707"/>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s v="2.7.1.2.01 - Obras para edificación no residencial"/>
    <n v="14645"/>
    <s v="CONSTRUCCIÓN MERCADO MUNICIPAL DE CABRAL, PROVINCIA BARAHONA"/>
    <n v="10000000"/>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s v="2.7.1.5.01 - Supervisión e inspección de obras en edificaciones"/>
    <n v="14645"/>
    <s v="CONSTRUCCIÓN MERCADO MUNICIPAL DE CABRAL, PROVINCIA BARAHONA"/>
    <n v="667846"/>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s v="25 - SANTIAGO"/>
    <s v="2.7.1.2.01 - Obras para edificación no residencial"/>
    <n v="14904"/>
    <s v="CONSTRUCCIÓN CENTRO COMUNITARIO Y RECREATIVO SABANA IGLESIA, MUNICIPIO SABANA IGLESIA, PROVINCIA  SANTIAGO"/>
    <n v="10888701"/>
    <n v="16542307.34"/>
    <n v="16542307.34"/>
    <n v="16542307.3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s v="25 - SANTIAGO"/>
    <s v="2.7.1.5.01 - Supervisión e inspección de obras en edificaciones"/>
    <n v="14904"/>
    <s v="CONSTRUCCIÓN CENTRO COMUNITARIO Y RECREATIVO SABANA IGLESIA, MUNICIPIO SABANA IGLESIA, PROVINCIA  SANTIAGO"/>
    <n v="417511"/>
    <n v="0"/>
    <n v="41751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s v="2.7.1.2.01 - Obras para edificación no residencial"/>
    <n v="14545"/>
    <s v="REMODELACIÓN DE OFICINAS PÚBLICAS, MUNICIPIO BANI, PROVINCIA PERAVIA."/>
    <n v="951481"/>
    <n v="951481"/>
    <n v="951481"/>
    <n v="95148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s v="2.7.1.5.01 - Supervisión e inspección de obras en edificaciones"/>
    <n v="14545"/>
    <s v="REMODELACIÓN DE OFICINAS PÚBLICAS, MUNICIPIO BANI, PROVINCIA PERAVIA."/>
    <n v="119534"/>
    <n v="0"/>
    <n v="11953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s v="28 - MONSENOR NOUEL"/>
    <s v="2.7.1.2.01 - Obras para edificación no residencial"/>
    <n v="14923"/>
    <s v="REMODELACIÓN CENTRO COMUNAL LOCAL LA LOGIA, MUNICIPIO BONAO, PROVINCIA MONSEÑOR NOUEL"/>
    <n v="762605"/>
    <n v="3090179.1799999997"/>
    <n v="3534460.01"/>
    <n v="3090179.1799999997"/>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s v="28 - MONSENOR NOUEL"/>
    <s v="2.7.1.5.01 - Supervisión e inspección de obras en edificaciones"/>
    <n v="14923"/>
    <s v="REMODELACIÓN CENTRO COMUNAL LOCAL LA LOGIA, MUNICIPIO BONAO, PROVINCIA MONSEÑ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s v="2.7.1.2.01 - Obras para edificación no residencial"/>
    <n v="14924"/>
    <s v="REMODELACIÓN CENTRO COMUNAL SIMON BOLIVAR DEL SECTOR CARACOL BANANA, MUNICIPIO BONAO, PROVINCIA MONSEÑOR NOUEL"/>
    <n v="762605"/>
    <n v="3326818.09"/>
    <n v="3563814.01"/>
    <n v="3326818.09"/>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s v="2.7.1.5.01 - Supervisión e inspección de obras en edificaciones"/>
    <n v="14924"/>
    <s v="REMODELACIÓN CENTRO COMUNAL SIMON BOLIVAR DEL SECTOR CARACOL BANANA, MUNICIPIO BONAO, PROVINCIA MONSEÑ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s v="28 - MONSENOR NOUEL"/>
    <s v="2.7.1.2.01 - Obras para edificación no residencial"/>
    <n v="14925"/>
    <s v="CONSTRUCCIÓN CENTRO COMUNAL VILLA LIBERACION, MUNICIPIO BONAO, PROVINCIA MONSEÑOR NOUEL"/>
    <n v="2058942"/>
    <n v="6823623.0599999996"/>
    <n v="9542615.9499999993"/>
    <n v="6823623.059999999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s v="28 - MONSENOR NOUEL"/>
    <s v="2.7.1.5.01 - Supervisión e inspección de obras en edificaciones"/>
    <n v="14925"/>
    <s v="CONSTRUCCIÓN CENTRO COMUNAL VILLA LIBERACION, MUNICIPIO BONAO, PROVINCIA MONSEÑOR NOUE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s v="28 - MONSENOR NOUEL"/>
    <s v="2.7.1.2.01 - Obras para edificación no residencial"/>
    <n v="14926"/>
    <s v="CONSTRUCCIÓN CENTRO COMUNAL SECTOR LOS PLATANITOS, D. M SABANA DEL PUERTO, MUNICIPIO BONAO, PROVINCIA MONSEÑOR NOUEL"/>
    <n v="762605"/>
    <n v="712762.8"/>
    <n v="3534460.01"/>
    <n v="712762.8"/>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s v="28 - MONSENOR NOUEL"/>
    <s v="2.7.1.5.01 - Supervisión e inspección de obras en edificaciones"/>
    <n v="14926"/>
    <s v="CONSTRUCCIÓN CENTRO COMUNAL SECTOR LOS PLATANITOS, D. M SABANA DEL PUERTO, MUNICIPIO BONAO, PROVINCIA MONSEÑ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s v="28 - MONSENOR NOUEL"/>
    <s v="2.7.1.2.01 - Obras para edificación no residencial"/>
    <n v="14927"/>
    <s v="CONSTRUCCIÓN CENTRO COMUNAL EN EL BARRIO BUENOS AIRES, MUNICIPIO MAIMON, PROVINCIA MONSEÑOR NOUEL"/>
    <n v="2058942"/>
    <n v="1951857.8"/>
    <n v="7905225.0499999998"/>
    <n v="1951857.8"/>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s v="28 - MONSENOR NOUEL"/>
    <s v="2.7.1.5.01 - Supervisión e inspección de obras en edificaciones"/>
    <n v="14927"/>
    <s v="CONSTRUCCIÓN CENTRO COMUNAL EN EL BARRIO BUENOS AIRES, MUNICIPIO MAIMON, PROVINCIA MONSEÑOR NOUE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s v="28 - MONSENOR NOUEL"/>
    <s v="2.7.1.2.01 - Obras para edificación no residencial"/>
    <n v="14937"/>
    <s v="CONSTRUCCIÓN CENTRO COMUNAL PIEDRA BLANCA, MUNICIPIO PIEDRA BLANCA, PROVINCIA MONSEÑOR NOUEL"/>
    <n v="2058942"/>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s v="28 - MONSENOR NOUEL"/>
    <s v="2.7.1.5.01 - Supervisión e inspección de obras en edificaciones"/>
    <n v="14937"/>
    <s v="CONSTRUCCIÓN CENTRO COMUNAL PIEDRA BLANCA, MUNICIPIO PIEDRA BLANCA, PROVINCIA MONSEÑOR NOUEL"/>
    <n v="79251"/>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s v="28 - MONSENOR NOUEL"/>
    <s v="2.7.1.2.01 - Obras para edificación no residencial"/>
    <n v="14938"/>
    <s v="CONSTRUCCIÓN CENTRO COMUNAL DAVID DE VARGAS, MUNICIPIO BONAO, PROVINCIA MONSEÑOR NOUEL"/>
    <n v="762605"/>
    <n v="2938093.15"/>
    <n v="3570736.5"/>
    <n v="2938093.15000000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s v="28 - MONSENOR NOUEL"/>
    <s v="2.7.1.5.01 - Supervisión e inspección de obras en edificaciones"/>
    <n v="14938"/>
    <s v="CONSTRUCCIÓN CENTRO COMUNAL DAVID DE VARGAS, MUNICIPIO BONAO, PROVINCIA MONSEÑ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s v="06 - DUARTE"/>
    <s v="2.7.1.2.01 - Obras para edificación no residencial"/>
    <n v="14585"/>
    <s v="REHABILITACIÓN DE EDIFICACIÓN PARA EL ALOJAMIENTO DE OFICINAS PÚBLICAS EN SAN FRANCISCO DE MACORÍS, PROVINCIA DUARTE"/>
    <n v="26491464"/>
    <n v="210166142.36000001"/>
    <n v="216051096.41"/>
    <n v="99642549.430000007"/>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s v="21 - SAN CRISTOBAL"/>
    <s v="2.7.1.2.01 - Obras para edificación no residencial"/>
    <n v="14972"/>
    <s v="CONSTRUCCIÓN CENTRO COMUNAL BARRIO PUERTO RICO, MUNICIPIO SAN CRISTÓBAL, PROVINCIA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s v="21 - SAN CRISTOBAL"/>
    <s v="2.7.1.5.01 - Supervisión e inspección de obras en edificaciones"/>
    <n v="14972"/>
    <s v="CONSTRUCCIÓN CENTRO COMUNAL BARRIO PUERTO RICO, MUNICIPIO SAN CRISTÓBAL, PROVINCIA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s v="21 - SAN CRISTOBAL"/>
    <s v="2.7.1.2.01 - Obras para edificación no residencial"/>
    <n v="14973"/>
    <s v="CONSTRUCCIÓN CENTRO COMUNAL CRUCE 6 DE NOVIEMBRE - CARRETERA CAMBITA, MUNICIPIO SAN CRISTOBAL, PROVINCIA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s v="21 - SAN CRISTOBAL"/>
    <s v="2.7.1.5.01 - Supervisión e inspección de obras en edificaciones"/>
    <n v="14973"/>
    <s v="CONSTRUCCIÓN CENTRO COMUNAL CRUCE 6 DE NOVIEMBRE - CARRETERA CAMBITA, MUNICIPIO SAN CRISTOBAL, PROVINCIA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s v="21 - SAN CRISTOBAL"/>
    <s v="2.7.1.2.01 - Obras para edificación no residencial"/>
    <n v="14974"/>
    <s v="CONSTRUCCIÓN CENTRO COMUNAL SECTOR V CENTENARIO, MUNICIPIO VILLA ALTAGRACIA, PROVINCIA SAN CRISTOBAL"/>
    <n v="2051016"/>
    <n v="2051016"/>
    <n v="5506952.2999999998"/>
    <n v="205101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s v="21 - SAN CRISTOBAL"/>
    <s v="2.7.1.5.01 - Supervisión e inspección de obras en edificaciones"/>
    <n v="14974"/>
    <s v="CONSTRUCCIÓN CENTRO COMUNAL SECTOR V CENTENARIO, MUNICIPIO VILLA ALTAGRACIA, PROVINCIA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s v="21 - SAN CRISTOBAL"/>
    <s v="2.7.1.2.01 - Obras para edificación no residencial"/>
    <n v="14975"/>
    <s v="CONSTRUCCIÓN CENTRO COMUNAL SECTOR NAJAYO ARRIBA, MUNICIPIO SAN CRISTOBAL, PROVINCIA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s v="21 - SAN CRISTOBAL"/>
    <s v="2.7.1.5.01 - Supervisión e inspección de obras en edificaciones"/>
    <n v="14975"/>
    <s v="CONSTRUCCIÓN CENTRO COMUNAL SECTOR NAJAYO ARRIBA, MUNICIPIO SAN CRISTOBAL, PROVINCIA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s v="21 - SAN CRISTOBAL"/>
    <s v="2.7.1.2.01 - Obras para edificación no residencial"/>
    <n v="14976"/>
    <s v="CONSTRUCCIÓN CENTRO COMUNAL BARRIO NUEVO, MUNICIPIO YAGUATE, PROVINCIA SAN CRISTOBAL"/>
    <n v="772610"/>
    <n v="722217.06"/>
    <n v="772610"/>
    <n v="722217.0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s v="21 - SAN CRISTOBAL"/>
    <s v="2.7.1.5.01 - Supervisión e inspección de obras en edificaciones"/>
    <n v="14976"/>
    <s v="CONSTRUCCIÓN CENTRO COMUNAL BARRIO NUEVO, MUNICIPIO YAGUATE, PROVINCIA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s v="21 - SAN CRISTOBAL"/>
    <s v="2.7.1.2.01 - Obras para edificación no residencial"/>
    <n v="14977"/>
    <s v="CONSTRUCCIÓN CENTRO COMUNAL SECTOR KILOMETRO 59, MUNICIPIO VILLA ALTAGRACIA, PROVINCIA SAN CRISTOBAL"/>
    <n v="772609"/>
    <n v="727377.04"/>
    <n v="772609"/>
    <n v="727377.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s v="21 - SAN CRISTOBAL"/>
    <s v="2.7.1.5.01 - Supervisión e inspección de obras en edificaciones"/>
    <n v="14977"/>
    <s v="CONSTRUCCIÓN CENTRO COMUNAL SECTOR KILOMETRO 59, MUNICIPIO VILLA ALTAGRACIA, PROVINCIA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s v="2.7.1.2.01 - Obras para edificación no residencial"/>
    <n v="14978"/>
    <s v="CONSTRUCCIÓN CENTRO COMUNAL SECTOR PAJARITO, MUNICIPIO YAGUATE, PROVINCIA SAN CRISTOBAL"/>
    <n v="772610"/>
    <n v="722217.06"/>
    <n v="772610"/>
    <n v="722217.0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s v="2.7.1.5.01 - Supervisión e inspección de obras en edificaciones"/>
    <n v="14978"/>
    <s v="CONSTRUCCIÓN CENTRO COMUNAL SECTOR PAJARITO, MUNICIPIO YAGUATE, PROVINCIA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s v="22 - SAN JUAN"/>
    <s v="2.7.1.2.01 - Obras para edificación no residencial"/>
    <n v="14611"/>
    <s v="CONSTRUCCIÓN DE FUNERARIAS EN COMUNIDADES DE LA PROVINCIA SAN JUAN"/>
    <n v="7500000"/>
    <n v="17764951.900000002"/>
    <n v="27499999.999999996"/>
    <n v="17756507.719999999"/>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s v="21 - SAN CRISTOBAL"/>
    <s v="2.7.1.2.01 - Obras para edificación no residencial"/>
    <n v="14979"/>
    <s v="CONSTRUCCIÓN CENTRO COMUNAL BARRIO DUARTE, MUNICIPIO VILLA  ALTAGRACIA, PROVINCIA SAN CRISTOBAL"/>
    <n v="772610"/>
    <n v="727377.04"/>
    <n v="772610"/>
    <n v="727377.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s v="21 - SAN CRISTOBAL"/>
    <s v="2.7.1.5.01 - Supervisión e inspección de obras en edificaciones"/>
    <n v="14979"/>
    <s v="CONSTRUCCIÓN CENTRO COMUNAL BARRIO DUARTE, MUNICIPIO VILLA  ALTAGRACIA, PROVINCIA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s v="22 - SAN JUAN"/>
    <s v="2.7.1.2.01 - Obras para edificación no residencial"/>
    <n v="14612"/>
    <s v="CONSTRUCCIÓN DE PANADERIA EN EL SECTOR DE VILLA CARMEN, MUNICIPIO LAS MATAS DE FARFAN, PROVINCIA SAN JUAN"/>
    <n v="13341984"/>
    <n v="6399962.0600000005"/>
    <n v="11739278.16"/>
    <n v="6334918.40000000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s v="2.7.1.1.01 - Obras para edificación residencial (viviendas)"/>
    <n v="14613"/>
    <s v="CONSTRUCCIÓN DE FUNERARIAS EN COMUNIDADES DE LA PROVINCIA MONTECRISTI"/>
    <n v="0"/>
    <n v="0"/>
    <n v="6375761.3200000003"/>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s v="2.7.1.2.01 - Obras para edificación no residencial"/>
    <n v="14613"/>
    <s v="CONSTRUCCIÓN DE FUNERARIAS EN COMUNIDADES DE LA PROVINCIA MONTECRISTI"/>
    <n v="13967116"/>
    <n v="15212661.629999999"/>
    <n v="15212661.629999999"/>
    <n v="4444199.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s v="2.7.1.2.01 - Obras para edificación no residencial"/>
    <n v="14995"/>
    <s v="CONSTRUCCIÓN FUNERARIA INGENIO SANTA FE, MUNICIPIO SAN PEDRO DE MACORÍS, PROVINCIA SAN PEDRO DE MACORÍS"/>
    <n v="13705976"/>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s v="2.7.1.5.01 - Supervisión e inspección de obras en edificaciones"/>
    <n v="14995"/>
    <s v="CONSTRUCCIÓN FUNERARIA INGENIO SANTA FE, MUNICIPIO SAN PEDRO DE MACORÍS, PROVINCIA SAN PEDRO DE MACORÍS"/>
    <n v="531651"/>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s v="13 - LA VEGA"/>
    <s v="2.7.1.2.01 - Obras para edificación no residencial"/>
    <n v="14628"/>
    <s v="CONSTRUCCIÓN DE FUNERARIA EN EL DISTRITO MUNICIPAL LA SABINA, MUNICIPIO CONSTANZA, PROVINCIA LA VEGA."/>
    <n v="6244090"/>
    <n v="4053322.5700000003"/>
    <n v="6244090"/>
    <n v="3670105.2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s v="13 - LA VEGA"/>
    <s v="2.7.1.5.01 - Supervisión e inspección de obras en edificaciones"/>
    <n v="14628"/>
    <s v="CONSTRUCCIÓN DE FUNERARIA EN EL DISTRITO MUNICIPAL LA SABINA, MUNICIPIO CONSTANZA, PROVINCIA LA VEGA."/>
    <n v="209033"/>
    <n v="0"/>
    <n v="209033"/>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s v="22 - SAN JUAN"/>
    <s v="2.7.1.2.01 - Obras para edificación no residencial"/>
    <n v="14622"/>
    <s v="CONSTRUCCIÓN DEL MERCADO MUNICIPAL LAS MATAS DE FARFÁN, PROVINCIA SAN JUAN"/>
    <n v="50387374"/>
    <n v="46838573.640000001"/>
    <n v="50387374"/>
    <n v="45084039.14000000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s v="22 - SAN JUAN"/>
    <s v="2.7.1.5.01 - Supervisión e inspección de obras en edificaciones"/>
    <n v="14622"/>
    <s v="CONSTRUCCIÓN DEL MERCADO MUNICIPAL LAS MATAS DE FARFÁN, PROVINCIA SAN JUAN"/>
    <n v="1642479"/>
    <n v="0"/>
    <n v="0"/>
    <n v="0"/>
  </r>
  <r>
    <s v="2023"/>
    <x v="0"/>
    <x v="0"/>
    <x v="1"/>
    <x v="8"/>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s v="32 - SANTO DOMINGO"/>
    <s v="2.7.1.2.01 - Obras para edificación no residencial"/>
    <n v="14229"/>
    <s v="CONSTRUCCIÓN DE LA SALA DE TERAPIA FÍSICA DE LA FUNDACIÓN CASA DE LUZ, MUNICIPIO SANTO DOMINGO ESTE, PROVINCIA SANTO DOMINGO"/>
    <n v="0"/>
    <n v="0"/>
    <n v="2156400.56"/>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26 - CONSTRUCCIÓN POLIDEPORTIVO SAVICA, MUNICIPIO HIGÜEY, PROVINCIA LA ALTAGRACIA."/>
    <s v="10 - FONDO GENERAL"/>
    <s v="11 - LA ALTAGRACIA"/>
    <s v="2.6.2.2.01 - Aparatos deportivos"/>
    <n v="14947"/>
    <s v="CONSTRUCCIÓN POLIDEPORTIVO SAVICA, MUNICIPIO HIGÜEY, PROVINCIA LA ALTAGRACIA."/>
    <n v="1000000"/>
    <n v="0"/>
    <n v="100000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s v="21 - SAN CRISTOBAL"/>
    <s v="2.7.1.5.01 - Supervisión e inspección de obras en edificaciones"/>
    <n v="14730"/>
    <s v="REMODELACIÓN POLIDEPORTIVO DE HAINA, MUNICIPIO BAJOS DE HAINA, PROVINCIA SAN CRISTOBAL"/>
    <n v="1202786"/>
    <n v="0"/>
    <n v="1202786"/>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s v="32 - SANTO DOMINGO"/>
    <s v="2.7.1.5.01 - Supervisión e inspección de obras en edificaciones"/>
    <n v="14525"/>
    <s v="CONSTRUCCIÓN CLUB DEPORTIVO VILLA MELLA, MUNICIPIO SANTO DOMINGO NORTE, PROVINCIA SANTO DOMINGO"/>
    <n v="793033"/>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s v="32 - SANTO DOMINGO"/>
    <s v="2.7.1.5.01 - Supervisión e inspección de obras en edificaciones"/>
    <n v="14781"/>
    <s v="REMODELACIÓN CANCHA DE BALONCESTO PALAVÉ, SECTOR MANOGUAYABO, MUNICIPIO SANTO DOMINGO OESTE, PROVINCIA SANTO DOMINGO."/>
    <n v="194547"/>
    <n v="0"/>
    <n v="194547"/>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s v="25 - SANTIAGO"/>
    <s v="2.7.1.5.01 - Supervisión e inspección de obras en edificaciones"/>
    <n v="14900"/>
    <s v="CONSTRUCCIÓN CLUB DEPORTIVO LAS PALOMAS, MUNICIPIO LICEY AL MEDIO, PROVINCIA SANTIAGO"/>
    <n v="461758"/>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6 - REMODELACIÓN POLIDEPORTIVO HÉCTOR MONEGRO &quot;EL VIKINGO&quot;, PROVINCIA HATO MAYOR."/>
    <s v="10 - FONDO GENERAL"/>
    <s v="30 - HATO MAYOR"/>
    <s v="2.7.1.5.01 - Supervisión e inspección de obras en edificaciones"/>
    <n v="14916"/>
    <s v="REMODELACIÓN POLIDEPORTIVO HÉCTOR MONEGRO &quot;EL VIKINGO&quot;, PROVINCIA HATO MAYOR."/>
    <n v="573218"/>
    <n v="0"/>
    <n v="57321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s v="01 - DISTRITO NACIONAL"/>
    <s v="2.7.1.5.01 - Supervisión e inspección de obras en edificaciones"/>
    <n v="14936"/>
    <s v="RECONSTRUCCIÓN DEL CLUB DEPORTIVO HUELLAS DEL SIGLO, SECTOR CRISTO REY, DISTRITO NACIONAL"/>
    <n v="1825415"/>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s v="11 - LA ALTAGRACIA"/>
    <s v="2.7.1.5.01 - Supervisión e inspección de obras en edificaciones"/>
    <n v="14947"/>
    <s v="CONSTRUCCIÓN POLIDEPORTIVO SAVICA, MUNICIPIO HIGÜEY, PROVINCIA LA ALTAGRACIA."/>
    <n v="813281"/>
    <n v="0"/>
    <n v="813281"/>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s v="02 - AZUA"/>
    <s v="2.7.1.5.01 - Supervisión e inspección de obras en edificaciones"/>
    <n v="14207"/>
    <s v="CONSTRUCCIÓN CAMPO DE BEISBOL LAS CLAVELLINAS, MUNICIPIO DE AZUA, PROVINCIA AZUA"/>
    <n v="815372"/>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NCHA DE BALONCESTO RIVERA DEL OZAMA, SECTOR LOS TRES BRAZOS, MUNICIPIO SANTO DOMINGO ESTE, PROVINCIA SANTO DOMINGO"/>
    <s v="10 - FONDO GENERAL"/>
    <s v="32 - SANTO DOMINGO"/>
    <s v="2.7.1.5.01 - Supervisión e inspección de obras en edificaciones"/>
    <n v="14238"/>
    <s v="CONSTRUCCIÓN CANCHA DE BALONCESTO RIVERA DEL OZAMA, SECTOR LOS TRES BRAZOS, MUNICIPIO SANTO DOMINGO ESTE, PROVINCIA SANTO DOMINGO"/>
    <n v="204131"/>
    <n v="0"/>
    <n v="0.339999999996507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s v="06 - DUARTE"/>
    <s v="2.7.1.5.01 - Supervisión e inspección de obras en edificaciones"/>
    <n v="14244"/>
    <s v="REHABILITACIÓN DEL CLUB OLIMPIA, MUNICIPIO DE SAN FRANCISCO DE MACORIS, PROVINCIA DUARTE"/>
    <n v="984738"/>
    <n v="0"/>
    <n v="98473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s v="05 - DAJABON"/>
    <s v="2.7.1.5.01 - Supervisión e inspección de obras en edificaciones"/>
    <n v="14390"/>
    <s v="REMODELACIÓN DEL CAMPO DE BEISBOL MANUEL BUENO, MUNICIPIO EL PINO, PROVINCIA DAJABON"/>
    <n v="789129"/>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AMPO DE BEISBOL ANSONIA, MUNICIPIO AZUA, PROVINCIA AZUA"/>
    <s v="10 - FONDO GENERAL"/>
    <s v="02 - AZUA"/>
    <s v="2.7.1.5.01 - Supervisión e inspección de obras en edificaciones"/>
    <n v="14255"/>
    <s v="CONSTRUCCIÓN CAMPO DE BEISBOL ANSONIA, MUNICIPIO AZUA, PROVINCIA AZUA"/>
    <n v="787073"/>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CONSTRUCCIÓN MULTIUSOS CLUB PARQUE HOSTOS, MUNICIPIO CONCEPCION DE  LA VEGA, PROVINCIA LA VEGA"/>
    <s v="10 - FONDO GENERAL"/>
    <s v="13 - LA VEGA"/>
    <s v="2.7.1.5.01 - Supervisión e inspección de obras en edificaciones"/>
    <n v="14257"/>
    <s v="CONSTRUCCIÓN MULTIUSOS CLUB PARQUE HOSTOS, MUNICIPIO CONCEPCION DE  LA VEGA, PROVINCIA LA VEGA"/>
    <n v="749089"/>
    <n v="0"/>
    <n v="749089"/>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s v="32 - SANTO DOMINGO"/>
    <s v="2.7.1.5.01 - Supervisión e inspección de obras en edificaciones"/>
    <n v="14394"/>
    <s v="CONSTRUCCIÓN MULTIUSOS DE  ISABELITA, MUNICIPIO SANTO DOMINGO ESTE, PROVINCIA SANTO DOMINGO"/>
    <n v="2185261"/>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s v="32 - SANTO DOMINGO"/>
    <s v="2.7.1.5.01 - Supervisión e inspección de obras en edificaciones"/>
    <n v="14389"/>
    <s v="REMODELACIÓN DEL CAMPO DE BEISBOL LA CUABA, MUNICIPIO PEDRO BRAND, PROVINCIA SANTO DOMINGO"/>
    <n v="496010"/>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s v="03 - BAHORUCO"/>
    <s v="2.7.1.5.01 - Supervisión e inspección de obras en edificaciones"/>
    <n v="14392"/>
    <s v="CONSTRUCCIÓN CANCHA DE BALONCESTO BATEY 4, MUNICIPIO DE NEYBA, PROVINCIA BAHORUCO"/>
    <n v="210338"/>
    <n v="0"/>
    <n v="21033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s v="32 - SANTO DOMINGO"/>
    <s v="2.7.1.5.01 - Supervisión e inspección de obras en edificaciones"/>
    <n v="14258"/>
    <s v="CONSTRUCCIÓN MULTIUSOS LOS ALCARRIZOS, MUNICIPIO LOS ALCARRIZOS, PROV. SANTO DOMINGO"/>
    <n v="1000000"/>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s v="21 - SAN CRISTOBAL"/>
    <s v="2.7.1.5.01 - Supervisión e inspección de obras en edificaciones"/>
    <n v="14673"/>
    <s v="REMODELACIÓN CANCHA DE BALONCESTO LOS BUITRES, PROVINCIA SAN CRISTOBAL"/>
    <n v="205252"/>
    <n v="0"/>
    <n v="20525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NCHA DE BALONCESTO EN LA COMUNIDAD ITABO, MUNICIPIO BAJOS DE HAINA, PROVINCIA SAN CRISTOBAL"/>
    <s v="10 - FONDO GENERAL"/>
    <s v="21 - SAN CRISTOBAL"/>
    <s v="2.7.1.5.01 - Supervisión e inspección de obras en edificaciones"/>
    <n v="14675"/>
    <s v="REMODELACIÓN CANCHA DE BALONCESTO EN LA COMUNIDAD ITABO, MUNICIPIO BAJOS DE HAINA, PROVINCIA SAN CRISTOBA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s v="21 - SAN CRISTOBAL"/>
    <s v="2.7.1.5.01 - Supervisión e inspección de obras en edificaciones"/>
    <n v="14676"/>
    <s v="REMODELACIÓN CAMPO DE BEISBOL EN LA COMUNIDAD SAINAGUA, PROVINCIA SAN CRISTOBAL"/>
    <n v="656273"/>
    <n v="0"/>
    <n v="65627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CANCHA DE BALONCESTO EN LA COMUNIDAD DE HATILLO PROVINCIA SAN CRISTOBAL"/>
    <s v="10 - FONDO GENERAL"/>
    <s v="21 - SAN CRISTOBAL"/>
    <s v="2.7.1.5.01 - Supervisión e inspección de obras en edificaciones"/>
    <n v="14677"/>
    <s v="REMODELACIÓN CANCHA DE BALONCESTO EN LA COMUNIDAD DE HATILLO PROVINCIA SAN CRISTOBA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s v="28 - MONSENOR NOUEL"/>
    <s v="2.7.1.5.01 - Supervisión e inspección de obras en edificaciones"/>
    <n v="14678"/>
    <s v="CONSTRUCCIÓN CANCHA DE BALONCESTO EN EL BARRIO PROSPERIDAD, MUNICIPIO BONAO, PROVINCIA MONSEÑOR NOUE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s v="28 - MONSENOR NOUEL"/>
    <s v="2.7.1.5.01 - Supervisión e inspección de obras en edificaciones"/>
    <n v="14679"/>
    <s v="CONSTRUCCIÓN CANCHA DE BALONCESTO EN EL BARRIO CANTA LA RANA, MUNICIPIO PIEDRA BLANCA, PROVINCIA MONSEÑOR NOUEL"/>
    <n v="205253"/>
    <n v="0"/>
    <n v="20525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s v="28 - MONSENOR NOUEL"/>
    <s v="2.7.1.5.01 - Supervisión e inspección de obras en edificaciones"/>
    <n v="14681"/>
    <s v="CONSTRUCCIÓN CANCHA DE BALONCESTO EN EL BARRIO EL OCHO, MUNICIPIO BONAO, PROVINCIA MONSEÑOR NOUEL"/>
    <n v="205252"/>
    <n v="0"/>
    <n v="20525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s v="22 - SAN JUAN"/>
    <s v="2.7.1.5.01 - Supervisión e inspección de obras en edificaciones"/>
    <n v="14694"/>
    <s v="CONSTRUCCIÓN CANCHA DE BALONCESTO EN EL BARRIO QUIJA QUIETA, MUNICIPIO SAN JUAN DE LA MAGUANA, PROVINCIA SAN JUAN"/>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s v="03 - BAHORUCO"/>
    <s v="2.7.1.5.01 - Supervisión e inspección de obras en edificaciones"/>
    <n v="14205"/>
    <s v="REPARACIÓN CANCHA DE BALONCESTO DEL SECTOR LA MADRE, MUNICIPIO VILLA JARAGUA, PROVINCIA BAHORUCO"/>
    <n v="193301"/>
    <n v="0"/>
    <n v="193301"/>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s v="2.7.1.5.01 - Supervisión e inspección de obras en edificaciones"/>
    <n v="14695"/>
    <s v="CONSTRUCCIÓN CANCHA DE BALONCESTO EN EL MUNICIPIO EL CERCADO, PROVINCIA SAN JUAN"/>
    <n v="205254"/>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s v="2.7.1.5.01 - Supervisión e inspección de obras en edificaciones"/>
    <n v="14698"/>
    <s v="CONSTRUCCIÓN CANCHA DE BALONCESTO EN EL DISTRITO MUNICIPAL GUANITO, MUNICIPIO SAN JUAN DE LA MAGUANA, PROVINCIA SAN JUAN"/>
    <n v="205253"/>
    <n v="0"/>
    <n v="20525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CAMPO DE BEISBOL EN EL DISTRITO MUNICIPAL BATISTA, MUNICIPIO EL CERCADO, PROVINCIA SAN JUAN"/>
    <s v="10 - FONDO GENERAL"/>
    <s v="22 - SAN JUAN"/>
    <s v="2.7.1.5.01 - Supervisión e inspección de obras en edificaciones"/>
    <n v="14699"/>
    <s v="CONSTRUCCIÓN CAMPO DE BEISBOL EN EL DISTRITO MUNICIPAL BATISTA, MUNICIPIO EL CERCADO, PROVINCIA SAN JUAN"/>
    <n v="656272"/>
    <n v="0"/>
    <n v="65627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s v="01 - DISTRITO NACIONAL"/>
    <s v="2.7.1.5.01 - Supervisión e inspección de obras en edificaciones"/>
    <n v="14704"/>
    <s v="REMODELACIÓN CLUB DEPORTIVO RENACER EN EL SECTOR GUACHUPITA,  DISTRITO NACIONAL."/>
    <n v="669286"/>
    <n v="0"/>
    <n v="669286"/>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s v="18 - PUERTO PLATA"/>
    <s v="2.7.1.5.01 - Supervisión e inspección de obras en edificaciones"/>
    <n v="14215"/>
    <s v="REHABILITACIÓN DE 17 EDIFICACIONES EXISTENTES EN EL PARQUE ARQUEOLÓGICO LA ISABELA HISTÓRICA, MUNICIPIO DE LUPERÓN, PROVINCIA PUERTO PL"/>
    <n v="2023172"/>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s v="25 - SANTIAGO"/>
    <s v="2.7.1.5.01 - Supervisión e inspección de obras en edificaciones"/>
    <n v="14812"/>
    <s v="RESTAURACIÓN  DEL EDIFICIO QUE  ALOJA LAS OFICINAS DE PATRINOMIO MOMUNENTAL DE SANTIAGO, PROVINCIA SANTIAGO."/>
    <n v="357402"/>
    <n v="0"/>
    <n v="357402"/>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s v="2.7.1.5.01 - Supervisión e inspección de obras en edificaciones"/>
    <n v="14813"/>
    <s v="RESTAURACIÓN DEL CENTRO DE LA CULTURA ERCILIA PEPÍN, PROVINCIA SANTIAGO"/>
    <n v="4111975"/>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s v="25 - SANTIAGO"/>
    <s v="2.7.1.2.01 - Obras para edificación no residencial"/>
    <n v="15018"/>
    <s v="RECONSTRUCCIÓN CALLE PEATONAL BENITO MONCIÓN, DESDE CALLE BOY SCOUTS HASTA SALVADOR CUCURULLO, CENTRO HISTÓRICO SANTIAGO, PROV. SANTIAG"/>
    <n v="21653655"/>
    <n v="13119016.18"/>
    <n v="18101005.280000001"/>
    <n v="13119016.18"/>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0 - RESTAURACIÓN DE AREA ARQUEOLOGICA EN EL PARQUE ARQUEOLOGICO LA ISABELA HISTORICA,  MUNICIPIO DE LUPERÓN, PROVINCIA PUERTO PLATA"/>
    <s v="10 - FONDO GENERAL"/>
    <s v="18 - PUERTO PLATA"/>
    <s v="2.7.1.5.01 - Supervisión e inspección de obras en edificaciones"/>
    <n v="14396"/>
    <s v="RESTAURACIÓN DE AREA ARQUEOLOGICA EN EL PARQUE ARQUEOLOGICO LA ISABELA HISTORICA,  MUNICIPIO DE LUPERÓN, PROVINCIA PUERTO PLATA"/>
    <n v="327147"/>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s v="18 - PUERTO PLATA"/>
    <s v="2.7.1.5.01 - Supervisión e inspección de obras en edificaciones"/>
    <n v="14397"/>
    <s v="RESTAURACIÓN ÁREA EXTERIOR DEL PARQUE ARQUEOLÓGICO LA ISABELA HISTÓRICA,  MUNICIPIO DE LUPERÓN, PROVINCIA PUERTO PLATA"/>
    <n v="1199341"/>
    <n v="0"/>
    <n v="1199341"/>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3 - RESTAURACIÓN ÁREA DE RECREACIÓN HISTÓRICA (ALDEA INDÍGENA), PARQUE ARQUEOLÓGICO LA ISABELA HISTORICA, MUNICIPIO LUPERON, PUERTO PLATA"/>
    <s v="10 - FONDO GENERAL"/>
    <s v="18 - PUERTO PLATA"/>
    <s v="2.7.1.5.01 - Supervisión e inspección de obras en edificaciones"/>
    <n v="14399"/>
    <s v="RESTAURACIÓN ÁREA DE RECREACIÓN HISTÓRICA (ALDEA INDÍGENA), PARQUE ARQUEOLÓGICO LA ISABELA HISTORICA, MUNICIPIO LUPERON, PUERTO PLATA"/>
    <n v="94765"/>
    <n v="0"/>
    <n v="94765"/>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s v="2.7.1.2.01 - Obras para edificación no residencial"/>
    <n v="14544"/>
    <s v="CONSTRUCCIÓN DE FUNERARIA MUNICIPIO OVIEDO, PROVINCIA PEDERNALES"/>
    <n v="4450328"/>
    <n v="0"/>
    <n v="4450328"/>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s v="2.7.1.5.01 - Supervisión e inspección de obras en edificaciones"/>
    <n v="14544"/>
    <s v="CONSTRUCCIÓN DE FUNERARIA MUNICIPIO OVIEDO, PROVINCIA PEDERNALES"/>
    <n v="174329"/>
    <n v="0"/>
    <n v="174329"/>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s v="29 - MONTE PLATA"/>
    <s v="2.7.1.2.01 - Obras para edificación no residencial"/>
    <n v="14565"/>
    <s v="CONSTRUCCIÓN DE IGLESIA EN LOS LIMONES, MUNICIPIO MONTE PLATA, PROVINCIA MONTE PLATA"/>
    <n v="3418662"/>
    <n v="7677448"/>
    <n v="7677448"/>
    <n v="3418662"/>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s v="29 - MONTE PLATA"/>
    <s v="2.7.1.5.01 - Supervisión e inspección de obras en edificaciones"/>
    <n v="14565"/>
    <s v="CONSTRUCCIÓN DE IGLESIA EN LOS LIMONES, MUNICIPIO MONTE PLATA, PROVINCIA MONTE PLATA"/>
    <n v="134434"/>
    <n v="80703.87"/>
    <n v="134434"/>
    <n v="80703.87"/>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s v="32 - SANTO DOMINGO"/>
    <s v="2.7.1.2.01 - Obras para edificación no residencial"/>
    <n v="14769"/>
    <s v="CONSTRUCCIÓN IGLESIA SANTISIMA CRUZ EN EL SECTOR EL CAFÉ DE HERRERA, MUNICIPIO SANTO DOMINGO OESTE, PROVINCIA SANTO DOMINGO"/>
    <n v="8642562"/>
    <n v="8412227.4600000009"/>
    <n v="12258704.51"/>
    <n v="8412227.4600000009"/>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s v="32 - SANTO DOMINGO"/>
    <s v="2.7.1.5.01 - Supervisión e inspección de obras en edificaciones"/>
    <n v="14769"/>
    <s v="CONSTRUCCIÓN IGLESIA SANTISIMA CRUZ EN EL SECTOR EL CAFÉ DE HERRERA, MUNICIPIO SANTO DOMINGO OESTE, PROVINCIA SANTO DOMINGO"/>
    <n v="421506"/>
    <n v="0"/>
    <n v="421506"/>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s v="09 - ESPAILLAT"/>
    <s v="2.7.1.2.01 - Obras para edificación no residencial"/>
    <n v="14543"/>
    <s v="CONSTRUCCIÓN DE FUNERARIA CANCA LA REYNA, MUNICIPIO MOCA, PROVINCIA ESPAILLAT"/>
    <n v="2196497"/>
    <n v="9653558.9600000009"/>
    <n v="9653558.9600000009"/>
    <n v="2193048.62"/>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s v="09 - ESPAILLAT"/>
    <s v="2.7.1.5.01 - Supervisión e inspección de obras en edificaciones"/>
    <n v="14543"/>
    <s v="CONSTRUCCIÓN DE FUNERARIA CANCA LA REYNA, MUNICIPIO MOCA, PROVINCIA ESPAILLAT"/>
    <n v="0"/>
    <n v="0"/>
    <n v="26605.72"/>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s v="14 - MARIA TRINIDAD SANCHEZ"/>
    <s v="2.7.1.2.01 - Obras para edificación no residencial"/>
    <n v="14578"/>
    <s v="CONSTRUCCIÓN DE FUNERARIAS EN LAS GORDAS Y MATA BONITA, MUNICIPIO NAGUA, PROVINCIA MARÍA TRINIDAD SÁNCHEZ"/>
    <n v="12597926"/>
    <n v="19456274.369999997"/>
    <n v="19456274.370000001"/>
    <n v="14226866.219999999"/>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s v="26 - SANTIAGO RODRIGUEZ"/>
    <s v="2.7.1.2.01 - Obras para edificación no residencial"/>
    <n v="14253"/>
    <s v="CONSTRUCCIÓN CAPILLA PILOTO PARA LA DIOCESIS MAO-MONTECRISTI, EL CERCADILLO, PROVINCIA SANTIAGO RODRIGUEZ"/>
    <n v="0"/>
    <n v="2388860.83"/>
    <n v="2388860.83"/>
    <n v="1852383.58"/>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s v="07 - ELIAS PINA"/>
    <s v="2.7.1.2.01 - Obras para edificación no residencial"/>
    <n v="14262"/>
    <s v="CONSTRUCCIÓN IGLESIA JUAN SANTIAGO, MUNICIPIO JUAN SANTIAGO, PROVINCIA ELÍAS PIÑA"/>
    <n v="0"/>
    <n v="3050194.41"/>
    <n v="3050194.41"/>
    <n v="0"/>
  </r>
  <r>
    <s v="2023"/>
    <x v="0"/>
    <x v="0"/>
    <x v="1"/>
    <x v="8"/>
    <s v="2 - Poder Ejecutivo"/>
    <s v="0201 - PRESIDENCIA DE LA REPÚBLICA"/>
    <s v="0009 - COMISIÓN PRESIDENCIAL DE APOYO AL DESARROLLO PROVINCIAL"/>
    <s v="4 - SERVICIOS SOCIALES"/>
    <s v="4.4 - Educación"/>
    <s v="4.4.06 - Educación técnica"/>
    <s v="2.7 - OBRAS"/>
    <s v="2.7.1 - OBRAS EN EDIFICACIONES"/>
    <s v="S"/>
    <s v="31 - CONSTRUCCIÓN CENTRO DE CAPACITACIÓN DE MUJERES EMPRENDEDORAS Y CANCHA DE BALONCESTO, DISTRITO MUNICIPAL PALMAR DE OCOA, PROVINCIA AZU"/>
    <s v="10 - FONDO GENERAL"/>
    <s v="02 - AZUA"/>
    <s v="2.7.1.2.01 - Obras para edificación no residencial"/>
    <n v="14103"/>
    <s v="CONSTRUCCIÓN CENTRO DE CAPACITACIÓN DE MUJERES EMPRENDEDORAS Y CANCHA DE BALONCESTO, DISTRITO MUNICIPAL PALMAR DE OCOA, PROVINCIA AZU"/>
    <n v="0"/>
    <n v="2571474.9900000002"/>
    <n v="2571474.9900000002"/>
    <n v="1596291.33"/>
  </r>
  <r>
    <s v="2023"/>
    <x v="0"/>
    <x v="0"/>
    <x v="1"/>
    <x v="8"/>
    <s v="2 - Poder Ejecutivo"/>
    <s v="0201 - PRESIDENCIA DE LA REPÚBLICA"/>
    <s v="0009 - COMISIÓN PRESIDENCIAL DE APOYO AL DESARROLLO PROVINCIAL"/>
    <s v="4 - SERVICIOS SOCIALES"/>
    <s v="4.5 - Protección social"/>
    <s v="4.5.01 - Edad avanzada, pensiones (por edad o incapacidad)"/>
    <s v="2.7 - OBRAS"/>
    <s v="2.7.1 - OBRAS EN EDIFICACIONES"/>
    <s v="S"/>
    <s v="87 - CONSTRUCCIÓN CASA HOGAR DE ANCIANOS EN SABANETA, MUNICIPIO SAN IGNACIO DE SABANETA, PROVINCIA SANTIAGO RODRIGUEZ"/>
    <s v="10 - FONDO GENERAL"/>
    <s v="26 - SANTIAGO RODRIGUEZ"/>
    <s v="2.7.1.1.01 - Obras para edificación residencial (viviendas)"/>
    <n v="14247"/>
    <s v="CONSTRUCCIÓN CASA HOGAR DE ANCIANOS EN SABANETA, MUNICIPIO SAN IGNACIO DE SABANETA, PROVINCIA SANTIAGO RODRIGUEZ"/>
    <n v="3600000"/>
    <n v="13108248.949999999"/>
    <n v="13108250.949999999"/>
    <n v="11348532.26"/>
  </r>
  <r>
    <s v="2023"/>
    <x v="0"/>
    <x v="0"/>
    <x v="1"/>
    <x v="8"/>
    <s v="2 - Poder Ejecutivo"/>
    <s v="0201 - PRESIDENCIA DE LA REPÚBLICA"/>
    <s v="0009 - COMISIÓN PRESIDENCIAL DE APOYO AL DESARROLLO PROVINCIAL"/>
    <s v="4 - SERVICIOS SOCIALES"/>
    <s v="4.5 - Protección social"/>
    <s v="4.5.01 - Edad avanzada, pensiones (por edad o incapacidad)"/>
    <s v="2.7 - OBRAS"/>
    <s v="2.7.1 - OBRAS EN EDIFICACIONES"/>
    <s v="S"/>
    <s v="87 - CONSTRUCCIÓN CASA HOGAR DE ANCIANOS EN SABANETA, MUNICIPIO SAN IGNACIO DE SABANETA, PROVINCIA SANTIAGO RODRIGUEZ"/>
    <s v="10 - FONDO GENERAL"/>
    <s v="26 - SANTIAGO RODRIGUEZ"/>
    <s v="2.7.1.5.01 - Supervisión e inspección de obras en edificaciones"/>
    <n v="14247"/>
    <s v="CONSTRUCCIÓN CASA HOGAR DE ANCIANOS EN SABANETA, MUNICIPIO SAN IGNACIO DE SABANETA, PROVINCIA SANTIAGO RODRIGUEZ"/>
    <n v="1343620"/>
    <n v="0"/>
    <n v="1343620"/>
    <n v="0"/>
  </r>
  <r>
    <s v="2023"/>
    <x v="0"/>
    <x v="0"/>
    <x v="1"/>
    <x v="8"/>
    <s v="2 - Poder Ejecutivo"/>
    <s v="0201 - PRESIDENCIA DE LA REPÚBLICA"/>
    <s v="0009 - COMISIÓN PRESIDENCIAL DE APOYO AL DESARROLLO PROVINCIAL"/>
    <s v="4 - SERVICIOS SOCIALES"/>
    <s v="4.5 - Protección social"/>
    <s v="4.5.09 - Juventud"/>
    <s v="2.7 - OBRAS"/>
    <s v="2.7.1 - OBRAS EN EDIFICACIONES"/>
    <s v="S"/>
    <s v="96 - REHABILITACIÓN CASA HOGAR DE NIÑOS DE CONANI, SECTOR ALAMEDA, MUNICIPIO SANTO DOMINGO OESTE, PROV. SANTO DOMINGO"/>
    <s v="10 - FONDO GENERAL"/>
    <s v="32 - SANTO DOMINGO"/>
    <s v="2.7.1.2.01 - Obras para edificación no residencial"/>
    <n v="14206"/>
    <s v="REHABILITACIÓN CASA HOGAR DE NIÑOS DE CONANI, SECTOR ALAMEDA, MUNICIPIO SANTO DOMINGO OESTE, PROV. SANTO DOMINGO"/>
    <n v="0"/>
    <n v="1086427.3799999999"/>
    <n v="1086427.3799999999"/>
    <n v="0"/>
  </r>
  <r>
    <s v="2023"/>
    <x v="0"/>
    <x v="0"/>
    <x v="1"/>
    <x v="8"/>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s v="14 - MARIA TRINIDAD SANCHEZ"/>
    <s v="2.7.1.2.01 - Obras para edificación no residencial"/>
    <n v="14227"/>
    <s v="CONSTRUCCIÓN DE OFICINAS GUBERNAMENTALES DE ARROYO SALADO, MUNICIPIO DE CABRERA, PROVINCIA MARÍA TRINIDAD SÁNCHEZ"/>
    <n v="0"/>
    <n v="8039668.7300000004"/>
    <n v="29248102.669999998"/>
    <n v="8039668.7300000004"/>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576099"/>
    <n v="360814.03"/>
    <n v="2051709"/>
    <n v="231014.03"/>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169825"/>
    <n v="1618529.5799999998"/>
    <n v="8190111.8000000007"/>
    <n v="1618529.58"/>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9011000"/>
    <n v="9818901.1699999999"/>
    <n v="10703100"/>
    <n v="2024100.4100000001"/>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0"/>
    <n v="0"/>
    <n v="2596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2.6.1.1.01 - Muebles, equipos de oficina y estantería"/>
    <s v="(en blanco)"/>
    <s v="(en blanco)"/>
    <n v="0"/>
    <n v="4613351.5999999996"/>
    <n v="8982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2.6.1.3.01 - Equipos de tecnología de la información y comunicación"/>
    <s v="(en blanco)"/>
    <s v="(en blanco)"/>
    <n v="0"/>
    <n v="0"/>
    <n v="1402162"/>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2.6.1.4.01 - Electrodomésticos"/>
    <s v="(en blanco)"/>
    <s v="(en blanco)"/>
    <n v="0"/>
    <n v="0"/>
    <n v="6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5000"/>
    <n v="2968023.33"/>
    <n v="3453120"/>
    <n v="943022.96000000008"/>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2.01 - Aparatos deportivos"/>
    <s v="(en blanco)"/>
    <s v="(en blanco)"/>
    <n v="0"/>
    <n v="1734600"/>
    <n v="23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1093553"/>
    <n v="806275.12"/>
    <n v="1004538"/>
    <n v="806275.12"/>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39000"/>
    <n v="0"/>
    <n v="39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0"/>
    <n v="0"/>
    <n v="1279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0"/>
    <n v="0"/>
    <n v="220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0"/>
    <n v="0"/>
    <n v="20620205"/>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2.01 - Carrocerías y remolques"/>
    <s v="(en blanco)"/>
    <s v="(en blanco)"/>
    <n v="0"/>
    <n v="15387067.84"/>
    <n v="15388000"/>
    <n v="15387067.84"/>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10000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0"/>
    <n v="5143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0"/>
    <n v="578200"/>
    <n v="600895"/>
    <n v="57820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15000000"/>
    <n v="87496.87"/>
    <n v="481335.12999999989"/>
    <n v="87496.87"/>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0"/>
    <n v="63932.4"/>
    <n v="3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0"/>
    <n v="19352"/>
    <n v="90000"/>
    <n v="19352"/>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99 - MULTIPROVINCIAL"/>
    <s v="2.6.5.6.01 - Equipo de generación eléctrica y a fines"/>
    <s v="(en blanco)"/>
    <s v="(en blanco)"/>
    <n v="0"/>
    <n v="18991.16"/>
    <n v="19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99 - MULTIPROVINCIAL"/>
    <s v="2.6.5.7.01 - Máquinas-herramientas"/>
    <s v="(en blanco)"/>
    <s v="(en blanco)"/>
    <n v="0"/>
    <n v="109375.38"/>
    <n v="110138"/>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99 - MULTIPROVINCIAL"/>
    <s v="2.6.5.8.01 - Otros equipos"/>
    <s v="(en blanco)"/>
    <s v="(en blanco)"/>
    <n v="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72280"/>
    <n v="179900"/>
    <n v="17228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2.7.1.1.01 - Obras para edificación residencial (viviendas)"/>
    <s v="(en blanco)"/>
    <s v="(en blanco)"/>
    <n v="280000000"/>
    <n v="134549809.66999999"/>
    <n v="156575810.13"/>
    <n v="111350835.43999997"/>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0"/>
    <n v="5508692.7199999997"/>
    <n v="5938453.7599999998"/>
    <n v="834047.79"/>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2.7.1.3.01 - Obras para edificación de otras estructuras"/>
    <s v="(en blanco)"/>
    <s v="(en blanco)"/>
    <n v="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2.7.1.1.01 - Obras para edificación residencial (viviendas)"/>
    <s v="(en blanco)"/>
    <s v="(en blanco)"/>
    <n v="0"/>
    <n v="35876887.200000003"/>
    <n v="400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2.7.1.2.01 - Obras para edificación no residencial"/>
    <s v="(en blanco)"/>
    <s v="(en blanco)"/>
    <n v="0"/>
    <n v="36000000"/>
    <n v="5000000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29549959"/>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94107163"/>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17494262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13146342"/>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79621312"/>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4054575"/>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166872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58343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48232514"/>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5148671"/>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2371120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133289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12914280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645714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8 - CONSTRUCCIÓN DE INFRAESTRUCTURA PARA LA DISPOSICIÓN FINAL DE RESIDUOS SÓLIDOS EN HAINA, PROVINCIA SAN CRISTOBAL"/>
    <s v="10 - FONDO GENERAL"/>
    <s v="21 - SAN CRISTOBAL"/>
    <s v="2.7.1.3.01 - Obras para edificación de otras estructuras"/>
    <n v="14626"/>
    <s v="CONSTRUCCIÓN DE INFRAESTRUCTURA PARA LA DISPOSICIÓN FINAL DE RESIDUOS SÓLIDOS EN HAINA, PROVINCIA SAN CRISTOBAL"/>
    <n v="19988031"/>
    <n v="11704713.07"/>
    <n v="15320000"/>
    <n v="11704713.07"/>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8 - CONSTRUCCIÓN DE INFRAESTRUCTURA PARA LA DISPOSICIÓN FINAL DE RESIDUOS SÓLIDOS EN HAINA, PROVINCIA SAN CRISTOBAL"/>
    <s v="10 - FONDO GENERAL"/>
    <s v="21 - SAN CRISTOBAL"/>
    <s v="2.7.1.5.01 - Supervisión e inspección de obras en edificaciones"/>
    <n v="14626"/>
    <s v="CONSTRUCCIÓN DE INFRAESTRUCTURA PARA LA DISPOSICIÓN FINAL DE RESIDUOS SÓLIDOS EN HAINA, PROVINCIA SAN CRISTOBAL"/>
    <n v="1300858"/>
    <n v="681888.02"/>
    <n v="700000"/>
    <n v="681888.02"/>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9 - CONSTRUCCIÓN DE INFRAESTRUCTURAS PARA LA DISPOSICIÓN DE RESIDUOS SÓLIDOS EN LA VEGA"/>
    <s v="10 - FONDO GENERAL"/>
    <s v="13 - LA VEGA"/>
    <s v="2.7.1.3.01 - Obras para edificación de otras estructuras"/>
    <n v="14672"/>
    <s v="CONSTRUCCIÓN DE INFRAESTRUCTURAS PARA LA DISPOSICIÓN DE RESIDUOS SÓLIDOS EN LA VEGA"/>
    <n v="26275170"/>
    <n v="15825909.49"/>
    <n v="19325000"/>
    <n v="15825909.49"/>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9 - CONSTRUCCIÓN DE INFRAESTRUCTURAS PARA LA DISPOSICIÓN DE RESIDUOS SÓLIDOS EN LA VEGA"/>
    <s v="10 - FONDO GENERAL"/>
    <s v="13 - LA VEGA"/>
    <s v="2.7.1.5.01 - Supervisión e inspección de obras en edificaciones"/>
    <n v="14672"/>
    <s v="CONSTRUCCIÓN DE INFRAESTRUCTURAS PARA LA DISPOSICIÓN DE RESIDUOS SÓLIDOS EN LA VEGA"/>
    <n v="0"/>
    <n v="707255.19"/>
    <n v="1000000"/>
    <n v="707255.19"/>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7545328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3772664"/>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41057389"/>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20530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1 - CONSTRUCCIÓN DE ECO-HABITAT INTEGRAL PARA CIUDADANOS EN CONDICION DE POBREZA MULTIDIMENSIONAL EN LA PROVINCIA DE AZUA"/>
    <s v="10 - FONDO GENERAL"/>
    <s v="02 - AZUA"/>
    <s v="2.6.1.2.01 - Muebles de alojamiento"/>
    <n v="14713"/>
    <s v="CONSTRUCCIÓN DE ECO-HABITAT INTEGRAL PARA CIUDADANOS EN CONDICION DE POBREZA MULTIDIMENSIONAL EN LA PROVINCIA DE AZUA"/>
    <n v="528500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1 - CONSTRUCCIÓN DE ECO-HABITAT INTEGRAL PARA CIUDADANOS EN CONDICION DE POBREZA MULTIDIMENSIONAL EN LA PROVINCIA DE AZUA"/>
    <s v="10 - FONDO GENERAL"/>
    <s v="02 - AZUA"/>
    <s v="2.6.1.4.01 - Electrodomésticos"/>
    <n v="14713"/>
    <s v="CONSTRUCCIÓN DE ECO-HABITAT INTEGRAL PARA CIUDADANOS EN CONDICION DE POBREZA MULTIDIMENSIONAL EN LA PROVINCIA DE AZUA"/>
    <n v="151500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1 - CONSTRUCCIÓN DE ECO-HABITAT INTEGRAL PARA CIUDADANOS EN CONDICION DE POBREZA MULTIDIMENSIONAL EN LA PROVINCIA DE AZUA"/>
    <s v="10 - FONDO GENERAL"/>
    <s v="02 - AZUA"/>
    <s v="2.6.5.6.01 - Equipo de generación eléctrica y a fines"/>
    <n v="14713"/>
    <s v="CONSTRUCCIÓN DE ECO-HABITAT INTEGRAL PARA CIUDADANOS EN CONDICION DE POBREZA MULTIDIMENSIONAL EN LA PROVINCIA DE AZUA"/>
    <n v="10249433"/>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2 - CONSTRUCCIÓN DE ECO-HÁBITAT INTEGRAL PARA CIUDADANOS EN CONDICIÓN DE POBREZA MULTIDIMENSIONAL, PROVINCIA MARÍA TRINIDAD SÁNCHEZ"/>
    <s v="10 - FONDO GENERAL"/>
    <s v="14 - MARIA TRINIDAD SANCHEZ"/>
    <s v="2.6.5.6.01 - Equipo de generación eléctrica y a fines"/>
    <n v="15014"/>
    <s v="CONSTRUCCIÓN DE ECO-HÁBITAT INTEGRAL PARA CIUDADANOS EN CONDICIÓN DE POBREZA MULTIDIMENSIONAL, PROVINCIA MARÍA TRINIDAD SÁNCHEZ"/>
    <n v="16008864"/>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s v="2.7.1.1.01 - Obras para edificación residencial (viviendas)"/>
    <n v="14713"/>
    <s v="CONSTRUCCIÓN DE ECO-HABITAT INTEGRAL PARA CIUDADANOS EN CONDICION DE POBREZA MULTIDIMENSIONAL EN LA PROVINCIA DE AZUA"/>
    <n v="222634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s v="2.7.1.2.01 - Obras para edificación no residencial"/>
    <n v="14713"/>
    <s v="CONSTRUCCIÓN DE ECO-HABITAT INTEGRAL PARA CIUDADANOS EN CONDICION DE POBREZA MULTIDIMENSIONAL EN LA PROVINCIA DE AZUA"/>
    <n v="54985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s v="2.7.1.4.01 - Mejoras de tierras y terrenos"/>
    <n v="14713"/>
    <s v="CONSTRUCCIÓN DE ECO-HABITAT INTEGRAL PARA CIUDADANOS EN CONDICION DE POBREZA MULTIDIMENSIONAL EN LA PROVINCIA DE AZUA"/>
    <n v="2694841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s v="2.7.1.1.01 - Obras para edificación residencial (viviendas)"/>
    <n v="15014"/>
    <s v="CONSTRUCCIÓN DE ECO-HÁBITAT INTEGRAL PARA CIUDADANOS EN CONDICIÓN DE POBREZA MULTIDIMENSIONAL, PROVINCIA MARÍA TRINIDAD SÁNCHEZ"/>
    <n v="116336195"/>
    <n v="0"/>
    <n v="42667758.25999999"/>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s v="2.7.1.2.01 - Obras para edificación no residencial"/>
    <n v="15014"/>
    <s v="CONSTRUCCIÓN DE ECO-HÁBITAT INTEGRAL PARA CIUDADANOS EN CONDICIÓN DE POBREZA MULTIDIMENSIONAL, PROVINCIA MARÍA TRINIDAD SÁNCHEZ"/>
    <n v="11980136"/>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s v="2.7.1.3.01 - Obras para edificación de otras estructuras"/>
    <n v="15014"/>
    <s v="CONSTRUCCIÓN DE ECO-HÁBITAT INTEGRAL PARA CIUDADANOS EN CONDICIÓN DE POBREZA MULTIDIMENSIONAL, PROVINCIA MARÍA TRINIDAD SÁNCHEZ"/>
    <n v="537039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s v="2.7.1.4.01 - Mejoras de tierras y terrenos"/>
    <n v="15014"/>
    <s v="CONSTRUCCIÓN DE ECO-HÁBITAT INTEGRAL PARA CIUDADANOS EN CONDICIÓN DE POBREZA MULTIDIMENSIONAL, PROVINCIA MARÍA TRINIDAD SÁNCHEZ"/>
    <n v="31441344"/>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s v="2.7.1.5.01 - Supervisión e inspección de obras en edificaciones"/>
    <n v="15014"/>
    <s v="CONSTRUCCIÓN DE ECO-HÁBITAT INTEGRAL PARA CIUDADANOS EN CONDICIÓN DE POBREZA MULTIDIMENSIONAL, PROVINCIA MARÍA TRINIDAD SÁNCHEZ"/>
    <n v="10826262"/>
    <n v="0"/>
    <n v="2165252.400000000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s v="2.7.1.1.01 - Obras para edificación residencial (viviendas)"/>
    <n v="15129"/>
    <s v="CONSTRUCCIÓN DE ECO-VIVIENDAS PARA CIUDADANOS EN CONDICION DE POBREZA MULTIDIMENSIONAL EN EL MUNICIPIO MONTE CRISTI, PROVINCIA MONTE CRISTI"/>
    <n v="0"/>
    <n v="26598150.770000003"/>
    <n v="55209863.600000001"/>
    <n v="26598150.77"/>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s v="2.7.1.2.01 - Obras para edificación no residencial"/>
    <n v="15129"/>
    <s v="CONSTRUCCIÓN DE ECO-VIVIENDAS PARA CIUDADANOS EN CONDICION DE POBREZA MULTIDIMENSIONAL EN EL MUNICIPIO MONTE CRISTI, PROVINCIA MONTE CRISTI"/>
    <n v="0"/>
    <n v="0"/>
    <n v="1318420.850000000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s v="2.7.1.3.01 - Obras para edificación de otras estructuras"/>
    <n v="15129"/>
    <s v="CONSTRUCCIÓN DE ECO-VIVIENDAS PARA CIUDADANOS EN CONDICION DE POBREZA MULTIDIMENSIONAL EN EL MUNICIPIO MONTE CRISTI, PROVINCIA MONTE CRISTI"/>
    <n v="0"/>
    <n v="0"/>
    <n v="2240269.5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s v="2.7.1.4.01 - Mejoras de tierras y terrenos"/>
    <n v="15129"/>
    <s v="CONSTRUCCIÓN DE ECO-VIVIENDAS PARA CIUDADANOS EN CONDICION DE POBREZA MULTIDIMENSIONAL EN EL MUNICIPIO MONTE CRISTI, PROVINCIA MONTE CRISTI"/>
    <n v="0"/>
    <n v="0"/>
    <n v="9029695.609999999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s v="04 - BARAHONA"/>
    <s v="2.7.1.1.01 - Obras para edificación residencial (viviendas)"/>
    <n v="15137"/>
    <s v="CONSTRUCCIÓN DE ECO-VIVIENDAS PARA CIUDADANOS EN CONDICION DE POBREZA MULTIDIMENSIONAL EN EL MUNICIPIO DE BARAHONA, PROVINCIA BARAHONA"/>
    <n v="0"/>
    <n v="41535195.230000004"/>
    <n v="52972440.539999999"/>
    <n v="41535195.230000004"/>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s v="04 - BARAHONA"/>
    <s v="2.7.1.2.01 - Obras para edificación no residencial"/>
    <n v="15137"/>
    <s v="CONSTRUCCIÓN DE ECO-VIVIENDAS PARA CIUDADANOS EN CONDICION DE POBREZA MULTIDIMENSIONAL EN EL MUNICIPIO DE BARAHONA, PROVINCIA BARAHONA"/>
    <n v="0"/>
    <n v="0"/>
    <n v="381207.1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s v="04 - BARAHONA"/>
    <s v="2.7.1.3.01 - Obras para edificación de otras estructuras"/>
    <n v="15137"/>
    <s v="CONSTRUCCIÓN DE ECO-VIVIENDAS PARA CIUDADANOS EN CONDICION DE POBREZA MULTIDIMENSIONAL EN EL MUNICIPIO DE BARAHONA, PROVINCIA BARAHONA"/>
    <n v="0"/>
    <n v="0"/>
    <n v="2469179.6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s v="04 - BARAHONA"/>
    <s v="2.7.1.4.01 - Mejoras de tierras y terrenos"/>
    <n v="15137"/>
    <s v="CONSTRUCCIÓN DE ECO-VIVIENDAS PARA CIUDADANOS EN CONDICION DE POBREZA MULTIDIMENSIONAL EN EL MUNICIPIO DE BARAHONA, PROVINCIA BARAHONA"/>
    <n v="0"/>
    <n v="0"/>
    <n v="8762922.5600000005"/>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s v="21 - SAN CRISTOBAL"/>
    <s v="2.7.1.1.01 - Obras para edificación residencial (viviendas)"/>
    <n v="15232"/>
    <s v="CONSTRUCCIÓN DE ECO-VIVIENDAS PARA CIUDADANOS EN CONDICION DE POBREZA MULTIDIMENSIONAL EN EL MUNICIPIO DE SAN CRISTOBAL, PROVINCIA SAN CRISTOBAL"/>
    <n v="0"/>
    <n v="16725154.23"/>
    <n v="52972440.539999999"/>
    <n v="16725154.23"/>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s v="21 - SAN CRISTOBAL"/>
    <s v="2.7.1.2.01 - Obras para edificación no residencial"/>
    <n v="15232"/>
    <s v="CONSTRUCCIÓN DE ECO-VIVIENDAS PARA CIUDADANOS EN CONDICION DE POBREZA MULTIDIMENSIONAL EN EL MUNICIPIO DE SAN CRISTOBAL, PROVINCIA SAN CRISTOBAL"/>
    <n v="0"/>
    <n v="0"/>
    <n v="381207.1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s v="21 - SAN CRISTOBAL"/>
    <s v="2.7.1.3.01 - Obras para edificación de otras estructuras"/>
    <n v="15232"/>
    <s v="CONSTRUCCIÓN DE ECO-VIVIENDAS PARA CIUDADANOS EN CONDICION DE POBREZA MULTIDIMENSIONAL EN EL MUNICIPIO DE SAN CRISTOBAL, PROVINCIA SAN CRISTOBAL"/>
    <n v="0"/>
    <n v="0"/>
    <n v="2469179.6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s v="21 - SAN CRISTOBAL"/>
    <s v="2.7.1.4.01 - Mejoras de tierras y terrenos"/>
    <n v="15232"/>
    <s v="CONSTRUCCIÓN DE ECO-VIVIENDAS PARA CIUDADANOS EN CONDICION DE POBREZA MULTIDIMENSIONAL EN EL MUNICIPIO DE SAN CRISTOBAL, PROVINCIA SAN CRISTOBAL"/>
    <n v="0"/>
    <n v="0"/>
    <n v="8762922.5600000005"/>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s v="21 - SAN CRISTOBAL"/>
    <s v="2.7.1.3.01 - Obras para edificación de otras estructuras"/>
    <n v="15385"/>
    <s v="CONSTRUCCIÓN OBRAS COMPLEMENTARIAS DE LAS ECO-VIVIENDAS PARA CIUDADANOS EN CONDICIÓN DE POBREZA MULTIDIMENSIONAL EN EL MUNICIPIO DE SAN CRISTÓBAL, PROVINCIA SAN CRISTÓBAL"/>
    <n v="0"/>
    <n v="5981539.7599999998"/>
    <n v="6847275.8899999997"/>
    <n v="5981539.7599999998"/>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s v="21 - SAN CRISTOBAL"/>
    <s v="2.7.1.4.01 - Mejoras de tierras y terrenos"/>
    <n v="15385"/>
    <s v="CONSTRUCCIÓN OBRAS COMPLEMENTARIAS DE LAS ECO-VIVIENDAS PARA CIUDADANOS EN CONDICIÓN DE POBREZA MULTIDIMENSIONAL EN EL MUNICIPIO DE SAN CRISTÓBAL, PROVINCIA SAN CRISTÓBAL"/>
    <n v="0"/>
    <n v="1442196.69"/>
    <n v="1442196.69"/>
    <n v="1442196.69"/>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s v="21 - SAN CRISTOBAL"/>
    <s v="2.7.1.5.01 - Supervisión e inspección de obras en edificaciones"/>
    <n v="15385"/>
    <s v="CONSTRUCCIÓN OBRAS COMPLEMENTARIAS DE LAS ECO-VIVIENDAS PARA CIUDADANOS EN CONDICIÓN DE POBREZA MULTIDIMENSIONAL EN EL MUNICIPIO DE SAN CRISTÓBAL, PROVINCIA SAN CRISTÓBAL"/>
    <n v="0"/>
    <n v="1262990.17"/>
    <n v="1262990.17"/>
    <n v="1262990.17"/>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s v="2.7.1.1.01 - Obras para edificación residencial (viviendas)"/>
    <n v="15128"/>
    <s v="CONSTRUCCIÓN DE ECO-HABITAT INTEGRAL PARA CIUDADANOS EN CONDICION DE POBREZA MULTIDIMENSIONAL EN EL MUNICIPIO SAN PEDRO DE MACORÍS, PROVINCIA SAN PEDRO DE MACORÍS"/>
    <n v="0"/>
    <n v="0"/>
    <n v="26496876.94000000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s v="2.7.1.3.01 - Obras para edificación de otras estructuras"/>
    <n v="15128"/>
    <s v="CONSTRUCCIÓN DE ECO-HABITAT INTEGRAL PARA CIUDADANOS EN CONDICION DE POBREZA MULTIDIMENSIONAL EN EL MUNICIPIO SAN PEDRO DE MACORÍS, PROVINCIA SAN PEDRO DE MACORÍS"/>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s v="2.7.1.4.01 - Mejoras de tierras y terrenos"/>
    <n v="15128"/>
    <s v="CONSTRUCCIÓN DE ECO-HABITAT INTEGRAL PARA CIUDADANOS EN CONDICION DE POBREZA MULTIDIMENSIONAL EN EL MUNICIPIO SAN PEDRO DE MACORÍS, PROVINCIA SAN PEDRO DE MACORÍS"/>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s v="2.7.1.1.01 - Obras para edificación residencial (viviendas)"/>
    <n v="15118"/>
    <s v="CONSTRUCCIÓN DE ECO-HÁBITAT INTEGRAL PARA FAMILIAS EN CONDICIONES DE VULNERABILIDAD EN EL MUNICIPIO EL SEIBO, PROVINCIA EL SEIBO"/>
    <n v="0"/>
    <n v="24294022.739999995"/>
    <n v="26993358.57"/>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s v="2.7.1.3.01 - Obras para edificación de otras estructuras"/>
    <n v="15118"/>
    <s v="CONSTRUCCIÓN DE ECO-HÁBITAT INTEGRAL PARA FAMILIAS EN CONDICIONES DE VULNERABILIDAD EN EL MUNICIPIO EL SEIBO, PROVINCIA EL SEIBO"/>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s v="2.7.1.4.01 - Mejoras de tierras y terrenos"/>
    <n v="15118"/>
    <s v="CONSTRUCCIÓN DE ECO-HÁBITAT INTEGRAL PARA FAMILIAS EN CONDICIONES DE VULNERABILIDAD EN EL MUNICIPIO EL SEIBO, PROVINCIA EL SEIBO"/>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s v="2.6.1.1.01 - Muebles, equipos de oficina y estantería"/>
    <n v="15351"/>
    <s v="CONSTRUCCIÓN DE PLAZA COMUNITARIA EN EL MUNICIPIO DE BÁNICA,  PROVINCIA ELÍAS PIÑA"/>
    <n v="0"/>
    <n v="0"/>
    <n v="40000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s v="2.7.1.2.01 - Obras para edificación no residencial"/>
    <n v="15351"/>
    <s v="CONSTRUCCIÓN DE PLAZA COMUNITARIA EN EL MUNICIPIO DE BÁNICA,  PROVINCIA ELÍAS PIÑA"/>
    <n v="0"/>
    <n v="40262631.450000003"/>
    <n v="40214428.07"/>
    <n v="11058820.9"/>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s v="2.7.1.3.01 - Obras para edificación de otras estructuras"/>
    <n v="15351"/>
    <s v="CONSTRUCCIÓN DE PLAZA COMUNITARIA EN EL MUNICIPIO DE BÁNICA,  PROVINCIA ELÍAS PIÑA"/>
    <n v="0"/>
    <n v="5141544.8599999994"/>
    <n v="5554901.4099999992"/>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s v="2.7.1.4.01 - Mejoras de tierras y terrenos"/>
    <n v="15351"/>
    <s v="CONSTRUCCIÓN DE PLAZA COMUNITARIA EN EL MUNICIPIO DE BÁNICA,  PROVINCIA ELÍAS PIÑA"/>
    <n v="0"/>
    <n v="0"/>
    <n v="4978299.9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s v="2.7.1.5.01 - Supervisión e inspección de obras en edificaciones"/>
    <n v="15351"/>
    <s v="CONSTRUCCIÓN DE PLAZA COMUNITARIA EN EL MUNICIPIO DE BÁNICA,  PROVINCIA ELÍAS PIÑA"/>
    <n v="0"/>
    <n v="2080275.91"/>
    <n v="2252832.89"/>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1500000"/>
    <n v="1135702.8999999999"/>
    <n v="2370900"/>
    <n v="167253.29999999999"/>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2000000"/>
    <n v="2530618.7799999998"/>
    <n v="2567000"/>
    <n v="597580.32000000007"/>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2.6.1.4.01 - Electrodomésticos"/>
    <s v="(en blanco)"/>
    <s v="(en blanco)"/>
    <n v="400000"/>
    <n v="390413.14"/>
    <n v="391000"/>
    <n v="99163.75"/>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00000"/>
    <n v="87084"/>
    <n v="212000"/>
    <n v="87084"/>
  </r>
  <r>
    <s v="2023"/>
    <x v="0"/>
    <x v="0"/>
    <x v="1"/>
    <x v="8"/>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1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500000"/>
    <n v="0"/>
    <n v="100000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27 - VALVERDE"/>
    <s v="2.6.3.1.01 - Equipo médico y de laboratorio"/>
    <s v="(en blanco)"/>
    <s v="(en blanco)"/>
    <n v="0"/>
    <n v="487874.9"/>
    <n v="3000000"/>
    <n v="487874.9"/>
  </r>
  <r>
    <s v="2023"/>
    <x v="0"/>
    <x v="0"/>
    <x v="1"/>
    <x v="8"/>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1000000"/>
    <n v="824952"/>
    <n v="825000"/>
    <n v="824952"/>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2.6.4.1.01 - Automóviles y camiones"/>
    <s v="(en blanco)"/>
    <s v="(en blanco)"/>
    <n v="3500000"/>
    <n v="3500000"/>
    <n v="3500000"/>
    <n v="35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0 - INDEPENDENCIA"/>
    <s v="2.6.4.1.01 - Automóviles y camiones"/>
    <s v="(en blanco)"/>
    <s v="(en blanco)"/>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1 - LA ALTAGRACIA"/>
    <s v="2.6.4.1.01 - Automóviles y camiones"/>
    <s v="(en blanco)"/>
    <s v="(en blanco)"/>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2.6.4.1.01 - Automóviles y camiones"/>
    <s v="(en blanco)"/>
    <s v="(en blanco)"/>
    <n v="3500000"/>
    <n v="3500000"/>
    <n v="3500000"/>
    <n v="35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2 - SAN JUAN"/>
    <s v="2.6.4.1.01 - Automóviles y camiones"/>
    <s v="(en blanco)"/>
    <s v="(en blanco)"/>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2.6.4.1.01 - Automóviles y camiones"/>
    <s v="(en blanco)"/>
    <s v="(en blanco)"/>
    <n v="3500000"/>
    <n v="342800.01"/>
    <n v="500000"/>
    <n v="342800.01"/>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2.6.4.1.01 - Automóviles y camiones"/>
    <s v="(en blanco)"/>
    <s v="(en blanco)"/>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25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1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2.6.4.7.01 - Equipo de elevación"/>
    <s v="(en blanco)"/>
    <s v="(en blanco)"/>
    <n v="500000"/>
    <n v="0"/>
    <n v="17"/>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1000000"/>
    <n v="569940"/>
    <n v="57060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50000"/>
    <n v="43365"/>
    <n v="43400"/>
    <n v="43365"/>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5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5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6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100000"/>
    <n v="62245"/>
    <n v="100000"/>
    <n v="62245"/>
  </r>
  <r>
    <s v="2023"/>
    <x v="0"/>
    <x v="0"/>
    <x v="1"/>
    <x v="8"/>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2.6.8.3.01 - Programas de informática"/>
    <s v="(en blanco)"/>
    <s v="(en blanco)"/>
    <n v="3500000"/>
    <n v="0"/>
    <n v="0"/>
    <n v="0"/>
  </r>
  <r>
    <s v="2023"/>
    <x v="0"/>
    <x v="0"/>
    <x v="1"/>
    <x v="8"/>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2.7.1.2.01 - Obras para edificación no residencial"/>
    <s v="(en blanco)"/>
    <s v="(en blanco)"/>
    <n v="600000"/>
    <n v="600000"/>
    <n v="600000"/>
    <n v="600000"/>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2.6.1.1.01 - Muebles, equipos de oficina y estantería"/>
    <s v="(en blanco)"/>
    <s v="(en blanco)"/>
    <n v="50000"/>
    <n v="0"/>
    <n v="50000"/>
    <n v="0"/>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2.6.1.3.01 - Equipos de tecnología de la información y comunicación"/>
    <s v="(en blanco)"/>
    <s v="(en blanco)"/>
    <n v="100000"/>
    <n v="65714.399999999994"/>
    <n v="85000"/>
    <n v="65714.399999999994"/>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2.6.1.4.01 - Electrodomésticos"/>
    <s v="(en blanco)"/>
    <s v="(en blanco)"/>
    <n v="0"/>
    <n v="0"/>
    <n v="1500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500000"/>
    <n v="10897066.84"/>
    <n v="11599700.41"/>
    <n v="9321234.2899999991"/>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16942091"/>
    <n v="16326975.469999999"/>
    <n v="16326975.469999999"/>
    <n v="5317916.9399999995"/>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753691"/>
    <n v="1262876.82"/>
    <n v="1262876.82"/>
    <n v="1262876.82"/>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489009"/>
    <n v="284849.99"/>
    <n v="284849.99"/>
    <n v="224669.99"/>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531425"/>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35903520"/>
    <n v="39312000"/>
    <n v="47376471.119999997"/>
    <n v="3931200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0"/>
    <n v="207080"/>
    <n v="207080"/>
    <n v="20708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0"/>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155170"/>
    <n v="155170"/>
    <n v="15517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1623529"/>
    <n v="929549.72"/>
    <n v="1049519.72"/>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269623"/>
    <n v="87636.24"/>
    <n v="87636.239999999991"/>
    <n v="87636.24"/>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300445"/>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0"/>
    <n v="660136.25"/>
    <n v="829077.25"/>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0"/>
    <n v="1499544.01"/>
    <n v="1499555"/>
    <n v="395064"/>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0"/>
    <n v="0"/>
    <n v="1723000"/>
    <n v="0"/>
  </r>
  <r>
    <s v="2023"/>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1.01 - Muebles, equipos de oficina y estantería"/>
    <s v="(en blanco)"/>
    <s v="(en blanco)"/>
    <n v="300000"/>
    <n v="0"/>
    <n v="0"/>
    <n v="0"/>
  </r>
  <r>
    <s v="2023"/>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3.01 - Equipos de tecnología de la información y comunicación"/>
    <s v="(en blanco)"/>
    <s v="(en blanco)"/>
    <n v="200000"/>
    <n v="73706.080000000002"/>
    <n v="90000"/>
    <n v="73706.080000000002"/>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2500000"/>
    <n v="276120"/>
    <n v="283400"/>
    <n v="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2000000"/>
    <n v="265095.2"/>
    <n v="267380"/>
    <n v="119661.55"/>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99 - MULTIPROVINCIAL"/>
    <s v="2.6.1.4.01 - Electrodomésticos"/>
    <s v="(en blanco)"/>
    <s v="(en blanco)"/>
    <n v="500000"/>
    <n v="628999"/>
    <n v="1170000"/>
    <n v="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0"/>
    <n v="0"/>
    <n v="19000"/>
    <n v="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99 - MULTIPROVINCIAL"/>
    <s v="2.6.1.1.01 - Muebles, equipos de oficina y estantería"/>
    <s v="(en blanco)"/>
    <s v="(en blanco)"/>
    <n v="2500000"/>
    <n v="3803872.77"/>
    <n v="5351680"/>
    <n v="2519489.4900000002"/>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99 - MULTIPROVINCIAL"/>
    <s v="2.6.1.3.01 - Equipos de tecnología de la información y comunicación"/>
    <s v="(en blanco)"/>
    <s v="(en blanco)"/>
    <n v="0"/>
    <n v="4672720.54"/>
    <n v="4763000"/>
    <n v="2309969.88"/>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99 - MULTIPROVINCIAL"/>
    <s v="2.6.1.4.01 - Electrodomésticos"/>
    <s v="(en blanco)"/>
    <s v="(en blanco)"/>
    <n v="0"/>
    <n v="2193180"/>
    <n v="3200000"/>
    <n v="219318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99 - MULTIPROVINCIAL"/>
    <s v="2.6.1.9.01 - Otros Mobiliarios y Equipos no Identificados Precedentemente"/>
    <s v="(en blanco)"/>
    <s v="(en blanco)"/>
    <n v="0"/>
    <n v="468342"/>
    <n v="842520"/>
    <n v="468342"/>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0"/>
    <n v="90860"/>
    <n v="100000"/>
    <n v="90860"/>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5000000"/>
    <n v="0"/>
    <n v="500"/>
    <n v="0"/>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99 - MULTIPROVINCIAL"/>
    <s v="2.6.2.1.01 - Equipos y Aparatos Audiovisuales"/>
    <s v="(en blanco)"/>
    <s v="(en blanco)"/>
    <n v="0"/>
    <n v="147396.89000000001"/>
    <n v="220000"/>
    <n v="90694.8"/>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1203600"/>
    <n v="1300000"/>
    <n v="1203600"/>
  </r>
  <r>
    <s v="2023"/>
    <x v="0"/>
    <x v="0"/>
    <x v="1"/>
    <x v="8"/>
    <s v="2 - Poder Ejecutivo"/>
    <s v="0201 - PRESIDENCIA DE LA REPÚBLICA"/>
    <s v="0014 - COMEDORES ECONOMICOS DEL ESTADO"/>
    <s v="4 - SERVICIOS SOCIALES"/>
    <s v="4.5 - Protección social"/>
    <s v="4.5.10 - Asistencia social"/>
    <s v="2.6 - BIENES MUEBLES, INMUEBLES E INTANGIBLES"/>
    <s v="2.6.3 - EQUIPO E INSTRUMENTAL, CIENTÍFICO Y LABORATORIO"/>
    <s v="N"/>
    <s v="00 - N/A"/>
    <s v="20 - FONDOS CON DESTINO ESPECÍFICO"/>
    <s v="99 - MULTIPROVINCIAL"/>
    <s v="2.6.3.4.01 - Equipos e instrumentos de medición científica"/>
    <s v="(en blanco)"/>
    <s v="(en blanco)"/>
    <n v="0"/>
    <n v="17000"/>
    <n v="30000"/>
    <n v="1700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0"/>
    <n v="3113441.09"/>
    <n v="3935600"/>
    <n v="6844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99 - MULTIPROVINCIAL"/>
    <s v="2.6.4.8.01 - Otros equipos de transporte"/>
    <s v="(en blanco)"/>
    <s v="(en blanco)"/>
    <n v="5000000"/>
    <n v="0"/>
    <n v="0"/>
    <n v="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99 - MULTIPROVINCIAL"/>
    <s v="2.6.4.1.01 - Automóviles y camiones"/>
    <s v="(en blanco)"/>
    <s v="(en blanco)"/>
    <n v="22000000"/>
    <n v="45703200.019999996"/>
    <n v="46000000"/>
    <n v="3961440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99 - MULTIPROVINCIAL"/>
    <s v="2.6.4.7.01 - Equipo de elevación"/>
    <s v="(en blanco)"/>
    <s v="(en blanco)"/>
    <n v="0"/>
    <n v="1700380"/>
    <n v="2441000"/>
    <n v="170038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4125000"/>
    <n v="0"/>
    <n v="726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5000000"/>
    <n v="0"/>
    <n v="2158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514806"/>
    <n v="521719.24"/>
    <n v="456306"/>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0"/>
    <n v="471032.4"/>
    <n v="683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200000"/>
    <n v="3172500.56"/>
    <n v="3729438.76"/>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2.01 - Maquinaria y equipo industrial"/>
    <s v="(en blanco)"/>
    <s v="(en blanco)"/>
    <n v="1000000"/>
    <n v="6630986.4000000004"/>
    <n v="15220000"/>
    <n v="5355312"/>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4.01 - Sistemas y equipos de climatización"/>
    <s v="(en blanco)"/>
    <s v="(en blanco)"/>
    <n v="2000000"/>
    <n v="3322191.6399999997"/>
    <n v="5000000"/>
    <n v="3192372"/>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4.02 - Equipos de climatización"/>
    <s v="(en blanco)"/>
    <s v="(en blanco)"/>
    <n v="0"/>
    <n v="0"/>
    <n v="59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5.01 - Equipo de comunicación, telecomunicaciones y señalamiento"/>
    <s v="(en blanco)"/>
    <s v="(en blanco)"/>
    <n v="0"/>
    <n v="119700"/>
    <n v="130000"/>
    <n v="11970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6.01 - Equipo de generación eléctrica y a fines"/>
    <s v="(en blanco)"/>
    <s v="(en blanco)"/>
    <n v="0"/>
    <n v="197947.84"/>
    <n v="200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7.01 - Máquinas-herramientas"/>
    <s v="(en blanco)"/>
    <s v="(en blanco)"/>
    <n v="0"/>
    <n v="1887765"/>
    <n v="2155800"/>
    <n v="1887765"/>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99 - MULTIPROVINCIAL"/>
    <s v="2.6.5.8.01 - Otros equipos"/>
    <s v="(en blanco)"/>
    <s v="(en blanco)"/>
    <n v="0"/>
    <n v="10738"/>
    <n v="20000"/>
    <n v="10738"/>
  </r>
  <r>
    <s v="2023"/>
    <x v="0"/>
    <x v="0"/>
    <x v="1"/>
    <x v="8"/>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200000"/>
    <n v="0"/>
    <n v="3000"/>
    <n v="0"/>
  </r>
  <r>
    <s v="2023"/>
    <x v="0"/>
    <x v="0"/>
    <x v="1"/>
    <x v="8"/>
    <s v="2 - Poder Ejecutivo"/>
    <s v="0201 - PRESIDENCIA DE LA REPÚBLICA"/>
    <s v="0014 - COMEDORES ECONOMICOS DEL ESTADO"/>
    <s v="4 - SERVICIOS SOCIALES"/>
    <s v="4.5 - Protección social"/>
    <s v="4.5.10 - Asistencia social"/>
    <s v="2.6 - BIENES MUEBLES, INMUEBLES E INTANGIBLES"/>
    <s v="2.6.8 - BIENES INTANGIBLES"/>
    <s v="N"/>
    <s v="00 - N/A"/>
    <s v="10 - FONDO GENERAL"/>
    <s v="99 - MULTIPROVINCIAL"/>
    <s v="2.6.8.3.01 - Programas de informática"/>
    <s v="(en blanco)"/>
    <s v="(en blanco)"/>
    <n v="0"/>
    <n v="45983.82"/>
    <n v="46000"/>
    <n v="45983.82"/>
  </r>
  <r>
    <s v="2023"/>
    <x v="0"/>
    <x v="0"/>
    <x v="1"/>
    <x v="8"/>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99 - MULTIPROVINCIAL"/>
    <s v="2.7.1.2.01 - Obras para edificación no residencial"/>
    <s v="(en blanco)"/>
    <s v="(en blanco)"/>
    <n v="25000000"/>
    <n v="57974048.960000001"/>
    <n v="64168999"/>
    <n v="13350544.939999999"/>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99 - MULTIPROVINCIAL"/>
    <s v="2.6.1.1.01 - Muebles, equipos de oficina y estantería"/>
    <s v="(en blanco)"/>
    <s v="(en blanco)"/>
    <n v="150000"/>
    <n v="69333.8"/>
    <n v="150000"/>
    <n v="69333.8"/>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162000"/>
    <n v="238993.19"/>
    <n v="254000"/>
    <n v="0"/>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99 - MULTIPROVINCIAL"/>
    <s v="2.6.1.4.01 - Electrodomésticos"/>
    <s v="(en blanco)"/>
    <s v="(en blanco)"/>
    <n v="20000"/>
    <n v="10064.219999999999"/>
    <n v="20000"/>
    <n v="10064.219999999999"/>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99 - MULTIPROVINCIAL"/>
    <s v="2.6.5.6.01 - Equipo de generación eléctrica y a fines"/>
    <s v="(en blanco)"/>
    <s v="(en blanco)"/>
    <n v="0"/>
    <n v="11210"/>
    <n v="12000"/>
    <n v="0"/>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99 - MULTIPROVINCIAL"/>
    <s v="2.6.5.8.01 - Otros equipos"/>
    <s v="(en blanco)"/>
    <s v="(en blanco)"/>
    <n v="0"/>
    <n v="25370"/>
    <n v="26000"/>
    <n v="0"/>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99 - MULTIPROVINCIAL"/>
    <s v="2.6.8.3.01 - Programas de informática"/>
    <s v="(en blanco)"/>
    <s v="(en blanco)"/>
    <n v="0"/>
    <n v="14160"/>
    <n v="21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1807998"/>
    <n v="1647615.77"/>
    <n v="1807998"/>
    <n v="1647615.77"/>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2.6.1.2.01 - Muebles de alojamiento"/>
    <s v="(en blanco)"/>
    <s v="(en blanco)"/>
    <n v="30000"/>
    <n v="0"/>
    <n v="3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1100000"/>
    <n v="1032147.2000000001"/>
    <n v="1100000"/>
    <n v="864693.20000000007"/>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2.6.1.4.01 - Electrodomésticos"/>
    <s v="(en blanco)"/>
    <s v="(en blanco)"/>
    <n v="571900"/>
    <n v="591587.35"/>
    <n v="571900"/>
    <n v="381226.49"/>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00000"/>
    <n v="96405.95"/>
    <n v="100000"/>
    <n v="96405.9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75000"/>
    <n v="65372"/>
    <n v="7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15000"/>
    <n v="0"/>
    <n v="1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100000"/>
    <n v="68084.03"/>
    <n v="10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2.6.2.4.01 - Mobiliario y equipo educacional y recreativo"/>
    <s v="(en blanco)"/>
    <s v="(en blanco)"/>
    <n v="20000"/>
    <n v="0"/>
    <n v="2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2.6.3.1.01 - Equipo médico y de laboratorio"/>
    <s v="(en blanco)"/>
    <s v="(en blanco)"/>
    <n v="50000"/>
    <n v="29398.45"/>
    <n v="50000"/>
    <n v="29398.4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5200000"/>
    <n v="0"/>
    <n v="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99 - MULTIPROVINCIAL"/>
    <s v="2.6.4.2.01 - Carrocerías y remolques"/>
    <s v="(en blanco)"/>
    <s v="(en blanco)"/>
    <n v="508072"/>
    <n v="0"/>
    <n v="508072"/>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99 - MULTIPROVINCIAL"/>
    <s v="2.6.4.6.01 - Equipo de tracción"/>
    <s v="(en blanco)"/>
    <s v="(en blanco)"/>
    <n v="25000"/>
    <n v="26060.02"/>
    <n v="25000"/>
    <n v="26060.02"/>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99 - MULTIPROVINCIAL"/>
    <s v="2.6.4.8.01 - Otros equipos de transporte"/>
    <s v="(en blanco)"/>
    <s v="(en blanco)"/>
    <n v="140000"/>
    <n v="0"/>
    <n v="14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1.01 - Maquinaria y equipo agropecuario"/>
    <s v="(en blanco)"/>
    <s v="(en blanco)"/>
    <n v="800000"/>
    <n v="382364.18"/>
    <n v="164000"/>
    <n v="382364.18"/>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0"/>
    <n v="105654.5"/>
    <n v="140000"/>
    <n v="105654.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2.02 - Maquinaria y equipos para el tratamiento y suministro de agua"/>
    <s v="(en blanco)"/>
    <s v="(en blanco)"/>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3.01 - Maquinaria y equipo de construcción"/>
    <s v="(en blanco)"/>
    <s v="(en blanco)"/>
    <n v="75000"/>
    <n v="8496"/>
    <n v="75000"/>
    <n v="8496"/>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459000"/>
    <n v="378000"/>
    <n v="45900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25000"/>
    <n v="0"/>
    <n v="2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25000"/>
    <n v="126148.4"/>
    <n v="25000"/>
    <n v="126148.4"/>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125000"/>
    <n v="0"/>
    <n v="12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8 - BIENES INTANGIBLES"/>
    <s v="N"/>
    <s v="00 - N/A"/>
    <s v="10 - FONDO GENERAL"/>
    <s v="99 - MULTIPROVINCIAL"/>
    <s v="2.6.8.3.01 - Programas de informática"/>
    <s v="(en blanco)"/>
    <s v="(en blanco)"/>
    <n v="0"/>
    <n v="7256"/>
    <n v="10000"/>
    <n v="7256"/>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08928.51999999999"/>
    <n v="100000"/>
    <n v="108928.51999999999"/>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99 - MULTIPROVINCIAL"/>
    <s v="2.7.1.1.01 - Obras para edificación residencial (viviendas)"/>
    <s v="(en blanco)"/>
    <s v="(en blanco)"/>
    <n v="4000000"/>
    <n v="0"/>
    <n v="2002484.0700000003"/>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99 - MULTIPROVINCIAL"/>
    <s v="2.7.1.2.01 - Obras para edificación no residencial"/>
    <s v="(en blanco)"/>
    <s v="(en blanco)"/>
    <n v="2500000"/>
    <n v="1644500.93"/>
    <n v="1644500.93"/>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99 - MULTIPROVINCIAL"/>
    <s v="2.7.1.3.01 - Obras para edificación de otras estructuras"/>
    <s v="(en blanco)"/>
    <s v="(en blanco)"/>
    <n v="2000000"/>
    <n v="2730499"/>
    <n v="5956248"/>
    <n v="2730499"/>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99 - MULTIPROVINCIAL"/>
    <s v="2.7.1.4.01 - Mejoras de tierras y terrenos"/>
    <s v="(en blanco)"/>
    <s v="(en blanco)"/>
    <n v="1000000"/>
    <n v="0"/>
    <n v="0"/>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99 - MULTIPROVINCIAL"/>
    <s v="2.7.1.5.01 - Supervisión e inspección de obras en edificaciones"/>
    <s v="(en blanco)"/>
    <s v="(en blanco)"/>
    <n v="5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359500"/>
    <n v="188467.24"/>
    <n v="479770"/>
    <n v="188467.24"/>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1186332"/>
    <n v="51235.3"/>
    <n v="0"/>
    <n v="51235.3"/>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2.6.1.4.01 - Electrodomésticos"/>
    <s v="(en blanco)"/>
    <s v="(en blanco)"/>
    <n v="45000"/>
    <n v="43188"/>
    <n v="4500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63000"/>
    <n v="20744.400000000001"/>
    <n v="11684"/>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2.6.2.1.01 - Equipos y Aparatos Audiovisuales"/>
    <s v="(en blanco)"/>
    <s v="(en blanco)"/>
    <n v="7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2.6.2.2.01 - Aparatos deportivos"/>
    <s v="(en blanco)"/>
    <s v="(en blanco)"/>
    <n v="1258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2.6.2.3.01 - Cámaras fotográficas y de video"/>
    <s v="(en blanco)"/>
    <s v="(en blanco)"/>
    <n v="594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2.6.2.4.01 - Mobiliario y equipo educacional y recreativo"/>
    <s v="(en blanco)"/>
    <s v="(en blanco)"/>
    <n v="18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3 - EQUIPO E INSTRUMENTAL, CIENTÍFICO Y LABORATORIO"/>
    <s v="N"/>
    <s v="00 - N/A"/>
    <s v="10 - FONDO GENERAL"/>
    <s v="99 - MULTIPROVINCIAL"/>
    <s v="2.6.3.2.01 - Instrumental médico y de laboratorio"/>
    <s v="(en blanco)"/>
    <s v="(en blanco)"/>
    <n v="10935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3 - EQUIPO E INSTRUMENTAL, CIENTÍFICO Y LABORATORIO"/>
    <s v="N"/>
    <s v="00 - N/A"/>
    <s v="10 - FONDO GENERAL"/>
    <s v="99 - MULTIPROVINCIAL"/>
    <s v="2.6.3.4.01 - Equipos e instrumentos de medición científica"/>
    <s v="(en blanco)"/>
    <s v="(en blanco)"/>
    <n v="0"/>
    <n v="17641"/>
    <n v="17641"/>
    <n v="17641"/>
  </r>
  <r>
    <s v="2023"/>
    <x v="0"/>
    <x v="0"/>
    <x v="1"/>
    <x v="8"/>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99 - MULTIPROVINCIAL"/>
    <s v="2.6.4.1.01 - Automóviles y camiones"/>
    <s v="(en blanco)"/>
    <s v="(en blanco)"/>
    <n v="18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99 - MULTIPROVINCIAL"/>
    <s v="2.6.4.3.01 - Equipo aeronáutico"/>
    <s v="(en blanco)"/>
    <s v="(en blanco)"/>
    <n v="0"/>
    <n v="0"/>
    <n v="8968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1.01 - Maquinaria y equipo agropecuario"/>
    <s v="(en blanco)"/>
    <s v="(en blanco)"/>
    <n v="1524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69000"/>
    <n v="32686"/>
    <n v="32686"/>
    <n v="32686"/>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3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73500"/>
    <n v="27159.35"/>
    <n v="27160"/>
    <n v="27159.35"/>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5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0"/>
    <n v="19999.82"/>
    <n v="20000"/>
    <n v="19999.82"/>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2.6.7.5.01 - Peces y acuicultura"/>
    <s v="(en blanco)"/>
    <s v="(en blanco)"/>
    <n v="35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2.6.7.7.01 - Especies menores y de zoológico"/>
    <s v="(en blanco)"/>
    <s v="(en blanco)"/>
    <n v="9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2.6.7.9.01 - Semillas, cultivos, plantas y árboles  que generan productos  recurrentes"/>
    <s v="(en blanco)"/>
    <s v="(en blanco)"/>
    <n v="589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99 - MULTIPROVINCIAL"/>
    <s v="2.6.8.3.01 - Programas de informática"/>
    <s v="(en blanco)"/>
    <s v="(en blanco)"/>
    <n v="982386"/>
    <n v="0"/>
    <n v="0"/>
    <n v="0"/>
  </r>
  <r>
    <s v="2023"/>
    <x v="0"/>
    <x v="0"/>
    <x v="1"/>
    <x v="8"/>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2.7.1.2.01 - Obras para edificación no residencial"/>
    <s v="(en blanco)"/>
    <s v="(en blanco)"/>
    <n v="0"/>
    <n v="20618236.120000001"/>
    <n v="20812003"/>
    <n v="20618236.120000001"/>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2.6.1.1.01 - Muebles, equipos de oficina y estantería"/>
    <s v="(en blanco)"/>
    <s v="(en blanco)"/>
    <n v="100000"/>
    <n v="0"/>
    <n v="81500"/>
    <n v="0"/>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2.6.1.3.01 - Equipos de tecnología de la información y comunicación"/>
    <s v="(en blanco)"/>
    <s v="(en blanco)"/>
    <n v="100000"/>
    <n v="73200.22"/>
    <n v="100000"/>
    <n v="73200.22"/>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2.6.1.4.01 - Electrodomésticos"/>
    <s v="(en blanco)"/>
    <s v="(en blanco)"/>
    <n v="50000"/>
    <n v="36984.980000000003"/>
    <n v="39988"/>
    <n v="36984.980000000003"/>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1.01 - Equipos y Aparatos Audiovisuales"/>
    <s v="(en blanco)"/>
    <s v="(en blanco)"/>
    <n v="0"/>
    <n v="8706.06"/>
    <n v="8706.0599999999977"/>
    <n v="8706.06"/>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1 - Sistemas y equipos de climatización"/>
    <s v="(en blanco)"/>
    <s v="(en blanco)"/>
    <n v="100000"/>
    <n v="0"/>
    <n v="800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2.6.1.3.01 - Equipos de tecnología de la información y comunicación"/>
    <s v="(en blanco)"/>
    <s v="(en blanco)"/>
    <n v="108000"/>
    <n v="150914.99"/>
    <n v="178000"/>
    <n v="92339.99"/>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99 - MULTIPROVINCIAL"/>
    <s v="2.6.2.1.01 - Equipos y Aparatos Audiovisuales"/>
    <s v="(en blanco)"/>
    <s v="(en blanco)"/>
    <n v="40000"/>
    <n v="0"/>
    <n v="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99 - MULTIPROVINCIAL"/>
    <s v="2.6.2.3.01 - Cámaras fotográficas y de video"/>
    <s v="(en blanco)"/>
    <s v="(en blanco)"/>
    <n v="50000"/>
    <n v="0"/>
    <n v="2000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99 - MULTIPROVINCIAL"/>
    <s v="2.6.5.2.01 - Maquinaria y equipo industrial"/>
    <s v="(en blanco)"/>
    <s v="(en blanco)"/>
    <n v="0"/>
    <n v="0"/>
    <n v="2964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5000000"/>
    <n v="588965.99"/>
    <n v="7500000"/>
    <n v="556965.99"/>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2.01 - Muebles de alojamiento"/>
    <s v="(en blanco)"/>
    <s v="(en blanco)"/>
    <n v="10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1000000"/>
    <n v="46020"/>
    <n v="1345000"/>
    <n v="4602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000000"/>
    <n v="0"/>
    <n v="10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10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200000"/>
    <n v="183462.46"/>
    <n v="635051"/>
    <n v="156194"/>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1500000"/>
    <n v="524934.93999999994"/>
    <n v="3312935"/>
    <n v="2820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200000"/>
    <n v="0"/>
    <n v="1346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5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15000000"/>
    <n v="14471500"/>
    <n v="17840000"/>
    <n v="144715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3.01 - Equipo aeronáutico"/>
    <s v="(en blanco)"/>
    <s v="(en blanco)"/>
    <n v="10000"/>
    <n v="0"/>
    <n v="20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10000"/>
    <n v="380000"/>
    <n v="1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1000000"/>
    <n v="1335000"/>
    <n v="1735100"/>
    <n v="13350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18900"/>
    <n v="21400"/>
    <n v="189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500000"/>
    <n v="0"/>
    <n v="889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5000000"/>
    <n v="0"/>
    <n v="1800000"/>
    <n v="0"/>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1218000"/>
    <n v="212044.41"/>
    <n v="295040.75"/>
    <n v="212044.4100000000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3182339"/>
    <n v="709641"/>
    <n v="840323"/>
    <n v="624775.9299999999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300000"/>
    <n v="72442.559999999998"/>
    <n v="108624.85999999999"/>
    <n v="72442.559999999998"/>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0"/>
    <n v="79032.86"/>
    <n v="79033.859999999986"/>
    <n v="79032.86"/>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500000"/>
    <n v="1554198.95"/>
    <n v="1555000"/>
    <n v="1554198.95"/>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0"/>
    <n v="244543.29"/>
    <n v="244544.96"/>
    <n v="244543.29"/>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57260.43"/>
    <n v="57260.43"/>
    <n v="57260.4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0"/>
    <n v="678608.85"/>
    <n v="0"/>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0"/>
    <n v="539135.76"/>
    <n v="540000"/>
    <n v="539135.76"/>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994118.01"/>
    <n v="1380629.99"/>
    <n v="54630.009999999995"/>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200000"/>
    <n v="175625.3"/>
    <n v="175626.38"/>
    <n v="175625.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40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305000"/>
    <n v="285540.86"/>
    <n v="525000"/>
    <n v="285540.86"/>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11608000"/>
    <n v="4212459.37"/>
    <n v="5058000"/>
    <n v="4094754.3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171800"/>
    <n v="95629.97"/>
    <n v="95629.969999999972"/>
    <n v="4012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31500"/>
    <n v="0"/>
    <n v="3150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16582491"/>
    <n v="540910.13"/>
    <n v="640910.13"/>
    <n v="540910.13"/>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3770960"/>
    <n v="896126.57"/>
    <n v="896126.56999999983"/>
    <n v="6937.22"/>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50000000"/>
    <n v="20235636"/>
    <n v="20235636"/>
    <n v="20235636"/>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25700"/>
    <n v="32516.68"/>
    <n v="32516.68"/>
    <n v="32516.68"/>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670000"/>
    <n v="354200"/>
    <n v="554200"/>
    <n v="323000.01"/>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666840"/>
    <n v="933588.58000000007"/>
    <n v="933588.58000000007"/>
    <n v="933588.5800000000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165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10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1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1440000"/>
    <n v="1822071.22"/>
    <n v="2523550.7000000002"/>
    <n v="230550.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1739364"/>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40000"/>
    <n v="0"/>
    <n v="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0"/>
    <n v="1927763.8200000003"/>
    <n v="7510000"/>
    <n v="1748215.0200000003"/>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0"/>
    <n v="159887.39000000001"/>
    <n v="14159260"/>
    <n v="130977.38"/>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0"/>
    <n v="461234.11"/>
    <n v="927000"/>
    <n v="461234.11"/>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0"/>
    <n v="105600.01"/>
    <n v="1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0"/>
    <n v="1091117.21"/>
    <n v="1160000"/>
    <n v="1091117.21"/>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0"/>
    <n v="4411900"/>
    <n v="44119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0"/>
    <n v="306800"/>
    <n v="4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0"/>
    <n v="5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0"/>
    <n v="0"/>
    <n v="35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31860"/>
    <n v="35000"/>
    <n v="3186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0"/>
    <n v="0"/>
    <n v="14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47200"/>
    <n v="50000"/>
    <n v="4720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0"/>
    <n v="29500"/>
    <n v="30000"/>
    <n v="2950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0"/>
    <n v="237180"/>
    <n v="1920000"/>
    <n v="23718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0"/>
    <n v="0"/>
    <n v="2000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2.7.1.3.01 - Obras para edificación de otras estructuras"/>
    <s v="(en blanco)"/>
    <s v="(en blanco)"/>
    <n v="0"/>
    <n v="0"/>
    <n v="15000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2.7.1.5.01 - Supervisión e inspección de obras en edificaciones"/>
    <s v="(en blanco)"/>
    <s v="(en blanco)"/>
    <n v="0"/>
    <n v="0"/>
    <n v="300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99 - MULTIPROVINCIAL"/>
    <s v="2.7.1.1.01 - Obras para edificación residencial (viviendas)"/>
    <s v="(en blanco)"/>
    <s v="(en blanco)"/>
    <n v="0"/>
    <n v="0"/>
    <n v="11230000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2 - CONSTRUCCIÓN DE INFRAESTRUCTURAS PARA LA DISPOSICIÓN FINAL DE RESIDUOS SÓLIDOS EN HIGÜEY"/>
    <s v="10 - FONDO GENERAL"/>
    <s v="11 - LA ALTAGRACIA"/>
    <s v="2.6.4.1.01 - Automóviles y camiones"/>
    <n v="14592"/>
    <s v="CONSTRUCCIÓN DE INFRAESTRUCTURAS PARA LA DISPOSICIÓN FINAL DE RESIDUOS SÓLIDOS EN HIGÜEY"/>
    <n v="0"/>
    <n v="11636800"/>
    <n v="116368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3 - CONSTRUCCIÓN DE INFRAESTRUCTURA PARA LA DISPOSICIÓN FINAL DE RESIDUOS SÓLIDOS EN VERÓN PUNTA CANA , PROVINCIA LA ALTAGRACIA"/>
    <s v="10 - FONDO GENERAL"/>
    <s v="11 - LA ALTAGRACIA"/>
    <s v="2.6.4.1.01 - Automóviles y camiones"/>
    <n v="14599"/>
    <s v="CONSTRUCCIÓN DE INFRAESTRUCTURA PARA LA DISPOSICIÓN FINAL DE RESIDUOS SÓLIDOS EN VERÓN PUNTA CANA , PROVINCIA LA ALTAGRACIA"/>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4 - CONSTRUCCIÓN DE INFRAESTRUCTURA PARA LA DISPOSICIÓN FINAL DE RESIDUOS SÓLIDOS EN NAGUA, PROVINCIA MARIA TRINIDAD SANCHEZ"/>
    <s v="10 - FONDO GENERAL"/>
    <s v="14 - MARIA TRINIDAD SANCHEZ"/>
    <s v="2.6.4.1.01 - Automóviles y camiones"/>
    <n v="14609"/>
    <s v="CONSTRUCCIÓN DE INFRAESTRUCTURA PARA LA DISPOSICIÓN FINAL DE RESIDUOS SÓLIDOS EN NAGUA, PROVINCIA MARIA TRINIDAD SANCHEZ"/>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5 - CONSTRUCCIÓN DE INFRAESTRUCTURAS PARA LA DISPOSICIÓN FINAL DE RESIDUOS SÓLIDOS EN SAMANÁ, PROVINCIA SAMANÁ"/>
    <s v="10 - FONDO GENERAL"/>
    <s v="20 - SAMANA"/>
    <s v="2.6.4.1.01 - Automóviles y camiones"/>
    <n v="14617"/>
    <s v="CONSTRUCCIÓN DE INFRAESTRUCTURAS PARA LA DISPOSICIÓN FINAL DE RESIDUOS SÓLIDOS EN SAMANÁ, PROVINCIA SAMANÁ"/>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6 - CONSTRUCCIÓN DE INFRAESTRUCTURA PARA LA DISPOSICIÓN FINAL DE RESIDUOS SÓLIDOS EN LAS TERRENAS, PROVINCIA SAMANA"/>
    <s v="10 - FONDO GENERAL"/>
    <s v="20 - SAMANA"/>
    <s v="2.6.4.1.01 - Automóviles y camiones"/>
    <n v="14620"/>
    <s v="CONSTRUCCIÓN DE INFRAESTRUCTURA PARA LA DISPOSICIÓN FINAL DE RESIDUOS SÓLIDOS EN LAS TERRENAS, PROVINCIA SAMANA"/>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7 - CONSTRUCCIÓN DE INFRAESTRUCTURA PARA LA DISPOSICIÓN FINAL DE RESIDUOS SÓLIDOS EN PUERTO PLATA"/>
    <s v="10 - FONDO GENERAL"/>
    <s v="18 - PUERTO PLATA"/>
    <s v="2.6.4.1.01 - Automóviles y camiones"/>
    <n v="14625"/>
    <s v="CONSTRUCCIÓN DE INFRAESTRUCTURA PARA LA DISPOSICIÓN FINAL DE RESIDUOS SÓLIDOS EN PUERTO PLATA"/>
    <n v="0"/>
    <n v="11636800"/>
    <n v="116368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10 - CONSTRUCCIÓN DE INFRAESTRUCTURAS PARA LA DISPOSICION DE LOS RESIDUOS SOLIDOS EN EL MUNICIPIO DE TAMBORIL, PROVINCIA SANTIAGO"/>
    <s v="10 - FONDO GENERAL"/>
    <s v="25 - SANTIAGO"/>
    <s v="2.6.4.1.01 - Automóviles y camiones"/>
    <n v="15020"/>
    <s v="CONSTRUCCIÓN DE INFRAESTRUCTURAS PARA LA DISPOSICION DE LOS RESIDUOS SOLIDOS EN EL MUNICIPIO DE TAMBORIL, PROVINCIA SANTIAGO"/>
    <n v="0"/>
    <n v="17455200"/>
    <n v="17455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11 - CONSTRUCCIÓN DE INFRAESTRUCTURA PARA LA DISPOSICION DE LOS RESIDUOS SOLIDOS EN EL MUNICIPIO DE MOCA, PROVINCIA ESPAILLAT"/>
    <s v="10 - FONDO GENERAL"/>
    <s v="09 - ESPAILLAT"/>
    <s v="2.6.4.1.01 - Automóviles y camiones"/>
    <n v="15021"/>
    <s v="CONSTRUCCIÓN DE INFRAESTRUCTURA PARA LA DISPOSICION DE LOS RESIDUOS SOLIDOS EN EL MUNICIPIO DE MOCA, PROVINCIA ESPAILLAT"/>
    <n v="0"/>
    <n v="20000000"/>
    <n v="200000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0"/>
    <n v="0"/>
    <n v="10049959"/>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0"/>
    <n v="0"/>
    <n v="51367623"/>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0"/>
    <n v="0"/>
    <n v="97274627.84000000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0"/>
    <n v="0"/>
    <n v="13146342"/>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0"/>
    <n v="0"/>
    <n v="57755824.82"/>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0"/>
    <n v="0"/>
    <n v="4054575"/>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0"/>
    <n v="8000000"/>
    <n v="800072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0"/>
    <n v="0"/>
    <n v="58343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0"/>
    <n v="12000000"/>
    <n v="4532331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0"/>
    <n v="0"/>
    <n v="5148671"/>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0"/>
    <n v="10000000"/>
    <n v="2080200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0"/>
    <n v="0"/>
    <n v="133289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0"/>
    <n v="0"/>
    <n v="1750600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0"/>
    <n v="0"/>
    <n v="645714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0"/>
    <n v="0"/>
    <n v="2254480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0"/>
    <n v="0"/>
    <n v="377266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0"/>
    <n v="0"/>
    <n v="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0"/>
    <n v="0"/>
    <n v="2053045"/>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1397323"/>
    <n v="619224.23"/>
    <n v="2397323"/>
    <n v="619224.23"/>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2.6.1.2.01 - Muebles de alojamiento"/>
    <s v="(en blanco)"/>
    <s v="(en blanco)"/>
    <n v="0"/>
    <n v="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3154124"/>
    <n v="1345815.19"/>
    <n v="3154124"/>
    <n v="1021496.720000000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4308308"/>
    <n v="3844538.2199999997"/>
    <n v="4308308"/>
    <n v="3844538.2199999997"/>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1.01 - Muebles, equipos de oficina y estantería"/>
    <s v="(en blanco)"/>
    <s v="(en blanco)"/>
    <n v="5179554"/>
    <n v="3632251.94"/>
    <n v="5179554"/>
    <n v="2984337.5399999996"/>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2.01 - Muebles de alojamiento"/>
    <s v="(en blanco)"/>
    <s v="(en blanco)"/>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3.01 - Equipos de tecnología de la información y comunicación"/>
    <s v="(en blanco)"/>
    <s v="(en blanco)"/>
    <n v="25441078"/>
    <n v="3019167.21"/>
    <n v="11941078"/>
    <n v="997309.23"/>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4.01 - Electrodomésticos"/>
    <s v="(en blanco)"/>
    <s v="(en blanco)"/>
    <n v="0"/>
    <n v="19116"/>
    <n v="1000000"/>
    <n v="19116"/>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9.01 - Otros Mobiliarios y Equipos no Identificados Precedentemente"/>
    <s v="(en blanco)"/>
    <s v="(en blanco)"/>
    <n v="8309215"/>
    <n v="0"/>
    <n v="1309215"/>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0"/>
    <n v="695203.1"/>
    <n v="400000"/>
    <n v="695203.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2.01 - Aparatos deportivos"/>
    <s v="(en blanco)"/>
    <s v="(en blanco)"/>
    <n v="1445540"/>
    <n v="2396757"/>
    <n v="1945540"/>
    <n v="231663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82600"/>
    <n v="381641.5"/>
    <n v="482600"/>
    <n v="381641.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4555691"/>
    <n v="0"/>
    <n v="5255691"/>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2.6.2.1.01 - Equipos y Aparatos Audiovisuales"/>
    <s v="(en blanco)"/>
    <s v="(en blanco)"/>
    <n v="0"/>
    <n v="239548.31"/>
    <n v="5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2.6.2.2.01 - Aparatos deportivos"/>
    <s v="(en blanco)"/>
    <s v="(en blanco)"/>
    <n v="15000000"/>
    <n v="320635.5"/>
    <n v="1000000"/>
    <n v="29647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4.01 - Equipos e instrumentos de medición científica"/>
    <s v="(en blanco)"/>
    <s v="(en blanco)"/>
    <n v="0"/>
    <n v="1000000"/>
    <n v="1000000"/>
    <n v="10000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5600000"/>
    <n v="0"/>
    <n v="48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3.01 - Equipo aeronáutico"/>
    <s v="(en blanco)"/>
    <s v="(en blanco)"/>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6.01 - Equipo de tracción"/>
    <s v="(en blanco)"/>
    <s v="(en blanco)"/>
    <n v="190240"/>
    <n v="252773.64"/>
    <n v="490240"/>
    <n v="252773.64"/>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8.01 - Otros equipos de transporte"/>
    <s v="(en blanco)"/>
    <s v="(en blanco)"/>
    <n v="0"/>
    <n v="0"/>
    <n v="3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2.6.4.6.01 - Equipo de tracción"/>
    <s v="(en blanco)"/>
    <s v="(en blanco)"/>
    <n v="0"/>
    <n v="5074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445645.88"/>
    <n v="800000"/>
    <n v="4248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0"/>
    <n v="264320"/>
    <n v="300000"/>
    <n v="26432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0"/>
    <n v="979459"/>
    <n v="100000"/>
    <n v="770776"/>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1752608"/>
    <n v="354000"/>
    <n v="752608"/>
    <n v="3540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481981"/>
    <n v="18172"/>
    <n v="581981"/>
    <n v="18172"/>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0"/>
    <n v="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5.01 - Equipo de comunicación, telecomunicaciones y señalamiento"/>
    <s v="(en blanco)"/>
    <s v="(en blanco)"/>
    <n v="0"/>
    <n v="11624462.51"/>
    <n v="15000000"/>
    <n v="11624462.5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6.01 - Equipo de generación eléctrica y a fines"/>
    <s v="(en blanco)"/>
    <s v="(en blanco)"/>
    <n v="0"/>
    <n v="455003.99"/>
    <n v="7000000"/>
    <n v="39648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7.01 - Máquinas-herramientas"/>
    <s v="(en blanco)"/>
    <s v="(en blanco)"/>
    <n v="1488784"/>
    <n v="203998.4"/>
    <n v="1488784"/>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8.01 - Otros equipos"/>
    <s v="(en blanco)"/>
    <s v="(en blanco)"/>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1.01 - Equipos de defensa"/>
    <s v="(en blanco)"/>
    <s v="(en blanco)"/>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0"/>
    <n v="0"/>
    <n v="5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2.6.6.2.01 - Equipos de seguridad"/>
    <s v="(en blanco)"/>
    <s v="(en blanco)"/>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3879658"/>
    <n v="0"/>
    <n v="1179658"/>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99 - MULTIPROVINCIAL"/>
    <s v="2.6.8.4.01 - Originales para esparcimiento, literarios o artísticos"/>
    <s v="(en blanco)"/>
    <s v="(en blanco)"/>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2.6.8.3.01 - Programas de informática"/>
    <s v="(en blanco)"/>
    <s v="(en blanco)"/>
    <n v="39871010"/>
    <n v="12496822.41"/>
    <n v="12821010"/>
    <n v="7934044"/>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227041.18"/>
    <n v="100000"/>
    <n v="227041.18"/>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0"/>
    <n v="64900"/>
    <n v="5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2.6.1.1.01 - Muebles, equipos de oficina y estantería"/>
    <s v="(en blanco)"/>
    <s v="(en blanco)"/>
    <n v="18844792"/>
    <n v="1105360.25"/>
    <n v="8944792"/>
    <n v="860405.2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2.6.1.3.01 - Equipos de tecnología de la información y comunicación"/>
    <s v="(en blanco)"/>
    <s v="(en blanco)"/>
    <n v="37199932"/>
    <n v="2479591.2300000004"/>
    <n v="31499932"/>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2.6.1.4.01 - Electrodomésticos"/>
    <s v="(en blanco)"/>
    <s v="(en blanco)"/>
    <n v="4557679"/>
    <n v="5923866.75"/>
    <n v="4257679"/>
    <n v="5890679.2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2.6.1.9.01 - Otros Mobiliarios y Equipos no Identificados Precedentemente"/>
    <s v="(en blanco)"/>
    <s v="(en blanco)"/>
    <n v="1699840"/>
    <n v="0"/>
    <n v="169984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1.01 - Equipos y Aparatos Audiovisuales"/>
    <s v="(en blanco)"/>
    <s v="(en blanco)"/>
    <n v="0"/>
    <n v="608970.41"/>
    <n v="2064000"/>
    <n v="157335.29999999999"/>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2.01 - Aparatos deportivos"/>
    <s v="(en blanco)"/>
    <s v="(en blanco)"/>
    <n v="10252690"/>
    <n v="556989.5"/>
    <n v="9752690"/>
    <n v="556989.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3.01 - Cámaras fotográficas y de video"/>
    <s v="(en blanco)"/>
    <s v="(en blanco)"/>
    <n v="2993168"/>
    <n v="0"/>
    <n v="2929168"/>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4.01 - Mobiliario y equipo educacional y recreativo"/>
    <s v="(en blanco)"/>
    <s v="(en blanco)"/>
    <n v="7926106"/>
    <n v="204132"/>
    <n v="8076106"/>
    <n v="204132"/>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3 - EQUIPO E INSTRUMENTAL, CIENTÍFICO Y LABORATORIO"/>
    <s v="N"/>
    <s v="00 - N/A"/>
    <s v="10 - FONDO GENERAL"/>
    <s v="99 - MULTIPROVINCIAL"/>
    <s v="2.6.3.4.01 - Equipos e instrumentos de medición científica"/>
    <s v="(en blanco)"/>
    <s v="(en blanco)"/>
    <n v="0"/>
    <n v="92320.1"/>
    <n v="500000"/>
    <n v="92320.1"/>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1.01 - Automóviles y camiones"/>
    <s v="(en blanco)"/>
    <s v="(en blanco)"/>
    <n v="96300000"/>
    <n v="0"/>
    <n v="874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6.01 - Equipo de tracción"/>
    <s v="(en blanco)"/>
    <s v="(en blanco)"/>
    <n v="2560"/>
    <n v="127850.44"/>
    <n v="402560"/>
    <n v="127850.4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1.01 - Maquinaria y equipo agropecuario"/>
    <s v="(en blanco)"/>
    <s v="(en blanco)"/>
    <n v="0"/>
    <n v="7174.4"/>
    <n v="50000"/>
    <n v="7174.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4.01 - Sistemas y equipos de climatización"/>
    <s v="(en blanco)"/>
    <s v="(en blanco)"/>
    <n v="0"/>
    <n v="0"/>
    <n v="14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4.02 - Equipos de climatización"/>
    <s v="(en blanco)"/>
    <s v="(en blanco)"/>
    <n v="99999"/>
    <n v="165558.72"/>
    <n v="1499999"/>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5.01 - Equipo de comunicación, telecomunicaciones y señalamiento"/>
    <s v="(en blanco)"/>
    <s v="(en blanco)"/>
    <n v="0"/>
    <n v="436663.53"/>
    <n v="95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6.01 - Equipo de generación eléctrica y a fines"/>
    <s v="(en blanco)"/>
    <s v="(en blanco)"/>
    <n v="1020000"/>
    <n v="317876.78000000003"/>
    <n v="2520000"/>
    <n v="135258.79999999999"/>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2.6.5.7.01 - Máquinas-herramientas"/>
    <s v="(en blanco)"/>
    <s v="(en blanco)"/>
    <n v="2370930"/>
    <n v="416982.5"/>
    <n v="2370930"/>
    <n v="416982.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2.6.8.3.01 - Programas de informática"/>
    <s v="(en blanco)"/>
    <s v="(en blanco)"/>
    <n v="28306178"/>
    <n v="0"/>
    <n v="15303371"/>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300000"/>
    <n v="0"/>
  </r>
  <r>
    <s v="2023"/>
    <x v="0"/>
    <x v="0"/>
    <x v="1"/>
    <x v="8"/>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2.7.1.2.01 - Obras para edificación no residencial"/>
    <s v="(en blanco)"/>
    <s v="(en blanco)"/>
    <n v="0"/>
    <n v="0"/>
    <n v="210000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2.6.1.1.01 - Muebles, equipos de oficina y estantería"/>
    <s v="(en blanco)"/>
    <s v="(en blanco)"/>
    <n v="17208780"/>
    <n v="18477341.800000001"/>
    <n v="26220294.780000001"/>
    <n v="13325942.18"/>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2.6.1.2.01 - Muebles de alojamiento"/>
    <s v="(en blanco)"/>
    <s v="(en blanco)"/>
    <n v="5000000"/>
    <n v="0"/>
    <n v="818812"/>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2.6.1.3.01 - Equipos de tecnología de la información y comunicación"/>
    <s v="(en blanco)"/>
    <s v="(en blanco)"/>
    <n v="25000000"/>
    <n v="122329591.13000001"/>
    <n v="131224591.34"/>
    <n v="43666084.140000001"/>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2.6.1.4.01 - Electrodomésticos"/>
    <s v="(en blanco)"/>
    <s v="(en blanco)"/>
    <n v="522400"/>
    <n v="0"/>
    <n v="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2.6.1.9.01 - Otros Mobiliarios y Equipos no Identificados Precedentemente"/>
    <s v="(en blanco)"/>
    <s v="(en blanco)"/>
    <n v="778000"/>
    <n v="0"/>
    <n v="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1.01 - Equipos y Aparatos Audiovisuales"/>
    <s v="(en blanco)"/>
    <s v="(en blanco)"/>
    <n v="0"/>
    <n v="8470786.7699999996"/>
    <n v="11798386.77"/>
    <n v="8470786.7699999996"/>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3.01 - Cámaras fotográficas y de video"/>
    <s v="(en blanco)"/>
    <s v="(en blanco)"/>
    <n v="5000000"/>
    <n v="61645000"/>
    <n v="61645000"/>
    <n v="61645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1.01 - Automóviles y camiones"/>
    <s v="(en blanco)"/>
    <s v="(en blanco)"/>
    <n v="100000000"/>
    <n v="577307085"/>
    <n v="891481910.75999999"/>
    <n v="553387085"/>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8.01 - Otros equipos de transporte"/>
    <s v="(en blanco)"/>
    <s v="(en blanco)"/>
    <n v="30000000"/>
    <n v="119908638.30000001"/>
    <n v="137288795.29999998"/>
    <n v="27588732.399999999"/>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20 - FONDOS CON DESTINO ESPECÍFICO"/>
    <s v="99 - MULTIPROVINCIAL"/>
    <s v="2.6.4.1.01 - Automóviles y camiones"/>
    <s v="(en blanco)"/>
    <s v="(en blanco)"/>
    <n v="0"/>
    <n v="0"/>
    <n v="991800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2.01 - Maquinaria y equipo industrial"/>
    <s v="(en blanco)"/>
    <s v="(en blanco)"/>
    <n v="5266589"/>
    <n v="0"/>
    <n v="964696"/>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4.01 - Sistemas y equipos de climatización"/>
    <s v="(en blanco)"/>
    <s v="(en blanco)"/>
    <n v="10000000"/>
    <n v="32000.01"/>
    <n v="45077"/>
    <n v="32000.01"/>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4.02 - Equipos de climatización"/>
    <s v="(en blanco)"/>
    <s v="(en blanco)"/>
    <n v="0"/>
    <n v="4770813.9800000004"/>
    <n v="9983813.9800000004"/>
    <n v="4770813.9800000004"/>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5.01 - Equipo de comunicación, telecomunicaciones y señalamiento"/>
    <s v="(en blanco)"/>
    <s v="(en blanco)"/>
    <n v="0"/>
    <n v="375061952.32000005"/>
    <n v="402621172.31999999"/>
    <n v="81598312.739999995"/>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6.01 - Equipo de generación eléctrica y a fines"/>
    <s v="(en blanco)"/>
    <s v="(en blanco)"/>
    <n v="0"/>
    <n v="20224678.120000001"/>
    <n v="20224678.119999997"/>
    <n v="4280355.62"/>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2.6.5.7.01 - Máquinas-herramientas"/>
    <s v="(en blanco)"/>
    <s v="(en blanco)"/>
    <n v="0"/>
    <n v="83590"/>
    <n v="94180.5"/>
    <n v="16718"/>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2.6.6.1.01 - Equipos de defensa"/>
    <s v="(en blanco)"/>
    <s v="(en blanco)"/>
    <n v="300000000"/>
    <n v="176326000"/>
    <n v="325163500"/>
    <n v="176326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2.6.6.2.01 - Equipos de seguridad"/>
    <s v="(en blanco)"/>
    <s v="(en blanco)"/>
    <n v="0"/>
    <n v="7575000"/>
    <n v="7675000"/>
    <n v="7575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8 - BIENES INTANGIBLES"/>
    <s v="N"/>
    <s v="00 - N/A"/>
    <s v="10 - FONDO GENERAL"/>
    <s v="99 - MULTIPROVINCIAL"/>
    <s v="2.6.8.3.01 - Programas de informática"/>
    <s v="(en blanco)"/>
    <s v="(en blanco)"/>
    <n v="0"/>
    <n v="0"/>
    <n v="26838000"/>
    <n v="0"/>
  </r>
  <r>
    <s v="2023"/>
    <x v="0"/>
    <x v="0"/>
    <x v="1"/>
    <x v="8"/>
    <s v="2 - Poder Ejecutivo"/>
    <s v="0202 - MINISTERIO DE  INTERIOR Y POLICÍA"/>
    <s v="0001 - POLICIA NACIONAL"/>
    <s v="1 - SERVICIOS  GENERALES"/>
    <s v="1.4 - Justicia, orden público y seguridad"/>
    <s v="1.4.01 - Servicios de seguridad interior"/>
    <s v="2.7 - OBRAS"/>
    <s v="2.7.1 - OBRAS EN EDIFICACIONES"/>
    <s v="N"/>
    <s v="00 - N/A"/>
    <s v="10 - FONDO GENERAL"/>
    <s v="99 - MULTIPROVINCIAL"/>
    <s v="2.7.1.2.01 - Obras para edificación no residencial"/>
    <s v="(en blanco)"/>
    <s v="(en blanco)"/>
    <n v="0"/>
    <n v="0"/>
    <n v="158398952.88999999"/>
    <n v="0"/>
  </r>
  <r>
    <s v="2023"/>
    <x v="0"/>
    <x v="0"/>
    <x v="1"/>
    <x v="8"/>
    <s v="2 - Poder Ejecutivo"/>
    <s v="0202 - MINISTERIO DE  INTERIOR Y POLICÍA"/>
    <s v="0001 - POLICIA NACIONAL"/>
    <s v="1 - SERVICIOS  GENERALES"/>
    <s v="1.4 - Justicia, orden público y seguridad"/>
    <s v="1.4.01 - Servicios de seguridad interior"/>
    <s v="2.7 - OBRAS"/>
    <s v="2.7.1 - OBRAS EN EDIFICACIONES"/>
    <s v="N"/>
    <s v="00 - N/A"/>
    <s v="20 - FONDOS CON DESTINO ESPECÍFICO"/>
    <s v="99 - MULTIPROVINCIAL"/>
    <s v="2.7.1.2.01 - Obras para edificación no residencial"/>
    <s v="(en blanco)"/>
    <s v="(en blanco)"/>
    <n v="0"/>
    <n v="0"/>
    <n v="14743606.779999999"/>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2.6.1.1.01 - Muebles, equipos de oficina y estantería"/>
    <s v="(en blanco)"/>
    <s v="(en blanco)"/>
    <n v="0"/>
    <n v="1921316.12"/>
    <n v="300000"/>
    <n v="247139.2000000000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2.6.1.3.01 - Equipos de tecnología de la información y comunicación"/>
    <s v="(en blanco)"/>
    <s v="(en blanco)"/>
    <n v="0"/>
    <n v="476827.72"/>
    <n v="10275294.800000001"/>
    <n v="476827.7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2.6.1.4.01 - Electrodomésticos"/>
    <s v="(en blanco)"/>
    <s v="(en blanco)"/>
    <n v="0"/>
    <n v="242590.30000000002"/>
    <n v="55880"/>
    <n v="35618.300000000003"/>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2.6.1.9.01 - Otros Mobiliarios y Equipos no Identificados Precedentemente"/>
    <s v="(en blanco)"/>
    <s v="(en blanco)"/>
    <n v="0"/>
    <n v="222194"/>
    <n v="40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2.6.1.1.01 - Muebles, equipos de oficina y estantería"/>
    <s v="(en blanco)"/>
    <s v="(en blanco)"/>
    <n v="2512370"/>
    <n v="9904037.1199999992"/>
    <n v="10074611"/>
    <n v="6405409.9300000006"/>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2.6.1.2.01 - Muebles de alojamiento"/>
    <s v="(en blanco)"/>
    <s v="(en blanco)"/>
    <n v="25600"/>
    <n v="394710"/>
    <n v="25600"/>
    <n v="39471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2.6.1.3.01 - Equipos de tecnología de la información y comunicación"/>
    <s v="(en blanco)"/>
    <s v="(en blanco)"/>
    <n v="143317010"/>
    <n v="115031774.38"/>
    <n v="118281580.95"/>
    <n v="78273170.159999996"/>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2.6.1.4.01 - Electrodomésticos"/>
    <s v="(en blanco)"/>
    <s v="(en blanco)"/>
    <n v="457200"/>
    <n v="3666779.06"/>
    <n v="836000"/>
    <n v="3029020.2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2.6.1.9.01 - Otros Mobiliarios y Equipos no Identificados Precedentemente"/>
    <s v="(en blanco)"/>
    <s v="(en blanco)"/>
    <n v="395600"/>
    <n v="725615.64"/>
    <n v="634100"/>
    <n v="725615.64"/>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2.6.2.1.01 - Equipos y Aparatos Audiovisuales"/>
    <s v="(en blanco)"/>
    <s v="(en blanco)"/>
    <n v="0"/>
    <n v="9999.99"/>
    <n v="25000"/>
    <n v="9999.9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2.6.2.3.01 - Cámaras fotográficas y de video"/>
    <s v="(en blanco)"/>
    <s v="(en blanco)"/>
    <n v="0"/>
    <n v="770571.09"/>
    <n v="930000"/>
    <n v="770571.0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2.6.2.1.01 - Equipos y Aparatos Audiovisuales"/>
    <s v="(en blanco)"/>
    <s v="(en blanco)"/>
    <n v="1051600"/>
    <n v="1170000.03"/>
    <n v="1195900"/>
    <n v="1170000.03"/>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2.6.2.3.01 - Cámaras fotográficas y de video"/>
    <s v="(en blanco)"/>
    <s v="(en blanco)"/>
    <n v="125600"/>
    <n v="13444444.41"/>
    <n v="13445090"/>
    <n v="3235839.3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5600"/>
    <n v="0"/>
    <n v="128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2.6.3.4.01 - Equipos e instrumentos de medición científica"/>
    <s v="(en blanco)"/>
    <s v="(en blanco)"/>
    <n v="43000"/>
    <n v="0"/>
    <n v="43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2.6.4.1.01 - Automóviles y camiones"/>
    <s v="(en blanco)"/>
    <s v="(en blanco)"/>
    <n v="35000000"/>
    <n v="0"/>
    <n v="13629174"/>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2.6.4.2.01 - Carrocerías y remolques"/>
    <s v="(en blanco)"/>
    <s v="(en blanco)"/>
    <n v="0"/>
    <n v="302080"/>
    <n v="80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2.6.4.6.01 - Equipo de tracción"/>
    <s v="(en blanco)"/>
    <s v="(en blanco)"/>
    <n v="0"/>
    <n v="0"/>
    <n v="10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2.6.4.1.01 - Automóviles y camiones"/>
    <s v="(en blanco)"/>
    <s v="(en blanco)"/>
    <n v="25600"/>
    <n v="132330100"/>
    <n v="133000000"/>
    <n v="13233010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2.6.4.2.01 - Carrocerías y remolques"/>
    <s v="(en blanco)"/>
    <s v="(en blanco)"/>
    <n v="425600"/>
    <n v="0"/>
    <n v="29.049999999813735"/>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2.6.4.6.01 - Equipo de tracción"/>
    <s v="(en blanco)"/>
    <s v="(en blanco)"/>
    <n v="0"/>
    <n v="44225.29"/>
    <n v="44225.289999999979"/>
    <n v="44225.2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2.6.4.7.01 - Equipo de elevación"/>
    <s v="(en blanco)"/>
    <s v="(en blanco)"/>
    <n v="25600"/>
    <n v="0"/>
    <n v="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99 - MULTIPROVINCIAL"/>
    <s v="2.6.5.4.01 - Sistemas y equipos de climatización"/>
    <s v="(en blanco)"/>
    <s v="(en blanco)"/>
    <n v="0"/>
    <n v="48578.239999999998"/>
    <n v="50000"/>
    <n v="48578.23999999999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99 - MULTIPROVINCIAL"/>
    <s v="2.6.5.4.02 - Equipos de climatización"/>
    <s v="(en blanco)"/>
    <s v="(en blanco)"/>
    <n v="0"/>
    <n v="1235577.4100000001"/>
    <n v="145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99 - MULTIPROVINCIAL"/>
    <s v="2.6.5.5.01 - Equipo de comunicación, telecomunicaciones y señalamiento"/>
    <s v="(en blanco)"/>
    <s v="(en blanco)"/>
    <n v="0"/>
    <n v="0"/>
    <n v="79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99 - MULTIPROVINCIAL"/>
    <s v="2.6.5.6.01 - Equipo de generación eléctrica y a fines"/>
    <s v="(en blanco)"/>
    <s v="(en blanco)"/>
    <n v="0"/>
    <n v="258892"/>
    <n v="4998960"/>
    <n v="25889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99 - MULTIPROVINCIAL"/>
    <s v="2.6.5.7.01 - Máquinas-herramientas"/>
    <s v="(en blanco)"/>
    <s v="(en blanco)"/>
    <n v="0"/>
    <n v="470881.26"/>
    <n v="565500"/>
    <n v="26457.86"/>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1.01 - Maquinaria y equipo agropecuario"/>
    <s v="(en blanco)"/>
    <s v="(en blanco)"/>
    <n v="25600"/>
    <n v="0"/>
    <n v="113636.12"/>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2.01 - Maquinaria y equipo industrial"/>
    <s v="(en blanco)"/>
    <s v="(en blanco)"/>
    <n v="25600"/>
    <n v="13810.72"/>
    <n v="90370.2"/>
    <n v="13810.7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4.01 - Sistemas y equipos de climatización"/>
    <s v="(en blanco)"/>
    <s v="(en blanco)"/>
    <n v="3360600"/>
    <n v="5793415.0800000001"/>
    <n v="5095600"/>
    <n v="5793415.080000000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4.02 - Equipos de climatización"/>
    <s v="(en blanco)"/>
    <s v="(en blanco)"/>
    <n v="25600"/>
    <n v="0"/>
    <n v="256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5.01 - Equipo de comunicación, telecomunicaciones y señalamiento"/>
    <s v="(en blanco)"/>
    <s v="(en blanco)"/>
    <n v="25600"/>
    <n v="996678.64999999991"/>
    <n v="1237846.2"/>
    <n v="446140.6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6.01 - Equipo de generación eléctrica y a fines"/>
    <s v="(en blanco)"/>
    <s v="(en blanco)"/>
    <n v="100600"/>
    <n v="3842644.62"/>
    <n v="4453035.5"/>
    <n v="3842644.6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7.01 - Máquinas-herramientas"/>
    <s v="(en blanco)"/>
    <s v="(en blanco)"/>
    <n v="25600"/>
    <n v="251167.8"/>
    <n v="407955.93"/>
    <n v="243792.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2.6.5.8.01 - Otros equipos"/>
    <s v="(en blanco)"/>
    <s v="(en blanco)"/>
    <n v="31100"/>
    <n v="583827.08000000007"/>
    <n v="240500"/>
    <n v="583827.08000000007"/>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99 - MULTIPROVINCIAL"/>
    <s v="2.6.6.2.01 - Equipos de seguridad"/>
    <s v="(en blanco)"/>
    <s v="(en blanco)"/>
    <n v="0"/>
    <n v="531755.19999999995"/>
    <n v="3201083.2"/>
    <n v="71083.199999999997"/>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2.6.6.2.01 - Equipos de seguridad"/>
    <s v="(en blanco)"/>
    <s v="(en blanco)"/>
    <n v="365000"/>
    <n v="249631.55"/>
    <n v="249631.55"/>
    <n v="249631.55"/>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99 - MULTIPROVINCIAL"/>
    <s v="2.6.8.3.01 - Programas de informática"/>
    <s v="(en blanco)"/>
    <s v="(en blanco)"/>
    <n v="0"/>
    <n v="259795.88"/>
    <n v="11740396.489999998"/>
    <n v="259795.8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2.6.8.3.01 - Programas de informática"/>
    <s v="(en blanco)"/>
    <s v="(en blanco)"/>
    <n v="86954880"/>
    <n v="106386835.19"/>
    <n v="106386835.19"/>
    <n v="148467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47600"/>
    <n v="0"/>
    <n v="0"/>
    <n v="0"/>
  </r>
  <r>
    <s v="2023"/>
    <x v="0"/>
    <x v="0"/>
    <x v="1"/>
    <x v="8"/>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2.7.1.2.01 - Obras para edificación no residencial"/>
    <s v="(en blanco)"/>
    <s v="(en blanco)"/>
    <n v="0"/>
    <n v="0"/>
    <n v="110959088.28"/>
    <n v="0"/>
  </r>
  <r>
    <s v="2023"/>
    <x v="0"/>
    <x v="0"/>
    <x v="1"/>
    <x v="8"/>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2.7.1.2.01 - Obras para edificación no residencial"/>
    <s v="(en blanco)"/>
    <s v="(en blanco)"/>
    <n v="90000000"/>
    <n v="77541371.590000004"/>
    <n v="84096791.060000002"/>
    <n v="18433688.82"/>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723928"/>
    <n v="297426.65000000002"/>
    <n v="297426.65000000002"/>
    <n v="297426.65000000002"/>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99 - MULTIPROVINCIAL"/>
    <s v="2.6.1.2.01 - Muebles de alojamiento"/>
    <s v="(en blanco)"/>
    <s v="(en blanco)"/>
    <n v="902700"/>
    <n v="0"/>
    <n v="0"/>
    <n v="0"/>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1500000"/>
    <n v="537131"/>
    <n v="537131"/>
    <n v="537131"/>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99 - MULTIPROVINCIAL"/>
    <s v="2.6.1.4.01 - Electrodomésticos"/>
    <s v="(en blanco)"/>
    <s v="(en blanco)"/>
    <n v="200000"/>
    <n v="28355.4"/>
    <n v="28355.399999999994"/>
    <n v="28355.4"/>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99 - MULTIPROVINCIAL"/>
    <s v="2.6.1.9.01 - Otros Mobiliarios y Equipos no Identificados Precedentemente"/>
    <s v="(en blanco)"/>
    <s v="(en blanco)"/>
    <n v="700000"/>
    <n v="0"/>
    <n v="0"/>
    <n v="0"/>
  </r>
  <r>
    <s v="2023"/>
    <x v="0"/>
    <x v="0"/>
    <x v="1"/>
    <x v="8"/>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200000"/>
    <n v="399679.27"/>
    <n v="399679.27"/>
    <n v="399679.27"/>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1519318"/>
    <n v="307018.48"/>
    <n v="307018.48"/>
    <n v="307018.48"/>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870082"/>
    <n v="821318.02"/>
    <n v="821318.02"/>
    <n v="821318.02"/>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99 - MULTIPROVINCIAL"/>
    <s v="2.6.5.5.01 - Equipo de comunicación, telecomunicaciones y señalamiento"/>
    <s v="(en blanco)"/>
    <s v="(en blanco)"/>
    <n v="0"/>
    <n v="0"/>
    <n v="0"/>
    <n v="0"/>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0"/>
    <n v="70788.2"/>
    <n v="70788.2"/>
    <n v="70788.2"/>
  </r>
  <r>
    <s v="2023"/>
    <x v="0"/>
    <x v="0"/>
    <x v="1"/>
    <x v="8"/>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99 - MULTIPROVINCIAL"/>
    <s v="2.6.6.1.01 - Equipos de defensa"/>
    <s v="(en blanco)"/>
    <s v="(en blanco)"/>
    <n v="0"/>
    <n v="0"/>
    <n v="177.27"/>
    <n v="0"/>
  </r>
  <r>
    <s v="2023"/>
    <x v="0"/>
    <x v="0"/>
    <x v="1"/>
    <x v="8"/>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99 - MULTIPROVINCIAL"/>
    <s v="2.6.6.2.01 - Equipos de seguridad"/>
    <s v="(en blanco)"/>
    <s v="(en blanco)"/>
    <n v="2698782"/>
    <n v="936365.4"/>
    <n v="2826188.13"/>
    <n v="936365.4"/>
  </r>
  <r>
    <s v="2023"/>
    <x v="0"/>
    <x v="0"/>
    <x v="1"/>
    <x v="8"/>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99 - MULTIPROVINCIAL"/>
    <s v="2.6.9.6.01 - Accesorios para edificaciones residenciales y no residenciales"/>
    <s v="(en blanco)"/>
    <s v="(en blanco)"/>
    <n v="50150"/>
    <n v="0"/>
    <n v="0"/>
    <n v="0"/>
  </r>
  <r>
    <s v="2023"/>
    <x v="0"/>
    <x v="0"/>
    <x v="1"/>
    <x v="8"/>
    <s v="2 - Poder Ejecutivo"/>
    <s v="0202 - MINISTERIO DE  INTERIOR Y POLICÍA"/>
    <s v="0002 - INSTITUTO POLICIAL DE EDUCACION"/>
    <s v="4 - SERVICIOS SOCIALES"/>
    <s v="4.4 - Educación"/>
    <s v="4.4.04 - Educación superior"/>
    <s v="2.7 - OBRAS"/>
    <s v="2.7.1 - OBRAS EN EDIFICACIONES"/>
    <s v="N"/>
    <s v="00 - N/A"/>
    <s v="10 - FONDO GENERAL"/>
    <s v="99 - MULTIPROVINCIAL"/>
    <s v="2.7.1.2.01 - Obras para edificación no residencial"/>
    <s v="(en blanco)"/>
    <s v="(en blanco)"/>
    <n v="2669745"/>
    <n v="2866085.91"/>
    <n v="2866086"/>
    <n v="2864994.2899999991"/>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2.6.1.1.01 - Muebles, equipos de oficina y estantería"/>
    <s v="(en blanco)"/>
    <s v="(en blanco)"/>
    <n v="50000"/>
    <n v="260921.60000000001"/>
    <n v="245712"/>
    <n v="260921.60000000001"/>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2.6.1.3.01 - Equipos de tecnología de la información y comunicación"/>
    <s v="(en blanco)"/>
    <s v="(en blanco)"/>
    <n v="50000"/>
    <n v="104099.6"/>
    <n v="83033.600000000006"/>
    <n v="104099.6"/>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2.6.1.4.01 - Electrodomésticos"/>
    <s v="(en blanco)"/>
    <s v="(en blanco)"/>
    <n v="50000"/>
    <n v="8903.01"/>
    <n v="50000"/>
    <n v="8903"/>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2.6.2.3.01 - Cámaras fotográficas y de video"/>
    <s v="(en blanco)"/>
    <s v="(en blanco)"/>
    <n v="101300"/>
    <n v="99865.76"/>
    <n v="100699.99"/>
    <n v="99865.760000000009"/>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3 - EQUIPO E INSTRUMENTAL, CIENTÍFICO Y LABORATORIO"/>
    <s v="N"/>
    <s v="00 - N/A"/>
    <s v="10 - FONDO GENERAL"/>
    <s v="99 - MULTIPROVINCIAL"/>
    <s v="2.6.3.1.01 - Equipo médico y de laboratorio"/>
    <s v="(en blanco)"/>
    <s v="(en blanco)"/>
    <n v="0"/>
    <n v="2600.0100000000002"/>
    <n v="2600.0100000000002"/>
    <n v="2600.0100000000002"/>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99 - MULTIPROVINCIAL"/>
    <s v="2.6.5.2.01 - Maquinaria y equipo industrial"/>
    <s v="(en blanco)"/>
    <s v="(en blanco)"/>
    <n v="0"/>
    <n v="17466.88"/>
    <n v="17466.87"/>
    <n v="17466.88"/>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99 - MULTIPROVINCIAL"/>
    <s v="2.6.5.5.01 - Equipo de comunicación, telecomunicaciones y señalamiento"/>
    <s v="(en blanco)"/>
    <s v="(en blanco)"/>
    <n v="18000"/>
    <n v="0"/>
    <n v="533.13000000000102"/>
    <n v="0"/>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99 - MULTIPROVINCIAL"/>
    <s v="2.6.5.6.01 - Equipo de generación eléctrica y a fines"/>
    <s v="(en blanco)"/>
    <s v="(en blanco)"/>
    <n v="12500"/>
    <n v="0"/>
    <n v="12500"/>
    <n v="0"/>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99 - MULTIPROVINCIAL"/>
    <s v="2.6.8.3.01 - Programas de informática"/>
    <s v="(en blanco)"/>
    <s v="(en blanco)"/>
    <n v="100000"/>
    <n v="0"/>
    <n v="64966.399999999994"/>
    <n v="0"/>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2.6.1.1.01 - Muebles, equipos de oficina y estantería"/>
    <s v="(en blanco)"/>
    <s v="(en blanco)"/>
    <n v="0"/>
    <n v="17695.800000000003"/>
    <n v="40000"/>
    <n v="17695.800000000003"/>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2.6.1.2.01 - Muebles de alojamiento"/>
    <s v="(en blanco)"/>
    <s v="(en blanco)"/>
    <n v="800000"/>
    <n v="1040790.54"/>
    <n v="1074000"/>
    <n v="1040790.54"/>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230000"/>
    <n v="62916.1"/>
    <n v="130000"/>
    <n v="62916.1"/>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750000"/>
    <n v="220664.85"/>
    <n v="710000"/>
    <n v="220664.85"/>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2.02 - Maquinaria y equipos para el tratamiento y suministro de agua"/>
    <s v="(en blanco)"/>
    <s v="(en blanco)"/>
    <n v="15000"/>
    <n v="0"/>
    <n v="15000"/>
    <n v="0"/>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1 - Sistemas y equipos de climatización"/>
    <s v="(en blanco)"/>
    <s v="(en blanco)"/>
    <n v="283000"/>
    <n v="36389.82"/>
    <n v="109000"/>
    <n v="36389.82"/>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6.01 - Equipo de generación eléctrica y a fines"/>
    <s v="(en blanco)"/>
    <s v="(en blanco)"/>
    <n v="107000"/>
    <n v="45782.21"/>
    <n v="107000"/>
    <n v="45782.21"/>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7.01 - Máquinas-herramientas"/>
    <s v="(en blanco)"/>
    <s v="(en blanco)"/>
    <n v="0"/>
    <n v="42387.43"/>
    <n v="60000"/>
    <n v="42387.43"/>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2.6.1.1.01 - Muebles, equipos de oficina y estantería"/>
    <s v="(en blanco)"/>
    <s v="(en blanco)"/>
    <n v="2000000"/>
    <n v="9437955.2300000004"/>
    <n v="10096494"/>
    <n v="8611925.0700000003"/>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2.6.1.2.01 - Muebles de alojamiento"/>
    <s v="(en blanco)"/>
    <s v="(en blanco)"/>
    <n v="500000"/>
    <n v="54752"/>
    <n v="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2.6.1.3.01 - Equipos de tecnología de la información y comunicación"/>
    <s v="(en blanco)"/>
    <s v="(en blanco)"/>
    <n v="2000000"/>
    <n v="263730"/>
    <n v="2745487.92"/>
    <n v="26373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2.6.1.4.01 - Electrodomésticos"/>
    <s v="(en blanco)"/>
    <s v="(en blanco)"/>
    <n v="400000"/>
    <n v="1935802.1800000002"/>
    <n v="2009994.48"/>
    <n v="1030765.87"/>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2.6.1.9.01 - Otros Mobiliarios y Equipos no Identificados Precedentemente"/>
    <s v="(en blanco)"/>
    <s v="(en blanco)"/>
    <n v="0"/>
    <n v="0"/>
    <n v="215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1.01 - Equipos y Aparatos Audiovisuales"/>
    <s v="(en blanco)"/>
    <s v="(en blanco)"/>
    <n v="425000"/>
    <n v="0"/>
    <n v="21040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2.6.2.3.01 - Cámaras fotográficas y de video"/>
    <s v="(en blanco)"/>
    <s v="(en blanco)"/>
    <n v="0"/>
    <n v="199346.84"/>
    <n v="210000"/>
    <n v="199346.84"/>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3.01 - Equipo aeronáutico"/>
    <s v="(en blanco)"/>
    <s v="(en blanco)"/>
    <n v="0"/>
    <n v="525973.19999999995"/>
    <n v="531000"/>
    <n v="525973.19999999995"/>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2.6.4.8.01 - Otros equipos de transporte"/>
    <s v="(en blanco)"/>
    <s v="(en blanco)"/>
    <n v="2020000"/>
    <n v="0"/>
    <n v="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2.01 - Maquinaria y equipo industrial"/>
    <s v="(en blanco)"/>
    <s v="(en blanco)"/>
    <n v="0"/>
    <n v="64999.12"/>
    <n v="65000"/>
    <n v="64999.12"/>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4.01 - Sistemas y equipos de climatización"/>
    <s v="(en blanco)"/>
    <s v="(en blanco)"/>
    <n v="0"/>
    <n v="0"/>
    <n v="9000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4.02 - Equipos de climatización"/>
    <s v="(en blanco)"/>
    <s v="(en blanco)"/>
    <n v="0"/>
    <n v="1512841.8699999999"/>
    <n v="669950"/>
    <n v="1333101.8999999999"/>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5.01 - Equipo de comunicación, telecomunicaciones y señalamiento"/>
    <s v="(en blanco)"/>
    <s v="(en blanco)"/>
    <n v="0"/>
    <n v="3356298.92"/>
    <n v="18544022"/>
    <n v="1564784.97"/>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6.01 - Equipo de generación eléctrica y a fines"/>
    <s v="(en blanco)"/>
    <s v="(en blanco)"/>
    <n v="0"/>
    <n v="135228"/>
    <n v="150000"/>
    <n v="135228"/>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2.6.5.7.01 - Máquinas-herramientas"/>
    <s v="(en blanco)"/>
    <s v="(en blanco)"/>
    <n v="0"/>
    <n v="66386.8"/>
    <n v="66390"/>
    <n v="66386.8"/>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99 - MULTIPROVINCIAL"/>
    <s v="2.6.6.2.01 - Equipos de seguridad"/>
    <s v="(en blanco)"/>
    <s v="(en blanco)"/>
    <n v="800000"/>
    <n v="1072245.94"/>
    <n v="2079231"/>
    <n v="1072245.94"/>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01 - DISTRITO NACIONAL"/>
    <s v="2.6.1.1.01 - Muebles, equipos de oficina y estantería"/>
    <s v="(en blanco)"/>
    <s v="(en blanco)"/>
    <n v="50000"/>
    <n v="34450.1"/>
    <n v="100000"/>
    <n v="34450.1"/>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50000"/>
    <n v="46303"/>
    <n v="70000"/>
    <n v="46303"/>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0"/>
    <n v="70794.100000000006"/>
    <n v="80000"/>
    <n v="70794.100000000006"/>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4 - VEHÍCULOS Y EQUIPO DE TRANSPORTE, TRACCIÓN Y ELEVACIÓN"/>
    <s v="N"/>
    <s v="00 - N/A"/>
    <s v="10 - FONDO GENERAL"/>
    <s v="01 - DISTRITO NACIONAL"/>
    <s v="2.6.4.1.01 - Automóviles y camiones"/>
    <s v="(en blanco)"/>
    <s v="(en blanco)"/>
    <n v="50000"/>
    <n v="0"/>
    <n v="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1 - Sistemas y equipos de climatización"/>
    <s v="(en blanco)"/>
    <s v="(en blanco)"/>
    <n v="50000"/>
    <n v="0"/>
    <n v="2000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6.01 - Equipo de generación eléctrica y a fines"/>
    <s v="(en blanco)"/>
    <s v="(en blanco)"/>
    <n v="50000"/>
    <n v="34833.599999999999"/>
    <n v="50000"/>
    <n v="34833.599999999999"/>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7.01 - Máquinas-herramientas"/>
    <s v="(en blanco)"/>
    <s v="(en blanco)"/>
    <n v="50000"/>
    <n v="0"/>
    <n v="5000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01 - DISTRITO NACIONAL"/>
    <s v="2.6.6.2.01 - Equipos de seguridad"/>
    <s v="(en blanco)"/>
    <s v="(en blanco)"/>
    <n v="100000"/>
    <n v="0"/>
    <n v="3000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2.6.1.1.01 - Muebles, equipos de oficina y estantería"/>
    <s v="(en blanco)"/>
    <s v="(en blanco)"/>
    <n v="1000000"/>
    <n v="0"/>
    <n v="21206.630000000005"/>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2.6.1.3.01 - Equipos de tecnología de la información y comunicación"/>
    <s v="(en blanco)"/>
    <s v="(en blanco)"/>
    <n v="1200000"/>
    <n v="2460884.1"/>
    <n v="3922659.9799999995"/>
    <n v="2460884.1"/>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2.6.1.4.01 - Electrodomésticos"/>
    <s v="(en blanco)"/>
    <s v="(en blanco)"/>
    <n v="150000"/>
    <n v="86791.99"/>
    <n v="86792"/>
    <n v="86791.99"/>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2.6.1.9.01 - Otros Mobiliarios y Equipos no Identificados Precedentemente"/>
    <s v="(en blanco)"/>
    <s v="(en blanco)"/>
    <n v="0"/>
    <n v="138793.37"/>
    <n v="138793.37"/>
    <n v="138793.37"/>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2.6.2.3.01 - Cámaras fotográficas y de video"/>
    <s v="(en blanco)"/>
    <s v="(en blanco)"/>
    <n v="300000"/>
    <n v="0"/>
    <n v="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2.6.5.2.01 - Maquinaria y equipo industrial"/>
    <s v="(en blanco)"/>
    <s v="(en blanco)"/>
    <n v="0"/>
    <n v="198800.03"/>
    <n v="198900"/>
    <n v="198800.03"/>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2.6.5.4.01 - Sistemas y equipos de climatización"/>
    <s v="(en blanco)"/>
    <s v="(en blanco)"/>
    <n v="500000"/>
    <n v="0"/>
    <n v="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2.6.5.5.01 - Equipo de comunicación, telecomunicaciones y señalamiento"/>
    <s v="(en blanco)"/>
    <s v="(en blanco)"/>
    <n v="500000"/>
    <n v="6514371.25"/>
    <n v="6514371.2500000009"/>
    <n v="2101410.08"/>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2.6.6.1.01 - Equipos de defensa"/>
    <s v="(en blanco)"/>
    <s v="(en blanco)"/>
    <n v="0"/>
    <n v="32266510.000000004"/>
    <n v="32290622.990000002"/>
    <n v="513005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2.6.6.2.01 - Equipos de seguridad"/>
    <s v="(en blanco)"/>
    <s v="(en blanco)"/>
    <n v="1200000"/>
    <n v="13970335.959999999"/>
    <n v="15058465.480000002"/>
    <n v="2942667.86"/>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01 - DISTRITO NACIONAL"/>
    <s v="2.6.1.1.01 - Muebles, equipos de oficina y estantería"/>
    <s v="(en blanco)"/>
    <s v="(en blanco)"/>
    <n v="150000"/>
    <n v="198199.83"/>
    <n v="100000"/>
    <n v="141489.03"/>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150000"/>
    <n v="21150.03"/>
    <n v="50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200000"/>
    <n v="0"/>
    <n v="13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01 - DISTRITO NACIONAL"/>
    <s v="2.6.4.5.01 - Embarcaciones"/>
    <s v="(en blanco)"/>
    <s v="(en blanco)"/>
    <n v="25000"/>
    <n v="0"/>
    <n v="2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2.01 - Maquinaria y equipo industrial"/>
    <s v="(en blanco)"/>
    <s v="(en blanco)"/>
    <n v="0"/>
    <n v="82576.06"/>
    <n v="98000"/>
    <n v="82576.06"/>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1 - Sistemas y equipos de climatización"/>
    <s v="(en blanco)"/>
    <s v="(en blanco)"/>
    <n v="40000"/>
    <n v="0"/>
    <n v="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2 - Equipos de climatización"/>
    <s v="(en blanco)"/>
    <s v="(en blanco)"/>
    <n v="0"/>
    <n v="338723.33999999997"/>
    <n v="549000"/>
    <n v="338723.33999999997"/>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5.01 - Equipo de comunicación, telecomunicaciones y señalamiento"/>
    <s v="(en blanco)"/>
    <s v="(en blanco)"/>
    <n v="58000"/>
    <n v="10626.84"/>
    <n v="3000"/>
    <n v="10626.84"/>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6.01 - Equipo de generación eléctrica y a fines"/>
    <s v="(en blanco)"/>
    <s v="(en blanco)"/>
    <n v="150000"/>
    <n v="0"/>
    <n v="2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7.01 - Máquinas-herramientas"/>
    <s v="(en blanco)"/>
    <s v="(en blanco)"/>
    <n v="600000"/>
    <n v="478261.89"/>
    <n v="547800"/>
    <n v="478261.89"/>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8.01 - Otros equipos"/>
    <s v="(en blanco)"/>
    <s v="(en blanco)"/>
    <n v="40500"/>
    <n v="43373.14"/>
    <n v="40500"/>
    <n v="14457.73"/>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01 - DISTRITO NACIONAL"/>
    <s v="2.6.6.2.01 - Equipos de seguridad"/>
    <s v="(en blanco)"/>
    <s v="(en blanco)"/>
    <n v="100000"/>
    <n v="100772"/>
    <n v="221000"/>
    <n v="100772"/>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01 - DISTRITO NACIONAL"/>
    <s v="2.6.9.6.01 - Accesorios para edificaciones residenciales y no residenciales"/>
    <s v="(en blanco)"/>
    <s v="(en blanco)"/>
    <n v="261168"/>
    <n v="0"/>
    <n v="168"/>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01 - DISTRITO NACIONAL"/>
    <s v="2.6.1.1.01 - Muebles, equipos de oficina y estantería"/>
    <s v="(en blanco)"/>
    <s v="(en blanco)"/>
    <n v="117325"/>
    <n v="71598.010000000009"/>
    <n v="72325"/>
    <n v="71598.010000000009"/>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50000"/>
    <n v="138827"/>
    <n v="138827"/>
    <n v="138827"/>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20000"/>
    <n v="129154.54000000001"/>
    <n v="137782.56"/>
    <n v="129154.54000000001"/>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2.6.2.1.01 - Equipos y Aparatos Audiovisuales"/>
    <s v="(en blanco)"/>
    <s v="(en blanco)"/>
    <n v="50000"/>
    <n v="77950.8"/>
    <n v="77950.8"/>
    <n v="77950.8"/>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2.6.2.3.01 - Cámaras fotográficas y de video"/>
    <s v="(en blanco)"/>
    <s v="(en blanco)"/>
    <n v="5000"/>
    <n v="0"/>
    <n v="5000"/>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1.01 - Maquinaria y equipo agropecuario"/>
    <s v="(en blanco)"/>
    <s v="(en blanco)"/>
    <n v="0"/>
    <n v="10500"/>
    <n v="48000"/>
    <n v="1050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2.01 - Maquinaria y equipo industrial"/>
    <s v="(en blanco)"/>
    <s v="(en blanco)"/>
    <n v="50000"/>
    <n v="110194"/>
    <n v="110194"/>
    <n v="110194"/>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1 - Sistemas y equipos de climatización"/>
    <s v="(en blanco)"/>
    <s v="(en blanco)"/>
    <n v="100000"/>
    <n v="162698.4"/>
    <n v="165844"/>
    <n v="162698.4"/>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5.01 - Equipo de comunicación, telecomunicaciones y señalamiento"/>
    <s v="(en blanco)"/>
    <s v="(en blanco)"/>
    <n v="50000"/>
    <n v="96583"/>
    <n v="96583"/>
    <n v="96583"/>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6.01 - Equipo de generación eléctrica y a fines"/>
    <s v="(en blanco)"/>
    <s v="(en blanco)"/>
    <n v="60000"/>
    <n v="0"/>
    <n v="1154.3099999999977"/>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8.01 - Otros equipos"/>
    <s v="(en blanco)"/>
    <s v="(en blanco)"/>
    <n v="0"/>
    <n v="7500"/>
    <n v="7500"/>
    <n v="750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2.6.1.1.01 - Muebles, equipos de oficina y estantería"/>
    <s v="(en blanco)"/>
    <s v="(en blanco)"/>
    <n v="350000"/>
    <n v="170982"/>
    <n v="170982"/>
    <n v="170982"/>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2.6.1.3.01 - Equipos de tecnología de la información y comunicación"/>
    <s v="(en blanco)"/>
    <s v="(en blanco)"/>
    <n v="400000"/>
    <n v="186530"/>
    <n v="403500"/>
    <n v="12000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2.6.1.4.01 - Electrodomésticos"/>
    <s v="(en blanco)"/>
    <s v="(en blanco)"/>
    <n v="150000"/>
    <n v="57674.27"/>
    <n v="75518"/>
    <n v="57674.27"/>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99 - MULTIPROVINCIAL"/>
    <s v="2.6.4.1.01 - Automóviles y camiones"/>
    <s v="(en blanco)"/>
    <s v="(en blanco)"/>
    <n v="2300000"/>
    <n v="0"/>
    <n v="0"/>
    <n v="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8"/>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99 - MULTIPROVINCIAL"/>
    <s v="2.7.1.2.01 - Obras para edificación no residencial"/>
    <s v="(en blanco)"/>
    <s v="(en blanco)"/>
    <n v="1200000"/>
    <n v="0"/>
    <n v="0"/>
    <n v="0"/>
  </r>
  <r>
    <s v="2023"/>
    <x v="0"/>
    <x v="0"/>
    <x v="1"/>
    <x v="8"/>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35000"/>
    <n v="32137.3"/>
    <n v="34530"/>
    <n v="32137.3"/>
  </r>
  <r>
    <s v="2023"/>
    <x v="0"/>
    <x v="0"/>
    <x v="1"/>
    <x v="8"/>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30000"/>
    <n v="55460"/>
    <n v="55470"/>
    <n v="5546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99 - MULTIPROVINCIAL"/>
    <s v="2.6.1.1.01 - Muebles, equipos de oficina y estantería"/>
    <s v="(en blanco)"/>
    <s v="(en blanco)"/>
    <n v="400000"/>
    <n v="0"/>
    <n v="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99 - MULTIPROVINCIAL"/>
    <s v="2.6.1.3.01 - Equipos de tecnología de la información y comunicación"/>
    <s v="(en blanco)"/>
    <s v="(en blanco)"/>
    <n v="1000000"/>
    <n v="17953.7"/>
    <n v="17953.699999999953"/>
    <n v="17953.7"/>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2.6.1.1.01 - Muebles, equipos de oficina y estantería"/>
    <s v="(en blanco)"/>
    <s v="(en blanco)"/>
    <n v="0"/>
    <n v="992380"/>
    <n v="1000000"/>
    <n v="99238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2.6.1.3.01 - Equipos de tecnología de la información y comunicación"/>
    <s v="(en blanco)"/>
    <s v="(en blanco)"/>
    <n v="0"/>
    <n v="1449991.84"/>
    <n v="1450000"/>
    <n v="1299991.8400000001"/>
  </r>
  <r>
    <s v="2023"/>
    <x v="0"/>
    <x v="0"/>
    <x v="1"/>
    <x v="8"/>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99 - MULTIPROVINCIAL"/>
    <s v="2.6.3.1.01 - Equipo médico y de laboratorio"/>
    <s v="(en blanco)"/>
    <s v="(en blanco)"/>
    <n v="1900000"/>
    <n v="0"/>
    <n v="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2.6.3.1.01 - Equipo médico y de laboratorio"/>
    <s v="(en blanco)"/>
    <s v="(en blanco)"/>
    <n v="0"/>
    <n v="275165.38"/>
    <n v="50000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2.6.5.2.01 - Maquinaria y equipo industrial"/>
    <s v="(en blanco)"/>
    <s v="(en blanco)"/>
    <n v="0"/>
    <n v="13839.63"/>
    <n v="27522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8 - BIENES INTANGIBLES"/>
    <s v="N"/>
    <s v="00 - N/A"/>
    <s v="20 - FONDOS CON DESTINO ESPECÍFICO"/>
    <s v="99 - MULTIPROVINCIAL"/>
    <s v="2.6.8.3.01 - Programas de informática"/>
    <s v="(en blanco)"/>
    <s v="(en blanco)"/>
    <n v="0"/>
    <n v="180000"/>
    <n v="180000"/>
    <n v="180000"/>
  </r>
  <r>
    <s v="2023"/>
    <x v="0"/>
    <x v="0"/>
    <x v="1"/>
    <x v="8"/>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2.6.1.1.01 - Muebles, equipos de oficina y estantería"/>
    <s v="(en blanco)"/>
    <s v="(en blanco)"/>
    <n v="150000"/>
    <n v="149997.91"/>
    <n v="150000"/>
    <n v="149997.91"/>
  </r>
  <r>
    <s v="2023"/>
    <x v="0"/>
    <x v="0"/>
    <x v="1"/>
    <x v="8"/>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2.6.1.3.01 - Equipos de tecnología de la información y comunicación"/>
    <s v="(en blanco)"/>
    <s v="(en blanco)"/>
    <n v="250000"/>
    <n v="246838.11"/>
    <n v="250000"/>
    <n v="246838.11"/>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01 - DISTRITO NACIONAL"/>
    <s v="2.6.1.1.01 - Muebles, equipos de oficina y estantería"/>
    <s v="(en blanco)"/>
    <s v="(en blanco)"/>
    <n v="100000"/>
    <n v="45999.99"/>
    <n v="45800"/>
    <n v="45999.99"/>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01 - DISTRITO NACIONAL"/>
    <s v="2.6.1.2.01 - Muebles de alojamiento"/>
    <s v="(en blanco)"/>
    <s v="(en blanco)"/>
    <n v="0"/>
    <n v="93974.96"/>
    <n v="94000"/>
    <n v="93974.96"/>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01 - DISTRITO NACIONAL"/>
    <s v="2.6.1.3.01 - Equipos de tecnología de la información y comunicación"/>
    <s v="(en blanco)"/>
    <s v="(en blanco)"/>
    <n v="0"/>
    <n v="84452.62"/>
    <n v="86860"/>
    <n v="84452.62"/>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01 - DISTRITO NACIONAL"/>
    <s v="2.6.1.4.01 - Electrodomésticos"/>
    <s v="(en blanco)"/>
    <s v="(en blanco)"/>
    <n v="300000"/>
    <n v="6325"/>
    <n v="8590"/>
    <n v="6325"/>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2.6.2.1.01 - Equipos y Aparatos Audiovisuales"/>
    <s v="(en blanco)"/>
    <s v="(en blanco)"/>
    <n v="1458"/>
    <n v="0"/>
    <n v="458"/>
    <n v="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2.01 - Maquinaria y equipo industrial"/>
    <s v="(en blanco)"/>
    <s v="(en blanco)"/>
    <n v="0"/>
    <n v="0"/>
    <n v="13550"/>
    <n v="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1 - Sistemas y equipos de climatización"/>
    <s v="(en blanco)"/>
    <s v="(en blanco)"/>
    <n v="0"/>
    <n v="103341.59"/>
    <n v="103500"/>
    <n v="103341.59"/>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4.02 - Equipos de climatización"/>
    <s v="(en blanco)"/>
    <s v="(en blanco)"/>
    <n v="0"/>
    <n v="30680"/>
    <n v="38000"/>
    <n v="3068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01 - DISTRITO NACIONAL"/>
    <s v="2.6.5.7.01 - Máquinas-herramientas"/>
    <s v="(en blanco)"/>
    <s v="(en blanco)"/>
    <n v="0"/>
    <n v="49543.06"/>
    <n v="29200"/>
    <n v="49543.06"/>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01 - DISTRITO NACIONAL"/>
    <s v="2.6.6.2.01 - Equipos de seguridad"/>
    <s v="(en blanco)"/>
    <s v="(en blanco)"/>
    <n v="50000"/>
    <n v="0"/>
    <n v="1500"/>
    <n v="0"/>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8000000"/>
    <n v="4273262.97"/>
    <n v="4305010"/>
    <n v="4273262.9700000007"/>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2.6.1.2.01 - Muebles de alojamiento"/>
    <s v="(en blanco)"/>
    <s v="(en blanco)"/>
    <n v="2000000"/>
    <n v="1938032"/>
    <n v="2000000"/>
    <n v="1938032"/>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3400000"/>
    <n v="3068798.41"/>
    <n v="2840000"/>
    <n v="2678882.2799999998"/>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2.6.1.4.01 - Electrodomésticos"/>
    <s v="(en blanco)"/>
    <s v="(en blanco)"/>
    <n v="3000000"/>
    <n v="926906.05"/>
    <n v="1450000"/>
    <n v="926906.05"/>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150000"/>
    <n v="217828"/>
    <n v="150000"/>
    <n v="217828"/>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2.6.1.1.01 - Muebles, equipos de oficina y estantería"/>
    <s v="(en blanco)"/>
    <s v="(en blanco)"/>
    <n v="0"/>
    <n v="37199.5"/>
    <n v="37199.5"/>
    <n v="0"/>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2.6.1.4.01 - Electrodomésticos"/>
    <s v="(en blanco)"/>
    <s v="(en blanco)"/>
    <n v="0"/>
    <n v="17700"/>
    <n v="177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350000"/>
    <n v="474094.5"/>
    <n v="496848"/>
    <n v="474094.5"/>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2.01 - Aparatos deportivos"/>
    <s v="(en blanco)"/>
    <s v="(en blanco)"/>
    <n v="100000"/>
    <n v="0"/>
    <n v="1000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50000"/>
    <n v="0"/>
    <n v="500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4.01 - Mobiliario y equipo educacional y recreativo"/>
    <s v="(en blanco)"/>
    <s v="(en blanco)"/>
    <n v="0"/>
    <n v="352196.44"/>
    <n v="360000"/>
    <n v="352196.44"/>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2.6.2.1.01 - Equipos y Aparatos Audiovisuales"/>
    <s v="(en blanco)"/>
    <s v="(en blanco)"/>
    <n v="0"/>
    <n v="76700"/>
    <n v="767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2.6.2.3.01 - Cámaras fotográficas y de video"/>
    <s v="(en blanco)"/>
    <s v="(en blanco)"/>
    <n v="0"/>
    <n v="0"/>
    <n v="0"/>
    <n v="0"/>
  </r>
  <r>
    <s v="2023"/>
    <x v="0"/>
    <x v="0"/>
    <x v="1"/>
    <x v="8"/>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2.6.3.1.01 - Equipo médico y de laboratorio"/>
    <s v="(en blanco)"/>
    <s v="(en blanco)"/>
    <n v="500000"/>
    <n v="0"/>
    <n v="150000"/>
    <n v="0"/>
  </r>
  <r>
    <s v="2023"/>
    <x v="0"/>
    <x v="0"/>
    <x v="1"/>
    <x v="8"/>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2.6.4.2.01 - Carrocerías y remolques"/>
    <s v="(en blanco)"/>
    <s v="(en blanco)"/>
    <n v="0"/>
    <n v="222276.6"/>
    <n v="224000"/>
    <n v="222276.6"/>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800000"/>
    <n v="1265349.3999999999"/>
    <n v="1004990"/>
    <n v="1265349.3999999999"/>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1500000"/>
    <n v="737368.74"/>
    <n v="896896"/>
    <n v="737368.74"/>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341256"/>
    <n v="341256"/>
    <n v="341256"/>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700000"/>
    <n v="504245.01"/>
    <n v="700000"/>
    <n v="504245.01"/>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6.01 - Equipo de generación eléctrica y a fines"/>
    <s v="(en blanco)"/>
    <s v="(en blanco)"/>
    <n v="800000"/>
    <n v="2380177.6199999996"/>
    <n v="2335000"/>
    <n v="2270212.83"/>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500000"/>
    <n v="77998"/>
    <n v="181200"/>
    <n v="77998.000000000015"/>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6.01 - Equipo de generación eléctrica y a fines"/>
    <s v="(en blanco)"/>
    <s v="(en blanco)"/>
    <n v="0"/>
    <n v="0"/>
    <n v="0"/>
    <n v="0"/>
  </r>
  <r>
    <s v="2023"/>
    <x v="0"/>
    <x v="0"/>
    <x v="1"/>
    <x v="8"/>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2.6.6.1.01 - Equipos de defensa"/>
    <s v="(en blanco)"/>
    <s v="(en blanco)"/>
    <n v="0"/>
    <n v="2925000"/>
    <n v="2940000"/>
    <n v="2925000"/>
  </r>
  <r>
    <s v="2023"/>
    <x v="0"/>
    <x v="0"/>
    <x v="1"/>
    <x v="8"/>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1500000"/>
    <n v="1492298.92"/>
    <n v="1500000"/>
    <n v="1492298.92"/>
  </r>
  <r>
    <s v="2023"/>
    <x v="0"/>
    <x v="0"/>
    <x v="1"/>
    <x v="8"/>
    <s v="2 - Poder Ejecutivo"/>
    <s v="0203 - MINISTERIO DE DEFENSA"/>
    <s v="0001 - ARMADA DE LA REPUBLICA DOMINICANA"/>
    <s v="1 - SERVICIOS  GENERALES"/>
    <s v="1.3 - Defensa nacional"/>
    <s v="1.3.01 - Defensa militar"/>
    <s v="2.7 - OBRAS"/>
    <s v="2.7.1 - OBRAS EN EDIFICACIONES"/>
    <s v="N"/>
    <s v="00 - N/A"/>
    <s v="10 - FONDO GENERAL"/>
    <s v="99 - MULTIPROVINCIAL"/>
    <s v="2.7.1.2.01 - Obras para edificación no residencial"/>
    <s v="(en blanco)"/>
    <s v="(en blanco)"/>
    <n v="0"/>
    <n v="216358344.30000004"/>
    <n v="266840720.73000002"/>
    <n v="186816948.48999998"/>
  </r>
  <r>
    <s v="2023"/>
    <x v="0"/>
    <x v="0"/>
    <x v="1"/>
    <x v="8"/>
    <s v="2 - Poder Ejecutivo"/>
    <s v="0203 - MINISTERIO DE DEFENSA"/>
    <s v="0001 - ARMADA DE LA REPUBLICA DOMINICANA"/>
    <s v="4 - SERVICIOS SOCIALES"/>
    <s v="4.2 - Salud"/>
    <s v="4.2.02 - Servicios hospitalarios"/>
    <s v="2.6 - BIENES MUEBLES, INMUEBLES E INTANGIBLES"/>
    <s v="2.6.5 - MAQUINARIA, OTROS EQUIPOS Y HERRAMIENTAS"/>
    <s v="N"/>
    <s v="00 - N/A"/>
    <s v="10 - FONDO GENERAL"/>
    <s v="99 - MULTIPROVINCIAL"/>
    <s v="2.6.5.2.01 - Maquinaria y equipo industrial"/>
    <s v="(en blanco)"/>
    <s v="(en blanco)"/>
    <n v="0"/>
    <n v="568170"/>
    <n v="590000"/>
    <n v="0"/>
  </r>
  <r>
    <s v="2023"/>
    <x v="0"/>
    <x v="0"/>
    <x v="1"/>
    <x v="8"/>
    <s v="2 - Poder Ejecutivo"/>
    <s v="0203 - MINISTERIO DE DEFENSA"/>
    <s v="0001 - ARMADA DE LA REPUBLICA DOMINICANA"/>
    <s v="4 - SERVICIOS SOCIALES"/>
    <s v="4.2 - Salud"/>
    <s v="4.2.02 - Servicios hospitalarios"/>
    <s v="2.6 - BIENES MUEBLES, INMUEBLES E INTANGIBLES"/>
    <s v="2.6.5 - MAQUINARIA, OTROS EQUIPOS Y HERRAMIENTAS"/>
    <s v="N"/>
    <s v="00 - N/A"/>
    <s v="10 - FONDO GENERAL"/>
    <s v="99 - MULTIPROVINCIAL"/>
    <s v="2.6.5.4.02 - Equipos de climatización"/>
    <s v="(en blanco)"/>
    <s v="(en blanco)"/>
    <n v="0"/>
    <n v="0"/>
    <n v="499848"/>
    <n v="0"/>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3652000"/>
    <n v="15537626.4"/>
    <n v="11582000"/>
    <n v="15537626.4"/>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2.6.1.2.01 - Muebles de alojamiento"/>
    <s v="(en blanco)"/>
    <s v="(en blanco)"/>
    <n v="520000"/>
    <n v="0"/>
    <n v="520000"/>
    <n v="0"/>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6895000"/>
    <n v="550706"/>
    <n v="2603000"/>
    <n v="550706"/>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2.6.1.4.01 - Electrodomésticos"/>
    <s v="(en blanco)"/>
    <s v="(en blanco)"/>
    <n v="2878000"/>
    <n v="98412"/>
    <n v="1878000"/>
    <n v="98412"/>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0"/>
    <n v="44687.78"/>
    <n v="50000"/>
    <n v="44687.78"/>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2.6.1.3.01 - Equipos de tecnología de la información y comunicación"/>
    <s v="(en blanco)"/>
    <s v="(en blanco)"/>
    <n v="0"/>
    <n v="228212"/>
    <n v="436788.8"/>
    <n v="228212"/>
  </r>
  <r>
    <s v="2023"/>
    <x v="0"/>
    <x v="0"/>
    <x v="1"/>
    <x v="8"/>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900000"/>
    <n v="307980"/>
    <n v="900000"/>
    <n v="307980"/>
  </r>
  <r>
    <s v="2023"/>
    <x v="0"/>
    <x v="0"/>
    <x v="1"/>
    <x v="8"/>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1790000"/>
    <n v="247800"/>
    <n v="290000"/>
    <n v="247800"/>
  </r>
  <r>
    <s v="2023"/>
    <x v="0"/>
    <x v="0"/>
    <x v="1"/>
    <x v="8"/>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2.6.3.2.01 - Instrumental médico y de laboratorio"/>
    <s v="(en blanco)"/>
    <s v="(en blanco)"/>
    <n v="4000000"/>
    <n v="0"/>
    <n v="0"/>
    <n v="0"/>
  </r>
  <r>
    <s v="2023"/>
    <x v="0"/>
    <x v="0"/>
    <x v="1"/>
    <x v="8"/>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2.6.4.1.01 - Automóviles y camiones"/>
    <s v="(en blanco)"/>
    <s v="(en blanco)"/>
    <n v="0"/>
    <n v="3693400"/>
    <n v="3693400"/>
    <n v="3693400"/>
  </r>
  <r>
    <s v="2023"/>
    <x v="0"/>
    <x v="0"/>
    <x v="1"/>
    <x v="8"/>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2.6.4.3.01 - Equipo aeronáutico"/>
    <s v="(en blanco)"/>
    <s v="(en blanco)"/>
    <n v="0"/>
    <n v="110495200"/>
    <n v="110495200"/>
    <n v="110495200"/>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2.6.5.1.01 - Maquinaria y equipo agropecuario"/>
    <s v="(en blanco)"/>
    <s v="(en blanco)"/>
    <n v="0"/>
    <n v="519164.60000000003"/>
    <n v="118000"/>
    <n v="519164.60000000003"/>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3677500"/>
    <n v="960048"/>
    <n v="1677500"/>
    <n v="960048"/>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0"/>
    <n v="299720"/>
    <n v="120000"/>
    <n v="299720"/>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0"/>
    <n v="86234.4"/>
    <n v="87000"/>
    <n v="86234.4"/>
  </r>
  <r>
    <s v="2023"/>
    <x v="0"/>
    <x v="0"/>
    <x v="1"/>
    <x v="8"/>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2.6.6.1.01 - Equipos de defensa"/>
    <s v="(en blanco)"/>
    <s v="(en blanco)"/>
    <n v="4640000"/>
    <n v="16134584"/>
    <n v="101562513.33"/>
    <n v="16134584"/>
  </r>
  <r>
    <s v="2023"/>
    <x v="0"/>
    <x v="0"/>
    <x v="1"/>
    <x v="8"/>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2.7.1.2.01 - Obras para edificación no residencial"/>
    <s v="(en blanco)"/>
    <s v="(en blanco)"/>
    <n v="0"/>
    <n v="314758360.97999996"/>
    <n v="370007555.75999999"/>
    <n v="235970045.96999997"/>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700000"/>
    <n v="646027.97"/>
    <n v="858799.2"/>
    <n v="646027.97"/>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2.6.1.2.01 - Muebles de alojamiento"/>
    <s v="(en blanco)"/>
    <s v="(en blanco)"/>
    <n v="500000"/>
    <n v="0"/>
    <n v="500000"/>
    <n v="0"/>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1000000"/>
    <n v="1230057.78"/>
    <n v="524000"/>
    <n v="1230057.78"/>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2.6.1.4.01 - Electrodomésticos"/>
    <s v="(en blanco)"/>
    <s v="(en blanco)"/>
    <n v="400000"/>
    <n v="216990.2"/>
    <n v="400000"/>
    <n v="212270.2"/>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30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2.6.1.1.01 - Muebles, equipos de oficina y estantería"/>
    <s v="(en blanco)"/>
    <s v="(en blanco)"/>
    <n v="0"/>
    <n v="556505.69999999995"/>
    <n v="6032013.5800000001"/>
    <n v="556505.69999999995"/>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2.6.1.3.01 - Equipos de tecnología de la información y comunicación"/>
    <s v="(en blanco)"/>
    <s v="(en blanco)"/>
    <n v="0"/>
    <n v="524086.61"/>
    <n v="262050.45"/>
    <n v="497086.61000000004"/>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2.6.1.4.01 - Electrodomésticos"/>
    <s v="(en blanco)"/>
    <s v="(en blanco)"/>
    <n v="0"/>
    <n v="296574.99"/>
    <n v="334645.98"/>
    <n v="296574.99"/>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2.6.1.9.01 - Otros Mobiliarios y Equipos no Identificados Precedentemente"/>
    <s v="(en blanco)"/>
    <s v="(en blanco)"/>
    <n v="0"/>
    <n v="27000"/>
    <n v="27000"/>
    <n v="2700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0"/>
    <n v="136880"/>
    <n v="71000"/>
    <n v="13688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30000"/>
    <n v="0"/>
    <n v="30000"/>
    <n v="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2.6.2.4.01 - Mobiliario y equipo educacional y recreativo"/>
    <s v="(en blanco)"/>
    <s v="(en blanco)"/>
    <n v="0"/>
    <n v="0"/>
    <n v="68000"/>
    <n v="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2.6.2.1.01 - Equipos y Aparatos Audiovisuales"/>
    <s v="(en blanco)"/>
    <s v="(en blanco)"/>
    <n v="0"/>
    <n v="139071.99"/>
    <n v="1843991.99"/>
    <n v="139071.99"/>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2.6.2.3.01 - Cámaras fotográficas y de video"/>
    <s v="(en blanco)"/>
    <s v="(en blanco)"/>
    <n v="0"/>
    <n v="168021.02000000002"/>
    <n v="185765.98"/>
    <n v="168021.02000000002"/>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465309.4"/>
    <n v="466309.4"/>
    <n v="465309.4"/>
  </r>
  <r>
    <s v="2023"/>
    <x v="0"/>
    <x v="0"/>
    <x v="1"/>
    <x v="8"/>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99 - MULTIPROVINCIAL"/>
    <s v="2.6.3.4.01 - Equipos e instrumentos de medición científica"/>
    <s v="(en blanco)"/>
    <s v="(en blanco)"/>
    <n v="100000"/>
    <n v="384999.78"/>
    <n v="385000"/>
    <n v="384999.78"/>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99 - MULTIPROVINCIAL"/>
    <s v="2.6.4.3.01 - Equipo aeronáutico"/>
    <s v="(en blanco)"/>
    <s v="(en blanco)"/>
    <n v="0"/>
    <n v="441724844.80000001"/>
    <n v="1104318999.95"/>
    <n v="441724844.80000001"/>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99 - MULTIPROVINCIAL"/>
    <s v="2.6.4.7.01 - Equipo de elevación"/>
    <s v="(en blanco)"/>
    <s v="(en blanco)"/>
    <n v="0"/>
    <n v="0"/>
    <n v="47500"/>
    <n v="0"/>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2.6.4.3.01 - Equipo aeronáutico"/>
    <s v="(en blanco)"/>
    <s v="(en blanco)"/>
    <n v="0"/>
    <n v="0"/>
    <n v="1000.0499999523163"/>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500000"/>
    <n v="237033.85"/>
    <n v="867000"/>
    <n v="237033.85"/>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500000"/>
    <n v="1247809.53"/>
    <n v="500000"/>
    <n v="1247809.53"/>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200000"/>
    <n v="0"/>
    <n v="200000"/>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6.01 - Equipo de generación eléctrica y a fines"/>
    <s v="(en blanco)"/>
    <s v="(en blanco)"/>
    <n v="250000"/>
    <n v="238950"/>
    <n v="250000"/>
    <n v="23895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200000"/>
    <n v="170934.8"/>
    <n v="200000"/>
    <n v="170934.8"/>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2.6.5.8.01 - Otros equipos"/>
    <s v="(en blanco)"/>
    <s v="(en blanco)"/>
    <n v="250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1.01 - Maquinaria y equipo agropecuario"/>
    <s v="(en blanco)"/>
    <s v="(en blanco)"/>
    <n v="0"/>
    <n v="344000"/>
    <n v="689835.1"/>
    <n v="34400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2.01 - Maquinaria y equipo industrial"/>
    <s v="(en blanco)"/>
    <s v="(en blanco)"/>
    <n v="0"/>
    <n v="236700.4"/>
    <n v="112352"/>
    <n v="236700.4"/>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4.02 - Equipos de climatización"/>
    <s v="(en blanco)"/>
    <s v="(en blanco)"/>
    <n v="0"/>
    <n v="611122"/>
    <n v="6684396.3700000001"/>
    <n v="611122"/>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5.01 - Equipo de comunicación, telecomunicaciones y señalamiento"/>
    <s v="(en blanco)"/>
    <s v="(en blanco)"/>
    <n v="0"/>
    <n v="116640.07"/>
    <n v="34119.99"/>
    <n v="116640.07"/>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6.01 - Equipo de generación eléctrica y a fines"/>
    <s v="(en blanco)"/>
    <s v="(en blanco)"/>
    <n v="0"/>
    <n v="520911"/>
    <n v="468460"/>
    <n v="520911"/>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7.01 - Máquinas-herramientas"/>
    <s v="(en blanco)"/>
    <s v="(en blanco)"/>
    <n v="0"/>
    <n v="264799.01"/>
    <n v="149122.22"/>
    <n v="264799.01"/>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2.6.5.8.01 - Otros equipos"/>
    <s v="(en blanco)"/>
    <s v="(en blanco)"/>
    <n v="0"/>
    <n v="0"/>
    <n v="87320"/>
    <n v="0"/>
  </r>
  <r>
    <s v="2023"/>
    <x v="0"/>
    <x v="0"/>
    <x v="1"/>
    <x v="8"/>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25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99 - MULTIPROVINCIAL"/>
    <s v="2.6.6.2.01 - Equipos de seguridad"/>
    <s v="(en blanco)"/>
    <s v="(en blanco)"/>
    <n v="0"/>
    <n v="132160"/>
    <n v="133160"/>
    <n v="132160"/>
  </r>
  <r>
    <s v="2023"/>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99 - MULTIPROVINCIAL"/>
    <s v="2.6.9.6.01 - Accesorios para edificaciones residenciales y no residenciales"/>
    <s v="(en blanco)"/>
    <s v="(en blanco)"/>
    <n v="215000"/>
    <n v="16199.04"/>
    <n v="16200.799999999988"/>
    <n v="16199.04"/>
  </r>
  <r>
    <s v="2023"/>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0"/>
    <n v="49284.82"/>
    <n v="0"/>
  </r>
  <r>
    <s v="2023"/>
    <x v="0"/>
    <x v="0"/>
    <x v="1"/>
    <x v="8"/>
    <s v="2 - Poder Ejecutivo"/>
    <s v="0203 - MINISTERIO DE DEFENSA"/>
    <s v="0001 - FUERZA AEREA DE LA  REPUBLICA DOMINICANA"/>
    <s v="1 - SERVICIOS  GENERALES"/>
    <s v="1.3 - Defensa nacional"/>
    <s v="1.3.01 - Defensa militar"/>
    <s v="2.7 - OBRAS"/>
    <s v="2.7.1 - OBRAS EN EDIFICACIONES"/>
    <s v="N"/>
    <s v="00 - N/A"/>
    <s v="10 - FONDO GENERAL"/>
    <s v="99 - MULTIPROVINCIAL"/>
    <s v="2.7.1.2.01 - Obras para edificación no residencial"/>
    <s v="(en blanco)"/>
    <s v="(en blanco)"/>
    <n v="0"/>
    <n v="100365878.09999999"/>
    <n v="318992086"/>
    <n v="67887194.399999991"/>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9598200"/>
    <n v="28482335.900000002"/>
    <n v="48201320"/>
    <n v="27126873.809999995"/>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2.6.1.2.01 - Muebles de alojamiento"/>
    <s v="(en blanco)"/>
    <s v="(en blanco)"/>
    <n v="2691118"/>
    <n v="115640"/>
    <n v="1768467"/>
    <n v="115640"/>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17045725"/>
    <n v="29480530.779999997"/>
    <n v="11747326"/>
    <n v="7571883.7800000003"/>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2.6.1.4.01 - Electrodomésticos"/>
    <s v="(en blanco)"/>
    <s v="(en blanco)"/>
    <n v="2100000"/>
    <n v="4593505.4899999993"/>
    <n v="5416870"/>
    <n v="4274610.49"/>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2000000"/>
    <n v="941981.46"/>
    <n v="1775857"/>
    <n v="786465.24000000011"/>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3273052"/>
    <n v="1875738.74"/>
    <n v="3373335"/>
    <n v="1746900.25"/>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2.6.2.2.01 - Aparatos deportivos"/>
    <s v="(en blanco)"/>
    <s v="(en blanco)"/>
    <n v="2000000"/>
    <n v="4994358.2"/>
    <n v="4970112"/>
    <n v="3670764"/>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2000000"/>
    <n v="1135360.8399999999"/>
    <n v="1204590"/>
    <n v="1100403.3400000001"/>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2.6.3.1.01 - Equipo médico y de laboratorio"/>
    <s v="(en blanco)"/>
    <s v="(en blanco)"/>
    <n v="3000000"/>
    <n v="6349941.8999999994"/>
    <n v="5000000"/>
    <n v="6038899.7999999989"/>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2.6.3.2.01 - Instrumental médico y de laboratorio"/>
    <s v="(en blanco)"/>
    <s v="(en blanco)"/>
    <n v="2000000"/>
    <n v="0"/>
    <n v="2200000"/>
    <n v="0"/>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2.6.3.4.01 - Equipos e instrumentos de medición científica"/>
    <s v="(en blanco)"/>
    <s v="(en blanco)"/>
    <n v="0"/>
    <n v="987841.72"/>
    <n v="1000000"/>
    <n v="981941.72"/>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2.6.4.1.01 - Automóviles y camiones"/>
    <s v="(en blanco)"/>
    <s v="(en blanco)"/>
    <n v="5600000"/>
    <n v="0"/>
    <n v="1500000"/>
    <n v="0"/>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2.6.4.2.01 - Carrocerías y remolques"/>
    <s v="(en blanco)"/>
    <s v="(en blanco)"/>
    <n v="0"/>
    <n v="2395895"/>
    <n v="2395895"/>
    <n v="2395895"/>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2.6.4.3.01 - Equipo aeronáutico"/>
    <s v="(en blanco)"/>
    <s v="(en blanco)"/>
    <n v="5000000"/>
    <n v="7793036.2400000002"/>
    <n v="8740216"/>
    <n v="122469.84"/>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2.6.4.6.01 - Equipo de tracción"/>
    <s v="(en blanco)"/>
    <s v="(en blanco)"/>
    <n v="0"/>
    <n v="302884.11"/>
    <n v="121909"/>
    <n v="139926.10999999999"/>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2.6.4.8.01 - Otros equipos de transporte"/>
    <s v="(en blanco)"/>
    <s v="(en blanco)"/>
    <n v="2000000"/>
    <n v="546131.23"/>
    <n v="756441"/>
    <n v="546131.2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1.01 - Maquinaria y equipo agropecuario"/>
    <s v="(en blanco)"/>
    <s v="(en blanco)"/>
    <n v="1000000"/>
    <n v="0"/>
    <n v="796480"/>
    <n v="0"/>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2095580"/>
    <n v="4847657.88"/>
    <n v="5311825"/>
    <n v="4596085.3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5000000"/>
    <n v="4779390.1399999997"/>
    <n v="9115760"/>
    <n v="4779390.1399999987"/>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5420362.5300000003"/>
    <n v="3810452"/>
    <n v="5211612.5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22428000"/>
    <n v="4329873.3999999994"/>
    <n v="1531334"/>
    <n v="2161976.46"/>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6.01 - Equipo de generación eléctrica y a fines"/>
    <s v="(en blanco)"/>
    <s v="(en blanco)"/>
    <n v="10002900"/>
    <n v="2022758.1300000001"/>
    <n v="1029500"/>
    <n v="1536320.8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2000000"/>
    <n v="2135753.9099999997"/>
    <n v="6158262"/>
    <n v="1948310.41"/>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2.6.5.8.01 - Otros equipos"/>
    <s v="(en blanco)"/>
    <s v="(en blanco)"/>
    <n v="500000"/>
    <n v="161419.92000000001"/>
    <n v="500000"/>
    <n v="160239.92000000001"/>
  </r>
  <r>
    <s v="2023"/>
    <x v="0"/>
    <x v="0"/>
    <x v="1"/>
    <x v="8"/>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2.6.6.1.01 - Equipos de defensa"/>
    <s v="(en blanco)"/>
    <s v="(en blanco)"/>
    <n v="500000000"/>
    <n v="145223222"/>
    <n v="145323222"/>
    <n v="71133222"/>
  </r>
  <r>
    <s v="2023"/>
    <x v="0"/>
    <x v="0"/>
    <x v="1"/>
    <x v="8"/>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0"/>
    <n v="17042120.909999996"/>
    <n v="17045624"/>
    <n v="9263148.1699999999"/>
  </r>
  <r>
    <s v="2023"/>
    <x v="0"/>
    <x v="0"/>
    <x v="1"/>
    <x v="8"/>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2.6.8.3.01 - Programas de informática"/>
    <s v="(en blanco)"/>
    <s v="(en blanco)"/>
    <n v="40758158"/>
    <n v="46281411.110000007"/>
    <n v="46501140"/>
    <n v="6960271.8499999996"/>
  </r>
  <r>
    <s v="2023"/>
    <x v="0"/>
    <x v="0"/>
    <x v="1"/>
    <x v="8"/>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2.6.8.3.02 - Base de datos"/>
    <s v="(en blanco)"/>
    <s v="(en blanco)"/>
    <n v="3000000"/>
    <n v="0"/>
    <n v="300000"/>
    <n v="0"/>
  </r>
  <r>
    <s v="2023"/>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637966.31999999995"/>
    <n v="871368"/>
    <n v="637966.31999999995"/>
  </r>
  <r>
    <s v="2023"/>
    <x v="0"/>
    <x v="0"/>
    <x v="1"/>
    <x v="8"/>
    <s v="2 - Poder Ejecutivo"/>
    <s v="0203 - MINISTERIO DE DEFENSA"/>
    <s v="0001 - MINISTERIO DE DEFENSA"/>
    <s v="1 - SERVICIOS  GENERALES"/>
    <s v="1.3 - Defensa nacional"/>
    <s v="1.3.01 - Defensa militar"/>
    <s v="2.7 - OBRAS"/>
    <s v="2.7.1 - OBRAS EN EDIFICACIONES"/>
    <s v="N"/>
    <s v="00 - N/A"/>
    <s v="10 - FONDO GENERAL"/>
    <s v="99 - MULTIPROVINCIAL"/>
    <s v="2.7.1.2.01 - Obras para edificación no residencial"/>
    <s v="(en blanco)"/>
    <s v="(en blanco)"/>
    <n v="0"/>
    <n v="250076099.67000002"/>
    <n v="273249171.50999999"/>
    <n v="145708585.07000002"/>
  </r>
  <r>
    <s v="2023"/>
    <x v="0"/>
    <x v="0"/>
    <x v="1"/>
    <x v="8"/>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s v="2.7.1.2.01 - Obras para edificación no residencial"/>
    <n v="14697"/>
    <s v="CONSTRUCCIÓN VERJA PERIMETRAL INTELIGENTE FRONTERA REPÚBLICA DOMINICANA-HAITÍ"/>
    <n v="2250000000"/>
    <n v="845924719.88000011"/>
    <n v="992606705"/>
    <n v="845924719.88000011"/>
  </r>
  <r>
    <s v="2023"/>
    <x v="0"/>
    <x v="0"/>
    <x v="1"/>
    <x v="8"/>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s v="2.7.1.5.01 - Supervisión e inspección de obras en edificaciones"/>
    <n v="14697"/>
    <s v="CONSTRUCCIÓN VERJA PERIMETRAL INTELIGENTE FRONTERA REPÚBLICA DOMINICANA-HAITÍ"/>
    <n v="300000000"/>
    <n v="55904333.859999999"/>
    <n v="55904335"/>
    <n v="44048475.009999998"/>
  </r>
  <r>
    <s v="2023"/>
    <x v="0"/>
    <x v="0"/>
    <x v="1"/>
    <x v="8"/>
    <s v="2 - Poder Ejecutivo"/>
    <s v="0203 - MINISTERIO DE DEFENSA"/>
    <s v="0001 - MINISTERIO DE DEFENSA"/>
    <s v="1 - SERVICIOS  GENERALES"/>
    <s v="1.3 - Defensa nacional"/>
    <s v="1.3.01 - Defensa militar"/>
    <s v="2.7 - OBRAS"/>
    <s v="2.7.1 - OBRAS EN EDIFICACIONES"/>
    <s v="S"/>
    <s v="02 - CONSTRUCCIÓN CUARTEL, TORRES DE VIGILANCIA Y VIVIENDAS PARA MILITARES DEL CESFRONT, MUNICIPIO DE PEDERNALES, PROVINCIA PEDERNALES"/>
    <s v="70 - DONACION EXTERNA"/>
    <s v="16 - PEDERNALES"/>
    <s v="2.7.1.2.01 - Obras para edificación no residencial"/>
    <n v="14668"/>
    <s v="CONSTRUCCIÓN CUARTEL, TORRES DE VIGILANCIA Y VIVIENDAS PARA MILITARES DEL CESFRONT, MUNICIPIO DE PEDERNALES, PROVINCIA PEDERNALES"/>
    <n v="3625496"/>
    <n v="0"/>
    <n v="3625496"/>
    <n v="0"/>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2.6.1.1.01 - Muebles, equipos de oficina y estantería"/>
    <s v="(en blanco)"/>
    <s v="(en blanco)"/>
    <n v="200000"/>
    <n v="652286.30000000005"/>
    <n v="652286.23"/>
    <n v="652286.30000000005"/>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2.6.1.3.01 - Equipos de tecnología de la información y comunicación"/>
    <s v="(en blanco)"/>
    <s v="(en blanco)"/>
    <n v="100000"/>
    <n v="566423.6"/>
    <n v="566423.6"/>
    <n v="566423.6"/>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2.6.1.4.01 - Electrodomésticos"/>
    <s v="(en blanco)"/>
    <s v="(en blanco)"/>
    <n v="50000"/>
    <n v="264343.59999999998"/>
    <n v="264344"/>
    <n v="69643.600000000006"/>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2.6.2.1.01 - Equipos y Aparatos Audiovisuales"/>
    <s v="(en blanco)"/>
    <s v="(en blanco)"/>
    <n v="0"/>
    <n v="57525"/>
    <n v="57525"/>
    <n v="57525"/>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3 - EQUIPO E INSTRUMENTAL, CIENTÍFICO Y LABORATORIO"/>
    <s v="N"/>
    <s v="00 - N/A"/>
    <s v="10 - FONDO GENERAL"/>
    <s v="32 - SANTO DOMINGO"/>
    <s v="2.6.3.1.01 - Equipo médico y de laboratorio"/>
    <s v="(en blanco)"/>
    <s v="(en blanco)"/>
    <n v="0"/>
    <n v="49796"/>
    <n v="49796"/>
    <n v="49796"/>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2.6.5.2.01 - Maquinaria y equipo industrial"/>
    <s v="(en blanco)"/>
    <s v="(en blanco)"/>
    <n v="0"/>
    <n v="175416.2"/>
    <n v="175417"/>
    <n v="77594.2"/>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2.6.5.4.02 - Equipos de climatización"/>
    <s v="(en blanco)"/>
    <s v="(en blanco)"/>
    <n v="0"/>
    <n v="54870"/>
    <n v="54870"/>
    <n v="54870"/>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225000"/>
    <n v="223621.8"/>
    <n v="307116"/>
    <n v="223621.8"/>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2.6.1.2.01 - Muebles de alojamiento"/>
    <s v="(en blanco)"/>
    <s v="(en blanco)"/>
    <n v="100000"/>
    <n v="0"/>
    <n v="100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250000"/>
    <n v="132513.17000000001"/>
    <n v="250000"/>
    <n v="132513.17000000001"/>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2.6.1.4.01 - Electrodomésticos"/>
    <s v="(en blanco)"/>
    <s v="(en blanco)"/>
    <n v="371000"/>
    <n v="237062"/>
    <n v="371000"/>
    <n v="237062"/>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25000"/>
    <n v="13098"/>
    <n v="25000"/>
    <n v="13098"/>
  </r>
  <r>
    <s v="2023"/>
    <x v="0"/>
    <x v="0"/>
    <x v="1"/>
    <x v="8"/>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60000"/>
    <n v="39996.1"/>
    <n v="60000"/>
    <n v="39996.1"/>
  </r>
  <r>
    <s v="2023"/>
    <x v="0"/>
    <x v="0"/>
    <x v="1"/>
    <x v="8"/>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2.6.3.1.01 - Equipo médico y de laboratorio"/>
    <s v="(en blanco)"/>
    <s v="(en blanco)"/>
    <n v="300000"/>
    <n v="0"/>
    <n v="200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2.6.3.2.01 - Instrumental médico y de laboratorio"/>
    <s v="(en blanco)"/>
    <s v="(en blanco)"/>
    <n v="15000"/>
    <n v="0"/>
    <n v="15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25000"/>
    <n v="39884"/>
    <n v="39884"/>
    <n v="39884"/>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4000"/>
    <n v="79980.399999999994"/>
    <n v="104000"/>
    <n v="79980.399999999994"/>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2.6.5.6.01 - Equipo de generación eléctrica y a fines"/>
    <s v="(en blanco)"/>
    <s v="(en blanco)"/>
    <n v="150000"/>
    <n v="0"/>
    <n v="150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200000"/>
    <n v="78606.880000000005"/>
    <n v="200000"/>
    <n v="78606.880000000005"/>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2.6.5.8.01 - Otros equipos"/>
    <s v="(en blanco)"/>
    <s v="(en blanco)"/>
    <n v="10000"/>
    <n v="44999.3"/>
    <n v="10000"/>
    <n v="44999.3"/>
  </r>
  <r>
    <s v="2023"/>
    <x v="0"/>
    <x v="0"/>
    <x v="1"/>
    <x v="8"/>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97000"/>
    <n v="0"/>
    <n v="0"/>
    <n v="0"/>
  </r>
  <r>
    <s v="2023"/>
    <x v="0"/>
    <x v="0"/>
    <x v="1"/>
    <x v="8"/>
    <s v="2 - Poder Ejecutivo"/>
    <s v="0203 - MINISTERIO DE DEFENSA"/>
    <s v="0002 - DIRECCION GENERAL DE DRAGAS, PRESAS Y BALIZAMIENTO, M.G"/>
    <s v="1 - SERVICIOS  GENERALES"/>
    <s v="1.3 - Defensa nacional"/>
    <s v="1.3.01 - Defensa militar"/>
    <s v="2.7 - OBRAS"/>
    <s v="2.7.1 - OBRAS EN EDIFICACIONES"/>
    <s v="N"/>
    <s v="00 - N/A"/>
    <s v="10 - FONDO GENERAL"/>
    <s v="99 - MULTIPROVINCIAL"/>
    <s v="2.7.1.2.01 - Obras para edificación no residencial"/>
    <s v="(en blanco)"/>
    <s v="(en blanco)"/>
    <n v="1000"/>
    <n v="0"/>
    <n v="1000"/>
    <n v="0"/>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2.6.1.1.01 - Muebles, equipos de oficina y estantería"/>
    <s v="(en blanco)"/>
    <s v="(en blanco)"/>
    <n v="2500000"/>
    <n v="1002907.72"/>
    <n v="699419"/>
    <n v="441136.72"/>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2.6.1.3.01 - Equipos de tecnología de la información y comunicación"/>
    <s v="(en blanco)"/>
    <s v="(en blanco)"/>
    <n v="2500000"/>
    <n v="1119083.6800000002"/>
    <n v="892740"/>
    <n v="891885.3"/>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2.6.1.4.01 - Electrodomésticos"/>
    <s v="(en blanco)"/>
    <s v="(en blanco)"/>
    <n v="1500000"/>
    <n v="555035.54"/>
    <n v="2436534"/>
    <n v="362165.6"/>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2.6.1.9.01 - Otros Mobiliarios y Equipos no Identificados Precedentemente"/>
    <s v="(en blanco)"/>
    <s v="(en blanco)"/>
    <n v="500000"/>
    <n v="46138"/>
    <n v="11918"/>
    <n v="11918"/>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2.6.1.9.01 - Otros Mobiliarios y Equipos no Identificados Precedentemente"/>
    <s v="(en blanco)"/>
    <s v="(en blanco)"/>
    <n v="0"/>
    <n v="4884.0200000000004"/>
    <n v="10000"/>
    <n v="4884.0200000000004"/>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2.6.2.1.01 - Equipos y Aparatos Audiovisuales"/>
    <s v="(en blanco)"/>
    <s v="(en blanco)"/>
    <n v="500000"/>
    <n v="941227"/>
    <n v="2980951"/>
    <n v="941227"/>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2.6.2.3.01 - Cámaras fotográficas y de video"/>
    <s v="(en blanco)"/>
    <s v="(en blanco)"/>
    <n v="500000"/>
    <n v="235410"/>
    <n v="239600"/>
    <n v="235410"/>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2.6.2.4.01 - Mobiliario y equipo educacional y recreativo"/>
    <s v="(en blanco)"/>
    <s v="(en blanco)"/>
    <n v="200000"/>
    <n v="13334"/>
    <n v="17310"/>
    <n v="13334"/>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20 - FONDOS CON DESTINO ESPECÍFICO"/>
    <s v="99 - MULTIPROVINCIAL"/>
    <s v="2.6.2.1.01 - Equipos y Aparatos Audiovisuales"/>
    <s v="(en blanco)"/>
    <s v="(en blanco)"/>
    <n v="0"/>
    <n v="42000"/>
    <n v="42000"/>
    <n v="42000"/>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2.6.3.1.01 - Equipo médico y de laboratorio"/>
    <s v="(en blanco)"/>
    <s v="(en blanco)"/>
    <n v="500000"/>
    <n v="376166.3"/>
    <n v="523860"/>
    <n v="376166.3"/>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2.6.3.2.01 - Instrumental médico y de laboratorio"/>
    <s v="(en blanco)"/>
    <s v="(en blanco)"/>
    <n v="0"/>
    <n v="51829.14"/>
    <n v="69620"/>
    <n v="50649.14"/>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2.6.3.4.01 - Equipos e instrumentos de medición científica"/>
    <s v="(en blanco)"/>
    <s v="(en blanco)"/>
    <n v="0"/>
    <n v="20060"/>
    <n v="20060"/>
    <n v="20060"/>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2.6.3.1.01 - Equipo médico y de laboratorio"/>
    <s v="(en blanco)"/>
    <s v="(en blanco)"/>
    <n v="0"/>
    <n v="56876"/>
    <n v="56888"/>
    <n v="56876"/>
  </r>
  <r>
    <s v="2023"/>
    <x v="0"/>
    <x v="0"/>
    <x v="1"/>
    <x v="8"/>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2.6.4.1.01 - Automóviles y camiones"/>
    <s v="(en blanco)"/>
    <s v="(en blanco)"/>
    <n v="8000000"/>
    <n v="0"/>
    <n v="820863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1.01 - Maquinaria y equipo agropecuario"/>
    <s v="(en blanco)"/>
    <s v="(en blanco)"/>
    <n v="10000"/>
    <n v="0"/>
    <n v="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2.01 - Maquinaria y equipo industrial"/>
    <s v="(en blanco)"/>
    <s v="(en blanco)"/>
    <n v="10000"/>
    <n v="22302"/>
    <n v="900751"/>
    <n v="22302"/>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4.01 - Sistemas y equipos de climatización"/>
    <s v="(en blanco)"/>
    <s v="(en blanco)"/>
    <n v="1100000"/>
    <n v="0"/>
    <n v="1887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4.02 - Equipos de climatización"/>
    <s v="(en blanco)"/>
    <s v="(en blanco)"/>
    <n v="0"/>
    <n v="1747108"/>
    <n v="1700980"/>
    <n v="1295994"/>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5.01 - Equipo de comunicación, telecomunicaciones y señalamiento"/>
    <s v="(en blanco)"/>
    <s v="(en blanco)"/>
    <n v="0"/>
    <n v="71245.119999999995"/>
    <n v="71246"/>
    <n v="71245.119999999995"/>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6.01 - Equipo de generación eléctrica y a fines"/>
    <s v="(en blanco)"/>
    <s v="(en blanco)"/>
    <n v="100000"/>
    <n v="2763217.89"/>
    <n v="2774536"/>
    <n v="2689407.12"/>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2.6.5.7.01 - Máquinas-herramientas"/>
    <s v="(en blanco)"/>
    <s v="(en blanco)"/>
    <n v="100000"/>
    <n v="257417"/>
    <n v="352584"/>
    <n v="195467"/>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2.6.5.7.01 - Máquinas-herramientas"/>
    <s v="(en blanco)"/>
    <s v="(en blanco)"/>
    <n v="0"/>
    <n v="83402.399999999994"/>
    <n v="83403"/>
    <n v="83402.399999999994"/>
  </r>
  <r>
    <s v="2023"/>
    <x v="0"/>
    <x v="0"/>
    <x v="1"/>
    <x v="8"/>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2.6.6.2.01 - Equipos de seguridad"/>
    <s v="(en blanco)"/>
    <s v="(en blanco)"/>
    <n v="0"/>
    <n v="0"/>
    <n v="1195369"/>
    <n v="0"/>
  </r>
  <r>
    <s v="2023"/>
    <x v="0"/>
    <x v="0"/>
    <x v="1"/>
    <x v="8"/>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99 - MULTIPROVINCIAL"/>
    <s v="2.6.8.3.01 - Programas de informática"/>
    <s v="(en blanco)"/>
    <s v="(en blanco)"/>
    <n v="238986"/>
    <n v="3593100"/>
    <n v="3593100"/>
    <n v="3593100"/>
  </r>
  <r>
    <s v="2023"/>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2430.39"/>
    <n v="75001"/>
    <n v="2430.39"/>
  </r>
  <r>
    <s v="2023"/>
    <x v="0"/>
    <x v="0"/>
    <x v="1"/>
    <x v="8"/>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2.7.1.2.01 - Obras para edificación no residencial"/>
    <s v="(en blanco)"/>
    <s v="(en blanco)"/>
    <n v="88648537"/>
    <n v="65253431.469999999"/>
    <n v="69002262"/>
    <n v="65253431.460000001"/>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300000"/>
    <n v="0"/>
    <n v="215000"/>
    <n v="0"/>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300000"/>
    <n v="161070"/>
    <n v="300000"/>
    <n v="161070"/>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2.6.1.4.01 - Electrodomésticos"/>
    <s v="(en blanco)"/>
    <s v="(en blanco)"/>
    <n v="300000"/>
    <n v="28910"/>
    <n v="300000"/>
    <n v="28910"/>
  </r>
  <r>
    <s v="2023"/>
    <x v="0"/>
    <x v="0"/>
    <x v="1"/>
    <x v="8"/>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2.6.5.2.01 - Maquinaria y equipo industrial"/>
    <s v="(en blanco)"/>
    <s v="(en blanco)"/>
    <n v="0"/>
    <n v="31860"/>
    <n v="53000"/>
    <n v="31860"/>
  </r>
  <r>
    <s v="2023"/>
    <x v="0"/>
    <x v="0"/>
    <x v="1"/>
    <x v="8"/>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0"/>
    <n v="39632.660000000003"/>
    <n v="39633"/>
    <n v="39632.660000000003"/>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99 - MULTIPROVINCIAL"/>
    <s v="2.6.1.1.01 - Muebles, equipos de oficina y estantería"/>
    <s v="(en blanco)"/>
    <s v="(en blanco)"/>
    <n v="0"/>
    <n v="485430"/>
    <n v="485430"/>
    <n v="48543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99 - MULTIPROVINCIAL"/>
    <s v="2.6.1.3.01 - Equipos de tecnología de la información y comunicación"/>
    <s v="(en blanco)"/>
    <s v="(en blanco)"/>
    <n v="0"/>
    <n v="562860"/>
    <n v="562860"/>
    <n v="49914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2.6.1.1.01 - Muebles, equipos de oficina y estantería"/>
    <s v="(en blanco)"/>
    <s v="(en blanco)"/>
    <n v="0"/>
    <n v="22641.37"/>
    <n v="366706"/>
    <n v="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2.6.1.3.01 - Equipos de tecnología de la información y comunicación"/>
    <s v="(en blanco)"/>
    <s v="(en blanco)"/>
    <n v="0"/>
    <n v="472000"/>
    <n v="814200"/>
    <n v="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2.6.1.4.01 - Electrodomésticos"/>
    <s v="(en blanco)"/>
    <s v="(en blanco)"/>
    <n v="0"/>
    <n v="0"/>
    <n v="10502"/>
    <n v="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2.6.1.9.01 - Otros Mobiliarios y Equipos no Identificados Precedentemente"/>
    <s v="(en blanco)"/>
    <s v="(en blanco)"/>
    <n v="0"/>
    <n v="0"/>
    <n v="14778"/>
    <n v="0"/>
  </r>
  <r>
    <s v="2023"/>
    <x v="0"/>
    <x v="0"/>
    <x v="1"/>
    <x v="8"/>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77880"/>
    <n v="80801"/>
    <n v="0"/>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2.6.3.1.01 - Equipo médico y de laboratorio"/>
    <s v="(en blanco)"/>
    <s v="(en blanco)"/>
    <n v="0"/>
    <n v="10614994.419999998"/>
    <n v="10651930"/>
    <n v="7244683.0199999996"/>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2.6.3.2.01 - Instrumental médico y de laboratorio"/>
    <s v="(en blanco)"/>
    <s v="(en blanco)"/>
    <n v="0"/>
    <n v="194741.06"/>
    <n v="194742"/>
    <n v="194741.06"/>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2.6.3.1.01 - Equipo médico y de laboratorio"/>
    <s v="(en blanco)"/>
    <s v="(en blanco)"/>
    <n v="0"/>
    <n v="104660.1"/>
    <n v="1038722"/>
    <n v="104660.1"/>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2.6.3.2.01 - Instrumental médico y de laboratorio"/>
    <s v="(en blanco)"/>
    <s v="(en blanco)"/>
    <n v="0"/>
    <n v="820440.33000000007"/>
    <n v="820441"/>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99 - MULTIPROVINCIAL"/>
    <s v="2.6.5.2.01 - Maquinaria y equipo industrial"/>
    <s v="(en blanco)"/>
    <s v="(en blanco)"/>
    <n v="0"/>
    <n v="122613.8"/>
    <n v="122614"/>
    <n v="122613.8"/>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99 - MULTIPROVINCIAL"/>
    <s v="2.6.5.4.02 - Equipos de climatización"/>
    <s v="(en blanco)"/>
    <s v="(en blanco)"/>
    <n v="0"/>
    <n v="665588.27"/>
    <n v="665589"/>
    <n v="665588.27"/>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99 - MULTIPROVINCIAL"/>
    <s v="2.6.5.6.01 - Equipo de generación eléctrica y a fines"/>
    <s v="(en blanco)"/>
    <s v="(en blanco)"/>
    <n v="0"/>
    <n v="119259.77"/>
    <n v="129880"/>
    <n v="113949.77"/>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1.01 - Maquinaria y equipo agropecuario"/>
    <s v="(en blanco)"/>
    <s v="(en blanco)"/>
    <n v="0"/>
    <n v="0"/>
    <n v="974"/>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2.01 - Maquinaria y equipo industrial"/>
    <s v="(en blanco)"/>
    <s v="(en blanco)"/>
    <n v="0"/>
    <n v="59438.79"/>
    <n v="63334"/>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4.02 - Equipos de climatización"/>
    <s v="(en blanco)"/>
    <s v="(en blanco)"/>
    <n v="0"/>
    <n v="403088"/>
    <n v="403088"/>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5.01 - Equipo de comunicación, telecomunicaciones y señalamiento"/>
    <s v="(en blanco)"/>
    <s v="(en blanco)"/>
    <n v="0"/>
    <n v="6008.56"/>
    <n v="6009"/>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6.01 - Equipo de generación eléctrica y a fines"/>
    <s v="(en blanco)"/>
    <s v="(en blanco)"/>
    <n v="0"/>
    <n v="9440"/>
    <n v="46610"/>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2.6.5.7.01 - Máquinas-herramientas"/>
    <s v="(en blanco)"/>
    <s v="(en blanco)"/>
    <n v="0"/>
    <n v="251306.03000000003"/>
    <n v="265231"/>
    <n v="0"/>
  </r>
  <r>
    <s v="2023"/>
    <x v="0"/>
    <x v="0"/>
    <x v="1"/>
    <x v="8"/>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99 - MULTIPROVINCIAL"/>
    <s v="2.6.6.2.01 - Equipos de seguridad"/>
    <s v="(en blanco)"/>
    <s v="(en blanco)"/>
    <n v="0"/>
    <n v="0"/>
    <n v="3100"/>
    <n v="0"/>
  </r>
  <r>
    <s v="2023"/>
    <x v="0"/>
    <x v="0"/>
    <x v="1"/>
    <x v="8"/>
    <s v="2 - Poder Ejecutivo"/>
    <s v="0203 - MINISTERIO DE DEFENSA"/>
    <s v="0002 - HOSPITAL MILITAR FAD DR RAMON DE LARA"/>
    <s v="4 - SERVICIOS SOCIALES"/>
    <s v="4.2 - Salud"/>
    <s v="4.2.02 - Servicios hospitalarios"/>
    <s v="2.7 - OBRAS"/>
    <s v="2.7.1 - OBRAS EN EDIFICACIONES"/>
    <s v="N"/>
    <s v="00 - N/A"/>
    <s v="10 - FONDO GENERAL"/>
    <s v="99 - MULTIPROVINCIAL"/>
    <s v="2.7.1.2.01 - Obras para edificación no residencial"/>
    <s v="(en blanco)"/>
    <s v="(en blanco)"/>
    <n v="0"/>
    <n v="0"/>
    <n v="16520000"/>
    <n v="0"/>
  </r>
  <r>
    <s v="2023"/>
    <x v="0"/>
    <x v="0"/>
    <x v="1"/>
    <x v="8"/>
    <s v="2 - Poder Ejecutivo"/>
    <s v="0203 - MINISTERIO DE DEFENSA"/>
    <s v="0002 - HOSPITAL MILITAR FAD DR RAMON DE LARA"/>
    <s v="4 - SERVICIOS SOCIALES"/>
    <s v="4.2 - Salud"/>
    <s v="4.2.02 - Servicios hospitalarios"/>
    <s v="2.7 - OBRAS"/>
    <s v="2.7.1 - OBRAS EN EDIFICACIONES"/>
    <s v="N"/>
    <s v="00 - N/A"/>
    <s v="20 - FONDOS CON DESTINO ESPECÍFICO"/>
    <s v="99 - MULTIPROVINCIAL"/>
    <s v="2.7.1.2.01 - Obras para edificación no residencial"/>
    <s v="(en blanco)"/>
    <s v="(en blanco)"/>
    <n v="0"/>
    <n v="0"/>
    <n v="12867846"/>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2.6.1.1.01 - Muebles, equipos de oficina y estantería"/>
    <s v="(en blanco)"/>
    <s v="(en blanco)"/>
    <n v="100000"/>
    <n v="1245318.1400000001"/>
    <n v="1082808.28"/>
    <n v="1245318.1399999999"/>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2.6.1.2.01 - Muebles de alojamiento"/>
    <s v="(en blanco)"/>
    <s v="(en blanco)"/>
    <n v="100000"/>
    <n v="0"/>
    <n v="10000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2.6.1.3.01 - Equipos de tecnología de la información y comunicación"/>
    <s v="(en blanco)"/>
    <s v="(en blanco)"/>
    <n v="100000"/>
    <n v="67260"/>
    <n v="100000"/>
    <n v="6726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2.6.1.4.01 - Electrodomésticos"/>
    <s v="(en blanco)"/>
    <s v="(en blanco)"/>
    <n v="150000"/>
    <n v="130224.8"/>
    <n v="160000"/>
    <n v="130224.8"/>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2.6.2.1.01 - Equipos y Aparatos Audiovisuales"/>
    <s v="(en blanco)"/>
    <s v="(en blanco)"/>
    <n v="5000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2.6.3.1.01 - Equipo médico y de laboratorio"/>
    <s v="(en blanco)"/>
    <s v="(en blanco)"/>
    <n v="5000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2.6.5.2.01 - Maquinaria y equipo industrial"/>
    <s v="(en blanco)"/>
    <s v="(en blanco)"/>
    <n v="50000"/>
    <n v="24371.72"/>
    <n v="0"/>
    <n v="24371.72"/>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2.6.5.4.01 - Sistemas y equipos de climatización"/>
    <s v="(en blanco)"/>
    <s v="(en blanco)"/>
    <n v="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2.6.5.7.01 - Máquinas-herramientas"/>
    <s v="(en blanco)"/>
    <s v="(en blanco)"/>
    <n v="50000"/>
    <n v="0"/>
    <n v="24371.72"/>
    <n v="0"/>
  </r>
  <r>
    <s v="2023"/>
    <x v="0"/>
    <x v="0"/>
    <x v="1"/>
    <x v="8"/>
    <s v="2 - Poder Ejecutivo"/>
    <s v="0203 - MINISTERIO DE DEFENSA"/>
    <s v="0003 - FOMENTO Y PRODUCCION CUNARIA"/>
    <s v="2 - SERVICIOS ECONÓMICOS"/>
    <s v="2.2 - Agropecuaria, caza, pesca y silvicultura"/>
    <s v="2.2.01 - Agropecuaria"/>
    <s v="2.6 - BIENES MUEBLES, INMUEBLES E INTANGIBLES"/>
    <s v="2.6.1 - MOBILIARIO Y EQUIPO"/>
    <s v="N"/>
    <s v="00 - N/A"/>
    <s v="10 - FONDO GENERAL"/>
    <s v="99 - MULTIPROVINCIAL"/>
    <s v="2.6.1.3.01 - Equipos de tecnología de la información y comunicación"/>
    <s v="(en blanco)"/>
    <s v="(en blanco)"/>
    <n v="400000"/>
    <n v="0"/>
    <n v="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99 - MULTIPROVINCIAL"/>
    <s v="2.6.5.1.01 - Maquinaria y equipo agropecuario"/>
    <s v="(en blanco)"/>
    <s v="(en blanco)"/>
    <n v="500000"/>
    <n v="0"/>
    <n v="25134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99 - MULTIPROVINCIAL"/>
    <s v="2.6.5.2.01 - Maquinaria y equipo industrial"/>
    <s v="(en blanco)"/>
    <s v="(en blanco)"/>
    <n v="450330"/>
    <n v="0"/>
    <n v="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99 - MULTIPROVINCIAL"/>
    <s v="2.6.5.7.01 - Máquinas-herramientas"/>
    <s v="(en blanco)"/>
    <s v="(en blanco)"/>
    <n v="0"/>
    <n v="0"/>
    <n v="17110"/>
    <n v="0"/>
  </r>
  <r>
    <s v="2023"/>
    <x v="0"/>
    <x v="0"/>
    <x v="1"/>
    <x v="8"/>
    <s v="2 - Poder Ejecutivo"/>
    <s v="0203 - MINISTERIO DE DEFENSA"/>
    <s v="0003 - FOMENTO Y PRODUCCION CUNARIA"/>
    <s v="2 - SERVICIOS ECONÓMICOS"/>
    <s v="2.2 - Agropecuaria, caza, pesca y silvicultura"/>
    <s v="2.2.01 - Agropecuaria"/>
    <s v="2.6 - BIENES MUEBLES, INMUEBLES E INTANGIBLES"/>
    <s v="2.6.7 - ACTIVOS BIOLÓGICOS"/>
    <s v="N"/>
    <s v="00 - N/A"/>
    <s v="10 - FONDO GENERAL"/>
    <s v="99 - MULTIPROVINCIAL"/>
    <s v="2.6.7.3.01 - Aves"/>
    <s v="(en blanco)"/>
    <s v="(en blanco)"/>
    <n v="0"/>
    <n v="0"/>
    <n v="135000"/>
    <n v="0"/>
  </r>
  <r>
    <s v="2023"/>
    <x v="0"/>
    <x v="0"/>
    <x v="1"/>
    <x v="8"/>
    <s v="2 - Poder Ejecutivo"/>
    <s v="0203 - MINISTERIO DE DEFENSA"/>
    <s v="0003 - FOMENTO Y PRODUCCION CUNARIA"/>
    <s v="2 - SERVICIOS ECONÓMICOS"/>
    <s v="2.2 - Agropecuaria, caza, pesca y silvicultura"/>
    <s v="2.2.01 - Agropecuaria"/>
    <s v="2.6 - BIENES MUEBLES, INMUEBLES E INTANGIBLES"/>
    <s v="2.6.7 - ACTIVOS BIOLÓGICOS"/>
    <s v="N"/>
    <s v="00 - N/A"/>
    <s v="10 - FONDO GENERAL"/>
    <s v="99 - MULTIPROVINCIAL"/>
    <s v="2.6.7.7.01 - Especies menores y de zoológico"/>
    <s v="(en blanco)"/>
    <s v="(en blanco)"/>
    <n v="0"/>
    <n v="0"/>
    <n v="94688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2.6.1.1.01 - Muebles, equipos de oficina y estantería"/>
    <s v="(en blanco)"/>
    <s v="(en blanco)"/>
    <n v="35000"/>
    <n v="16520"/>
    <n v="114920"/>
    <n v="1652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2.6.1.2.01 - Muebles de alojamiento"/>
    <s v="(en blanco)"/>
    <s v="(en blanco)"/>
    <n v="30000"/>
    <n v="0"/>
    <n v="1000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2.6.1.3.01 - Equipos de tecnología de la información y comunicación"/>
    <s v="(en blanco)"/>
    <s v="(en blanco)"/>
    <n v="20000"/>
    <n v="0"/>
    <n v="1000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2.6.1.4.01 - Electrodomésticos"/>
    <s v="(en blanco)"/>
    <s v="(en blanco)"/>
    <n v="25000"/>
    <n v="128360.4"/>
    <n v="10000"/>
    <n v="128360.4"/>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2.6.1.9.01 - Otros Mobiliarios y Equipos no Identificados Precedentemente"/>
    <s v="(en blanco)"/>
    <s v="(en blanco)"/>
    <n v="10000"/>
    <n v="0"/>
    <n v="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2.6.5.2.01 - Maquinaria y equipo industrial"/>
    <s v="(en blanco)"/>
    <s v="(en blanco)"/>
    <n v="20000"/>
    <n v="48557"/>
    <n v="51000"/>
    <n v="48557"/>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2.6.5.4.01 - Sistemas y equipos de climatización"/>
    <s v="(en blanco)"/>
    <s v="(en blanco)"/>
    <n v="45000"/>
    <n v="600355.21"/>
    <n v="598090"/>
    <n v="600355.21"/>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2.6.5.8.01 - Otros equipos"/>
    <s v="(en blanco)"/>
    <s v="(en blanco)"/>
    <n v="0"/>
    <n v="40710"/>
    <n v="40710"/>
    <n v="40710"/>
  </r>
  <r>
    <s v="2023"/>
    <x v="0"/>
    <x v="0"/>
    <x v="1"/>
    <x v="8"/>
    <s v="2 - Poder Ejecutivo"/>
    <s v="0203 - MINISTERIO DE DEFENSA"/>
    <s v="0003 - FORMACION Y CAPACITACION TECNICO PROFESIONAL (IMESA)"/>
    <s v="4 - SERVICIOS SOCIALES"/>
    <s v="4.4 - Educación"/>
    <s v="4.4.08 - Enseñanza y capacitación para defensa y seguridad"/>
    <s v="2.7 - OBRAS"/>
    <s v="2.7.1 - OBRAS EN EDIFICACIONES"/>
    <s v="N"/>
    <s v="00 - N/A"/>
    <s v="10 - FONDO GENERAL"/>
    <s v="99 - MULTIPROVINCIAL"/>
    <s v="2.7.1.2.01 - Obras para edificación no residencial"/>
    <s v="(en blanco)"/>
    <s v="(en blanco)"/>
    <n v="0"/>
    <n v="0"/>
    <n v="166422.48000000001"/>
    <n v="0"/>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400000"/>
    <n v="67968"/>
    <n v="300000"/>
    <n v="67968"/>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150000"/>
    <n v="61360"/>
    <n v="150000"/>
    <n v="61360"/>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2.6.1.4.01 - Electrodomésticos"/>
    <s v="(en blanco)"/>
    <s v="(en blanco)"/>
    <n v="400000"/>
    <n v="65490"/>
    <n v="300000"/>
    <n v="65490"/>
  </r>
  <r>
    <s v="2023"/>
    <x v="0"/>
    <x v="0"/>
    <x v="1"/>
    <x v="8"/>
    <s v="2 - Poder Ejecutivo"/>
    <s v="0203 - MINISTERIO DE DEFENSA"/>
    <s v="0003 - SERVICIOS DE PESC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0"/>
    <n v="39530"/>
    <n v="40000"/>
    <n v="0"/>
  </r>
  <r>
    <s v="2023"/>
    <x v="0"/>
    <x v="0"/>
    <x v="1"/>
    <x v="8"/>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75000"/>
    <n v="0"/>
    <n v="75000"/>
    <n v="0"/>
  </r>
  <r>
    <s v="2023"/>
    <x v="0"/>
    <x v="0"/>
    <x v="1"/>
    <x v="8"/>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100000"/>
    <n v="82983.06"/>
    <n v="260000"/>
    <n v="82983.06"/>
  </r>
  <r>
    <s v="2023"/>
    <x v="0"/>
    <x v="0"/>
    <x v="1"/>
    <x v="8"/>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2.7.1.2.01 - Obras para edificación no residencial"/>
    <s v="(en blanco)"/>
    <s v="(en blanco)"/>
    <n v="0"/>
    <n v="0"/>
    <n v="20000000"/>
    <n v="0"/>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2.6.1.1.01 - Muebles, equipos de oficina y estantería"/>
    <s v="(en blanco)"/>
    <s v="(en blanco)"/>
    <n v="900000"/>
    <n v="131769.1"/>
    <n v="1503162"/>
    <n v="131769.1"/>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2.6.1.3.01 - Equipos de tecnología de la información y comunicación"/>
    <s v="(en blanco)"/>
    <s v="(en blanco)"/>
    <n v="400000"/>
    <n v="675550"/>
    <n v="400000"/>
    <n v="675550"/>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2.6.1.4.01 - Electrodomésticos"/>
    <s v="(en blanco)"/>
    <s v="(en blanco)"/>
    <n v="700000"/>
    <n v="65844"/>
    <n v="612561"/>
    <n v="65844"/>
  </r>
  <r>
    <s v="2023"/>
    <x v="0"/>
    <x v="0"/>
    <x v="1"/>
    <x v="8"/>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2.6.2.1.01 - Equipos y Aparatos Audiovisuales"/>
    <s v="(en blanco)"/>
    <s v="(en blanco)"/>
    <n v="0"/>
    <n v="0"/>
    <n v="411"/>
    <n v="0"/>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2.6.3.1.01 - Equipo médico y de laboratorio"/>
    <s v="(en blanco)"/>
    <s v="(en blanco)"/>
    <n v="8000000"/>
    <n v="82330488.179999992"/>
    <n v="66958195.759999998"/>
    <n v="30785098.940000001"/>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2.6.3.2.01 - Instrumental médico y de laboratorio"/>
    <s v="(en blanco)"/>
    <s v="(en blanco)"/>
    <n v="0"/>
    <n v="21394733.399999999"/>
    <n v="37340195.240000002"/>
    <n v="12685000"/>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2.6.3.4.01 - Equipos e instrumentos de medición científica"/>
    <s v="(en blanco)"/>
    <s v="(en blanco)"/>
    <n v="0"/>
    <n v="420300"/>
    <n v="420300"/>
    <n v="420300"/>
  </r>
  <r>
    <s v="2023"/>
    <x v="0"/>
    <x v="0"/>
    <x v="1"/>
    <x v="8"/>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10 - FONDO GENERAL"/>
    <s v="99 - MULTIPROVINCIAL"/>
    <s v="2.6.4.6.01 - Equipo de tracción"/>
    <s v="(en blanco)"/>
    <s v="(en blanco)"/>
    <n v="0"/>
    <n v="54740.2"/>
    <n v="57018"/>
    <n v="54740.2"/>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2.6.5.2.01 - Maquinaria y equipo industrial"/>
    <s v="(en blanco)"/>
    <s v="(en blanco)"/>
    <n v="0"/>
    <n v="276794.3"/>
    <n v="229595"/>
    <n v="276794.3"/>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2.6.5.4.01 - Sistemas y equipos de climatización"/>
    <s v="(en blanco)"/>
    <s v="(en blanco)"/>
    <n v="500000"/>
    <n v="127558"/>
    <n v="1471164"/>
    <n v="127558"/>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2.6.5.4.02 - Equipos de climatización"/>
    <s v="(en blanco)"/>
    <s v="(en blanco)"/>
    <n v="0"/>
    <n v="1407917"/>
    <n v="150200"/>
    <n v="1407917"/>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2.6.5.5.01 - Equipo de comunicación, telecomunicaciones y señalamiento"/>
    <s v="(en blanco)"/>
    <s v="(en blanco)"/>
    <n v="0"/>
    <n v="16682.84"/>
    <n v="70308"/>
    <n v="16682.84"/>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2.6.5.6.01 - Equipo de generación eléctrica y a fines"/>
    <s v="(en blanco)"/>
    <s v="(en blanco)"/>
    <n v="0"/>
    <n v="134050.34"/>
    <n v="134052"/>
    <n v="134050.34"/>
  </r>
  <r>
    <s v="2023"/>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0"/>
    <n v="94"/>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2.6.1.1.01 - Muebles, equipos de oficina y estantería"/>
    <s v="(en blanco)"/>
    <s v="(en blanco)"/>
    <n v="100000"/>
    <n v="389559.54"/>
    <n v="408607"/>
    <n v="389559.54"/>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2.6.1.3.01 - Equipos de tecnología de la información y comunicación"/>
    <s v="(en blanco)"/>
    <s v="(en blanco)"/>
    <n v="100000"/>
    <n v="862936.43"/>
    <n v="884581.91"/>
    <n v="862936.4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2.6.1.4.01 - Electrodomésticos"/>
    <s v="(en blanco)"/>
    <s v="(en blanco)"/>
    <n v="100000"/>
    <n v="93851.299999999988"/>
    <n v="100000"/>
    <n v="93851.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2.6.2.1.01 - Equipos y Aparatos Audiovisuales"/>
    <s v="(en blanco)"/>
    <s v="(en blanco)"/>
    <n v="0"/>
    <n v="32421.09"/>
    <n v="32421.09"/>
    <n v="32421.09"/>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2.6.2.2.01 - Aparatos deportivos"/>
    <s v="(en blanco)"/>
    <s v="(en blanco)"/>
    <n v="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2.6.2.3.01 - Cámaras fotográficas y de video"/>
    <s v="(en blanco)"/>
    <s v="(en blanco)"/>
    <n v="10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2.6.3.4.01 - Equipos e instrumentos de medición científica"/>
    <s v="(en blanco)"/>
    <s v="(en blanco)"/>
    <n v="0"/>
    <n v="25597.74"/>
    <n v="30318"/>
    <n v="25597.74"/>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2.6.4.3.01 - Equipo aeronáutico"/>
    <s v="(en blanco)"/>
    <s v="(en blanco)"/>
    <n v="0"/>
    <n v="605623.19999999995"/>
    <n v="605623.19999999995"/>
    <n v="605623.19999999995"/>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2.6.5.4.01 - Sistemas y equipos de climatización"/>
    <s v="(en blanco)"/>
    <s v="(en blanco)"/>
    <n v="10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2.6.5.4.02 - Equipos de climatización"/>
    <s v="(en blanco)"/>
    <s v="(en blanco)"/>
    <n v="0"/>
    <n v="21930.3"/>
    <n v="21931"/>
    <n v="21930.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2.6.5.7.01 - Máquinas-herramientas"/>
    <s v="(en blanco)"/>
    <s v="(en blanco)"/>
    <n v="0"/>
    <n v="0"/>
    <n v="1328"/>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2.6.6.2.01 - Equipos de seguridad"/>
    <s v="(en blanco)"/>
    <s v="(en blanco)"/>
    <n v="0"/>
    <n v="5092.8"/>
    <n v="5092.8"/>
    <n v="5092.8"/>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2.6.8.3.01 - Programas de informática"/>
    <s v="(en blanco)"/>
    <s v="(en blanco)"/>
    <n v="5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2.6.9.6.01 - Accesorios para edificaciones residenciales y no residenciales"/>
    <s v="(en blanco)"/>
    <s v="(en blanco)"/>
    <n v="10000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21365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300000"/>
    <n v="76357.8"/>
    <n v="86649.299999999988"/>
    <n v="76357.8"/>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99 - MULTIPROVINCIAL"/>
    <s v="2.6.1.4.01 - Electrodomésticos"/>
    <s v="(en blanco)"/>
    <s v="(en blanco)"/>
    <n v="88681"/>
    <n v="98972.5"/>
    <n v="88681"/>
    <n v="98972.5"/>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100000"/>
    <n v="100890"/>
    <n v="100000"/>
    <n v="10089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99 - MULTIPROVINCIAL"/>
    <s v="2.6.2.3.01 - Cámaras fotográficas y de video"/>
    <s v="(en blanco)"/>
    <s v="(en blanco)"/>
    <n v="100000"/>
    <n v="0"/>
    <n v="89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0"/>
    <n v="46800"/>
    <n v="46800"/>
    <n v="4680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120000"/>
    <n v="0"/>
    <n v="2"/>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6000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99 - MULTIPROVINCIAL"/>
    <s v="2.6.9.6.01 - Accesorios para edificaciones residenciales y no residenciales"/>
    <s v="(en blanco)"/>
    <s v="(en blanco)"/>
    <n v="1000"/>
    <n v="0"/>
    <n v="0"/>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1 - MOBILIARIO Y EQUIPO"/>
    <s v="N"/>
    <s v="00 - N/A"/>
    <s v="10 - FONDO GENERAL"/>
    <s v="99 - MULTIPROVINCIAL"/>
    <s v="2.6.1.1.01 - Muebles, equipos de oficina y estantería"/>
    <s v="(en blanco)"/>
    <s v="(en blanco)"/>
    <n v="0"/>
    <n v="0"/>
    <n v="1369173"/>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1 - MOBILIARIO Y EQUIPO"/>
    <s v="N"/>
    <s v="00 - N/A"/>
    <s v="10 - FONDO GENERAL"/>
    <s v="99 - MULTIPROVINCIAL"/>
    <s v="2.6.1.3.01 - Equipos de tecnología de la información y comunicación"/>
    <s v="(en blanco)"/>
    <s v="(en blanco)"/>
    <n v="0"/>
    <n v="0"/>
    <n v="0"/>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5 - MAQUINARIA, OTROS EQUIPOS Y HERRAMIENTAS"/>
    <s v="N"/>
    <s v="00 - N/A"/>
    <s v="10 - FONDO GENERAL"/>
    <s v="99 - MULTIPROVINCIAL"/>
    <s v="2.6.5.4.02 - Equipos de climatización"/>
    <s v="(en blanco)"/>
    <s v="(en blanco)"/>
    <n v="0"/>
    <n v="0"/>
    <n v="0"/>
    <n v="0"/>
  </r>
  <r>
    <s v="2023"/>
    <x v="0"/>
    <x v="0"/>
    <x v="1"/>
    <x v="8"/>
    <s v="2 - Poder Ejecutivo"/>
    <s v="0203 - MINISTERIO DE DEFENSA"/>
    <s v="0009 - INSTITUTO MILITAR DE LOS DERECHOS HUMANOS"/>
    <s v="4 - SERVICIOS SOCIALES"/>
    <s v="4.4 - Educación"/>
    <s v="4.4.08 - Enseñanza y capacitación para defensa y seguridad"/>
    <s v="2.7 - OBRAS"/>
    <s v="2.7.1 - OBRAS EN EDIFICACIONES"/>
    <s v="N"/>
    <s v="00 - N/A"/>
    <s v="10 - FONDO GENERAL"/>
    <s v="99 - MULTIPROVINCIAL"/>
    <s v="2.7.1.2.01 - Obras para edificación no residencial"/>
    <s v="(en blanco)"/>
    <s v="(en blanco)"/>
    <n v="0"/>
    <n v="2936939.06"/>
    <n v="3103131"/>
    <n v="2936939.06"/>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200000"/>
    <n v="56787.5"/>
    <n v="200000"/>
    <n v="56787.5"/>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2.6.1.2.01 - Muebles de alojamiento"/>
    <s v="(en blanco)"/>
    <s v="(en blanco)"/>
    <n v="85000"/>
    <n v="0"/>
    <n v="85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350000"/>
    <n v="0"/>
    <n v="3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2.6.1.4.01 - Electrodomésticos"/>
    <s v="(en blanco)"/>
    <s v="(en blanco)"/>
    <n v="150000"/>
    <n v="0"/>
    <n v="1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2.6.1.9.01 - Otros Mobiliarios y Equipos no Identificados Precedentemente"/>
    <s v="(en blanco)"/>
    <s v="(en blanco)"/>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60000"/>
    <n v="0"/>
    <n v="6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99 - MULTIPROVINCIAL"/>
    <s v="2.6.2.3.01 - Cámaras fotográficas y de video"/>
    <s v="(en blanco)"/>
    <s v="(en blanco)"/>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0"/>
    <n v="18035.12"/>
    <n v="18036"/>
    <n v="18035.12"/>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99 - MULTIPROVINCIAL"/>
    <s v="2.6.5.5.01 - Equipo de comunicación, telecomunicaciones y señalamiento"/>
    <s v="(en blanco)"/>
    <s v="(en blanco)"/>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60000"/>
    <n v="0"/>
    <n v="6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0"/>
    <n v="18591.97"/>
    <n v="14756"/>
    <n v="18591.97"/>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99 - MULTIPROVINCIAL"/>
    <s v="2.6.5.8.01 - Otros equipos"/>
    <s v="(en blanco)"/>
    <s v="(en blanco)"/>
    <n v="50000"/>
    <n v="0"/>
    <n v="50000"/>
    <n v="0"/>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2.6.1.1.01 - Muebles, equipos de oficina y estantería"/>
    <s v="(en blanco)"/>
    <s v="(en blanco)"/>
    <n v="1100000"/>
    <n v="947774.09"/>
    <n v="1218039"/>
    <n v="947774.09"/>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2.6.1.3.01 - Equipos de tecnología de la información y comunicación"/>
    <s v="(en blanco)"/>
    <s v="(en blanco)"/>
    <n v="2100000"/>
    <n v="767944.01"/>
    <n v="825112"/>
    <n v="767944.01"/>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2.6.1.4.01 - Electrodomésticos"/>
    <s v="(en blanco)"/>
    <s v="(en blanco)"/>
    <n v="0"/>
    <n v="83190"/>
    <n v="150000"/>
    <n v="83190"/>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2.6.1.9.01 - Otros Mobiliarios y Equipos no Identificados Precedentemente"/>
    <s v="(en blanco)"/>
    <s v="(en blanco)"/>
    <n v="0"/>
    <n v="45312"/>
    <n v="45312"/>
    <n v="45312"/>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99 - MULTIPROVINCIAL"/>
    <s v="2.6.5.6.01 - Equipo de generación eléctrica y a fines"/>
    <s v="(en blanco)"/>
    <s v="(en blanco)"/>
    <n v="0"/>
    <n v="35164"/>
    <n v="61537"/>
    <n v="35164"/>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1138210"/>
    <n v="1570840.1099999999"/>
    <n v="4534081.1099999994"/>
    <n v="1570840.1099999999"/>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2.6.1.2.01 - Muebles de alojamiento"/>
    <s v="(en blanco)"/>
    <s v="(en blanco)"/>
    <n v="851796"/>
    <n v="0"/>
    <n v="1577754.53"/>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2062609"/>
    <n v="4047037.26"/>
    <n v="4408314.26"/>
    <n v="4047037.26"/>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2.6.1.4.01 - Electrodomésticos"/>
    <s v="(en blanco)"/>
    <s v="(en blanco)"/>
    <n v="100000"/>
    <n v="584060.77"/>
    <n v="584060.77"/>
    <n v="584060.77"/>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0"/>
    <n v="17325"/>
    <n v="17325"/>
    <n v="17325"/>
  </r>
  <r>
    <s v="2023"/>
    <x v="0"/>
    <x v="0"/>
    <x v="1"/>
    <x v="8"/>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0"/>
    <n v="254998"/>
    <n v="460820"/>
    <n v="254998"/>
  </r>
  <r>
    <s v="2023"/>
    <x v="0"/>
    <x v="0"/>
    <x v="1"/>
    <x v="8"/>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0"/>
    <n v="572205.6"/>
    <n v="1024845.6"/>
    <n v="572205.6"/>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1.01 - Maquinaria y equipo agropecuario"/>
    <s v="(en blanco)"/>
    <s v="(en blanco)"/>
    <n v="0"/>
    <n v="61951.48"/>
    <n v="61951.48"/>
    <n v="61951.48"/>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0"/>
    <n v="537132.93999999994"/>
    <n v="556012.92999999993"/>
    <n v="537132.93999999994"/>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100000"/>
    <n v="0"/>
    <n v="100000"/>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1890235.29"/>
    <n v="1911475.3"/>
    <n v="1890235.29"/>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0"/>
    <n v="2029383.77"/>
    <n v="2044102.76"/>
    <n v="2029383.77"/>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6.01 - Equipo de generación eléctrica y a fines"/>
    <s v="(en blanco)"/>
    <s v="(en blanco)"/>
    <n v="1345077"/>
    <n v="3511066.01"/>
    <n v="3539026.31"/>
    <n v="3511066.01"/>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0"/>
    <n v="209450"/>
    <n v="224790"/>
    <n v="209450"/>
  </r>
  <r>
    <s v="2023"/>
    <x v="0"/>
    <x v="0"/>
    <x v="1"/>
    <x v="8"/>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0"/>
    <n v="371700"/>
    <n v="371700"/>
    <n v="371700"/>
  </r>
  <r>
    <s v="2023"/>
    <x v="0"/>
    <x v="0"/>
    <x v="1"/>
    <x v="8"/>
    <s v="2 - Poder Ejecutivo"/>
    <s v="0203 - MINISTERIO DE DEFENSA"/>
    <s v="0012 - CUERPO ESPECIALIZADO DE SEGURIDAD FRONTERIZA TERRESTRE"/>
    <s v="1 - SERVICIOS  GENERALES"/>
    <s v="1.3 - Defensa nacional"/>
    <s v="1.3.01 - Defensa militar"/>
    <s v="2.6 - BIENES MUEBLES, INMUEBLES E INTANGIBLES"/>
    <s v="2.6.8 - BIENES INTANGIBLES"/>
    <s v="N"/>
    <s v="00 - N/A"/>
    <s v="10 - FONDO GENERAL"/>
    <s v="99 - MULTIPROVINCIAL"/>
    <s v="2.6.8.3.01 - Programas de informática"/>
    <s v="(en blanco)"/>
    <s v="(en blanco)"/>
    <n v="0"/>
    <n v="0"/>
    <n v="3784000"/>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2.6.9.6.01 - Accesorios para edificaciones residenciales y no residenciales"/>
    <s v="(en blanco)"/>
    <s v="(en blanco)"/>
    <n v="718141"/>
    <n v="44250"/>
    <n v="44250"/>
    <n v="4425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100000"/>
    <n v="312440.92"/>
    <n v="313400"/>
    <n v="312440.92"/>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200000"/>
    <n v="97605"/>
    <n v="118072.72"/>
    <n v="97605"/>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2.6.1.4.01 - Electrodomésticos"/>
    <s v="(en blanco)"/>
    <s v="(en blanco)"/>
    <n v="80000"/>
    <n v="158415"/>
    <n v="158416"/>
    <n v="158415"/>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2.6.1.9.01 - Otros Mobiliarios y Equipos no Identificados Precedentemente"/>
    <s v="(en blanco)"/>
    <s v="(en blanco)"/>
    <n v="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2 - MOBILIARIO Y EQUIPO DE AUDIO, AUDIOVISUAL, RECREATIVO Y EDUCACIONAL"/>
    <s v="N"/>
    <s v="00 - N/A"/>
    <s v="10 - FONDO GENERAL"/>
    <s v="99 - MULTIPROVINCIAL"/>
    <s v="2.6.2.3.01 - Cámaras fotográficas y de video"/>
    <s v="(en blanco)"/>
    <s v="(en blanco)"/>
    <n v="0"/>
    <n v="84252"/>
    <n v="84300"/>
    <n v="84252"/>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2 - MOBILIARIO Y EQUIPO DE AUDIO, AUDIOVISUAL, RECREATIVO Y EDUCACIONAL"/>
    <s v="N"/>
    <s v="00 - N/A"/>
    <s v="10 - FONDO GENERAL"/>
    <s v="99 - MULTIPROVINCIAL"/>
    <s v="2.6.2.4.01 - Mobiliario y equipo educacional y recreativo"/>
    <s v="(en blanco)"/>
    <s v="(en blanco)"/>
    <n v="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99 - MULTIPROVINCIAL"/>
    <s v="2.6.3.1.01 - Equipo médico y de laboratorio"/>
    <s v="(en blanco)"/>
    <s v="(en blanco)"/>
    <n v="50000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99 - MULTIPROVINCIAL"/>
    <s v="2.6.3.2.01 - Instrumental médico y de laboratorio"/>
    <s v="(en blanco)"/>
    <s v="(en blanco)"/>
    <n v="70000"/>
    <n v="5664"/>
    <n v="5700"/>
    <n v="5664"/>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16000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50002.5"/>
    <n v="50100"/>
    <n v="50002.5"/>
  </r>
  <r>
    <s v="2023"/>
    <x v="0"/>
    <x v="0"/>
    <x v="1"/>
    <x v="8"/>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0"/>
    <n v="13260.25"/>
    <n v="13261"/>
    <n v="13260.25"/>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371649"/>
    <n v="67260"/>
    <n v="67260"/>
    <n v="67260"/>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1579457"/>
    <n v="1036262.1599999999"/>
    <n v="1036263"/>
    <n v="1036262.1599999999"/>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2.6.1.4.01 - Electrodomésticos"/>
    <s v="(en blanco)"/>
    <s v="(en blanco)"/>
    <n v="0"/>
    <n v="95545.78"/>
    <n v="100742"/>
    <n v="95545.78"/>
  </r>
  <r>
    <s v="2023"/>
    <x v="0"/>
    <x v="0"/>
    <x v="1"/>
    <x v="8"/>
    <s v="2 - Poder Ejecutivo"/>
    <s v="0203 - MINISTERIO DE DEFENSA"/>
    <s v="0017 - SERVICIO MILITAR VOLUNTARIO"/>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0"/>
    <n v="0"/>
    <n v="0"/>
    <n v="0"/>
  </r>
  <r>
    <s v="2023"/>
    <x v="0"/>
    <x v="0"/>
    <x v="1"/>
    <x v="8"/>
    <s v="2 - Poder Ejecutivo"/>
    <s v="0203 - MINISTERIO DE DEFENSA"/>
    <s v="0017 - SERVICIO MILITAR VOLUNTARIO"/>
    <s v="1 - SERVICIOS  GENERALES"/>
    <s v="1.3 - Defensa nacional"/>
    <s v="1.3.01 - Defensa militar"/>
    <s v="2.6 - BIENES MUEBLES, INMUEBLES E INTANGIBLES"/>
    <s v="2.6.3 - EQUIPO E INSTRUMENTAL, CIENTÍFICO Y LABORATORIO"/>
    <s v="N"/>
    <s v="00 - N/A"/>
    <s v="10 - FONDO GENERAL"/>
    <s v="99 - MULTIPROVINCIAL"/>
    <s v="2.6.3.4.01 - Equipos e instrumentos de medición científica"/>
    <s v="(en blanco)"/>
    <s v="(en blanco)"/>
    <n v="0"/>
    <n v="8024"/>
    <n v="8024"/>
    <n v="8024"/>
  </r>
  <r>
    <s v="2023"/>
    <x v="0"/>
    <x v="0"/>
    <x v="1"/>
    <x v="8"/>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0"/>
    <n v="65950.2"/>
    <n v="65951"/>
    <n v="65950.2"/>
  </r>
  <r>
    <s v="2023"/>
    <x v="0"/>
    <x v="0"/>
    <x v="1"/>
    <x v="8"/>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2.6.5.8.01 - Otros equipos"/>
    <s v="(en blanco)"/>
    <s v="(en blanco)"/>
    <n v="0"/>
    <n v="12980"/>
    <n v="12980"/>
    <n v="10479.989999999998"/>
  </r>
  <r>
    <s v="2023"/>
    <x v="0"/>
    <x v="0"/>
    <x v="1"/>
    <x v="8"/>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0"/>
    <n v="183914.8"/>
    <n v="184000"/>
    <n v="183914.8"/>
  </r>
  <r>
    <s v="2023"/>
    <x v="0"/>
    <x v="0"/>
    <x v="1"/>
    <x v="8"/>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0"/>
    <n v="179891"/>
    <n v="180000"/>
    <n v="179891"/>
  </r>
  <r>
    <s v="2023"/>
    <x v="0"/>
    <x v="0"/>
    <x v="1"/>
    <x v="8"/>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0"/>
    <n v="0"/>
    <n v="73000"/>
    <n v="0"/>
  </r>
  <r>
    <s v="2023"/>
    <x v="0"/>
    <x v="0"/>
    <x v="1"/>
    <x v="8"/>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72971.199999999997"/>
    <n v="2000"/>
    <n v="72971.199999999997"/>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2.6.1.1.01 - Muebles, equipos de oficina y estantería"/>
    <s v="(en blanco)"/>
    <s v="(en blanco)"/>
    <n v="200000"/>
    <n v="1760553.51"/>
    <n v="2422175.5300000003"/>
    <n v="1760553.48"/>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2.6.1.2.01 - Muebles de alojamiento"/>
    <s v="(en blanco)"/>
    <s v="(en blanco)"/>
    <n v="150000"/>
    <n v="368089.2"/>
    <n v="150000"/>
    <n v="368089.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2.6.1.3.01 - Equipos de tecnología de la información y comunicación"/>
    <s v="(en blanco)"/>
    <s v="(en blanco)"/>
    <n v="200000"/>
    <n v="651501.6"/>
    <n v="800000"/>
    <n v="651501.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2.6.1.4.01 - Electrodomésticos"/>
    <s v="(en blanco)"/>
    <s v="(en blanco)"/>
    <n v="200000"/>
    <n v="206007.81999999998"/>
    <n v="200000"/>
    <n v="206007.81999999998"/>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2.6.2.2.01 - Aparatos deportivos"/>
    <s v="(en blanco)"/>
    <s v="(en blanco)"/>
    <n v="0"/>
    <n v="572776.72"/>
    <n v="573000"/>
    <n v="572776.7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99 - MULTIPROVINCIAL"/>
    <s v="2.6.3.1.01 - Equipo médico y de laboratorio"/>
    <s v="(en blanco)"/>
    <s v="(en blanco)"/>
    <n v="100000"/>
    <n v="58315.6"/>
    <n v="58315.6"/>
    <n v="58315.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2.01 - Maquinaria y equipo industrial"/>
    <s v="(en blanco)"/>
    <s v="(en blanco)"/>
    <n v="100000"/>
    <n v="0"/>
    <n v="10000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4.01 - Sistemas y equipos de climatización"/>
    <s v="(en blanco)"/>
    <s v="(en blanco)"/>
    <n v="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4.02 - Equipos de climatización"/>
    <s v="(en blanco)"/>
    <s v="(en blanco)"/>
    <n v="0"/>
    <n v="460500.02"/>
    <n v="117500"/>
    <n v="460500.0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5.01 - Equipo de comunicación, telecomunicaciones y señalamiento"/>
    <s v="(en blanco)"/>
    <s v="(en blanco)"/>
    <n v="200000"/>
    <n v="842756"/>
    <n v="1077110"/>
    <n v="84275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7.01 - Máquinas-herramientas"/>
    <s v="(en blanco)"/>
    <s v="(en blanco)"/>
    <n v="100000"/>
    <n v="0"/>
    <n v="8655.2999999999993"/>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2.6.5.8.01 - Otros equipos"/>
    <s v="(en blanco)"/>
    <s v="(en blanco)"/>
    <n v="0"/>
    <n v="44048.57"/>
    <n v="44100"/>
    <n v="44048.57"/>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99 - MULTIPROVINCIAL"/>
    <s v="2.6.6.2.01 - Equipos de seguridad"/>
    <s v="(en blanco)"/>
    <s v="(en blanco)"/>
    <n v="20000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2.6.7.7.01 - Especies menores y de zoológico"/>
    <s v="(en blanco)"/>
    <s v="(en blanco)"/>
    <n v="600000"/>
    <n v="420000"/>
    <n v="420000"/>
    <n v="42000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2.6.1.1.01 - Muebles, equipos de oficina y estantería"/>
    <s v="(en blanco)"/>
    <s v="(en blanco)"/>
    <n v="10000000"/>
    <n v="6096509.4100000001"/>
    <n v="10000000"/>
    <n v="6096509.410000000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2.6.1.3.01 - Equipos de tecnología de la información y comunicación"/>
    <s v="(en blanco)"/>
    <s v="(en blanco)"/>
    <n v="0"/>
    <n v="2596129.7999999998"/>
    <n v="4580000"/>
    <n v="2459261.6"/>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2.6.1.4.01 - Electrodomésticos"/>
    <s v="(en blanco)"/>
    <s v="(en blanco)"/>
    <n v="5000000"/>
    <n v="1212808.01"/>
    <n v="5000000"/>
    <n v="1171665.660000000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2.6.1.9.01 - Otros Mobiliarios y Equipos no Identificados Precedentemente"/>
    <s v="(en blanco)"/>
    <s v="(en blanco)"/>
    <n v="0"/>
    <n v="160362"/>
    <n v="200000"/>
    <n v="160362"/>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2.6.2.1.01 - Equipos y Aparatos Audiovisuales"/>
    <s v="(en blanco)"/>
    <s v="(en blanco)"/>
    <n v="0"/>
    <n v="1311870.8999999999"/>
    <n v="1000000"/>
    <n v="1311870.8999999999"/>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2.6.2.3.01 - Cámaras fotográficas y de video"/>
    <s v="(en blanco)"/>
    <s v="(en blanco)"/>
    <n v="0"/>
    <n v="127676"/>
    <n v="1000000"/>
    <n v="119416"/>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2.6.3.1.01 - Equipo médico y de laboratorio"/>
    <s v="(en blanco)"/>
    <s v="(en blanco)"/>
    <n v="0"/>
    <n v="0"/>
    <n v="5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2.6.3.4.01 - Equipos e instrumentos de medición científica"/>
    <s v="(en blanco)"/>
    <s v="(en blanco)"/>
    <n v="0"/>
    <n v="0"/>
    <n v="10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2.01 - Maquinaria y equipo industrial"/>
    <s v="(en blanco)"/>
    <s v="(en blanco)"/>
    <n v="0"/>
    <n v="380491"/>
    <n v="680000"/>
    <n v="38049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2.02 - Maquinaria y equipos para el tratamiento y suministro de agua"/>
    <s v="(en blanco)"/>
    <s v="(en blanco)"/>
    <n v="1000000"/>
    <n v="0"/>
    <n v="10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4.02 - Equipos de climatización"/>
    <s v="(en blanco)"/>
    <s v="(en blanco)"/>
    <n v="0"/>
    <n v="1172545.94"/>
    <n v="2500000"/>
    <n v="1172545.94"/>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5.01 - Equipo de comunicación, telecomunicaciones y señalamiento"/>
    <s v="(en blanco)"/>
    <s v="(en blanco)"/>
    <n v="0"/>
    <n v="171973.2"/>
    <n v="1000000"/>
    <n v="171973.2"/>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6.01 - Equipo de generación eléctrica y a fines"/>
    <s v="(en blanco)"/>
    <s v="(en blanco)"/>
    <n v="0"/>
    <n v="518704.4"/>
    <n v="800000"/>
    <n v="495340.4"/>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2.6.5.7.01 - Máquinas-herramientas"/>
    <s v="(en blanco)"/>
    <s v="(en blanco)"/>
    <n v="0"/>
    <n v="104253"/>
    <n v="200000"/>
    <n v="97999"/>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2.6.6.1.01 - Equipos de defensa"/>
    <s v="(en blanco)"/>
    <s v="(en blanco)"/>
    <n v="0"/>
    <n v="8360000"/>
    <n v="84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2.6.6.2.01 - Equipos de seguridad"/>
    <s v="(en blanco)"/>
    <s v="(en blanco)"/>
    <n v="0"/>
    <n v="268871.78000000003"/>
    <n v="300000"/>
    <n v="268871.78000000003"/>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2.6.8.3.01 - Programas de informática"/>
    <s v="(en blanco)"/>
    <s v="(en blanco)"/>
    <n v="0"/>
    <n v="0"/>
    <n v="27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13375.3"/>
    <n v="50000"/>
    <n v="13375.3"/>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0"/>
    <n v="0"/>
    <n v="125058"/>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543000"/>
    <n v="1177619.24"/>
    <n v="1622581"/>
    <n v="1177619.24"/>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99 - MULTIPROVINCIAL"/>
    <s v="2.6.1.4.01 - Electrodomésticos"/>
    <s v="(en blanco)"/>
    <s v="(en blanco)"/>
    <n v="0"/>
    <n v="0"/>
    <n v="21240"/>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0"/>
    <n v="0"/>
    <n v="265087"/>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0"/>
    <n v="167347.97999999998"/>
    <n v="234521"/>
    <n v="167347.9799999999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99 - MULTIPROVINCIAL"/>
    <s v="2.6.5.4.02 - Equipos de climatización"/>
    <s v="(en blanco)"/>
    <s v="(en blanco)"/>
    <n v="0"/>
    <n v="79768"/>
    <n v="79769"/>
    <n v="7976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99 - MULTIPROVINCIAL"/>
    <s v="2.6.5.5.01 - Equipo de comunicación, telecomunicaciones y señalamiento"/>
    <s v="(en blanco)"/>
    <s v="(en blanco)"/>
    <n v="0"/>
    <n v="0"/>
    <n v="404126"/>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0"/>
    <n v="57362"/>
    <n v="67688"/>
    <n v="57362"/>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6 - EQUIPOS DE DEFENSA Y SEGURIDAD"/>
    <s v="N"/>
    <s v="00 - N/A"/>
    <s v="10 - FONDO GENERAL"/>
    <s v="99 - MULTIPROVINCIAL"/>
    <s v="2.6.6.2.01 - Equipos de seguridad"/>
    <s v="(en blanco)"/>
    <s v="(en blanco)"/>
    <n v="0"/>
    <n v="188398.8"/>
    <n v="188400"/>
    <n v="188398.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32750"/>
    <n v="170526"/>
    <n v="13275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1.01 - Muebles, equipos de oficina y estantería"/>
    <s v="(en blanco)"/>
    <s v="(en blanco)"/>
    <n v="100000"/>
    <n v="354028.03"/>
    <n v="354034.4"/>
    <n v="354028.02999999997"/>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3.01 - Equipos de tecnología de la información y comunicación"/>
    <s v="(en blanco)"/>
    <s v="(en blanco)"/>
    <n v="100000"/>
    <n v="245905.25"/>
    <n v="278930"/>
    <n v="245905.25"/>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4.01 - Electrodomésticos"/>
    <s v="(en blanco)"/>
    <s v="(en blanco)"/>
    <n v="50000"/>
    <n v="75724.69"/>
    <n v="93627.6"/>
    <n v="75724.69"/>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9.01 - Otros Mobiliarios y Equipos no Identificados Precedentemente"/>
    <s v="(en blanco)"/>
    <s v="(en blanco)"/>
    <n v="45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4.02 - Equipos de climatización"/>
    <s v="(en blanco)"/>
    <s v="(en blanco)"/>
    <n v="0"/>
    <n v="190098"/>
    <n v="190098"/>
    <n v="190098"/>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7.01 - Máquinas-herramientas"/>
    <s v="(en blanco)"/>
    <s v="(en blanco)"/>
    <n v="85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2.7.1.3.01 - Obras para edificación de otras estructuras"/>
    <s v="(en blanco)"/>
    <s v="(en blanco)"/>
    <n v="1187777"/>
    <n v="0"/>
    <n v="17"/>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1 - MOBILIARIO Y EQUIPO"/>
    <s v="N"/>
    <s v="00 - N/A"/>
    <s v="10 - FONDO GENERAL"/>
    <s v="99 - MULTIPROVINCIAL"/>
    <s v="2.6.1.9.01 - Otros Mobiliarios y Equipos no Identificados Precedentemente"/>
    <s v="(en blanco)"/>
    <s v="(en blanco)"/>
    <n v="0"/>
    <n v="26757.3"/>
    <n v="26758"/>
    <n v="26757.3"/>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99 - MULTIPROVINCIAL"/>
    <s v="2.6.5.1.01 - Maquinaria y equipo agropecuario"/>
    <s v="(en blanco)"/>
    <s v="(en blanco)"/>
    <n v="2500000"/>
    <n v="0"/>
    <n v="0"/>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99 - MULTIPROVINCIAL"/>
    <s v="2.6.5.2.02 - Maquinaria y equipos para el tratamiento y suministro de agua"/>
    <s v="(en blanco)"/>
    <s v="(en blanco)"/>
    <n v="0"/>
    <n v="796028"/>
    <n v="796028"/>
    <n v="796028"/>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2.6.1.1.01 - Muebles, equipos de oficina y estantería"/>
    <s v="(en blanco)"/>
    <s v="(en blanco)"/>
    <n v="0"/>
    <n v="31940897.66"/>
    <n v="33035000"/>
    <n v="18422680.4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2.6.1.2.01 - Muebles de alojamiento"/>
    <s v="(en blanco)"/>
    <s v="(en blanco)"/>
    <n v="0"/>
    <n v="154926.82"/>
    <n v="320000"/>
    <n v="154926.82"/>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2.6.1.3.01 - Equipos de tecnología de la información y comunicación"/>
    <s v="(en blanco)"/>
    <s v="(en blanco)"/>
    <n v="67825000"/>
    <n v="86485963.819999993"/>
    <n v="87287303.450000003"/>
    <n v="74546670.329999998"/>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2.6.1.4.01 - Electrodomésticos"/>
    <s v="(en blanco)"/>
    <s v="(en blanco)"/>
    <n v="0"/>
    <n v="1354352.63"/>
    <n v="1214000"/>
    <n v="1259352.64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2.6.1.9.01 - Otros Mobiliarios y Equipos no Identificados Precedentemente"/>
    <s v="(en blanco)"/>
    <s v="(en blanco)"/>
    <n v="0"/>
    <n v="2825670.1700000004"/>
    <n v="1500000"/>
    <n v="2650918.070000000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2.6.2.1.01 - Equipos y Aparatos Audiovisuales"/>
    <s v="(en blanco)"/>
    <s v="(en blanco)"/>
    <n v="0"/>
    <n v="24224.830000000075"/>
    <n v="43660.419999999925"/>
    <n v="24224.8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2.6.2.3.01 - Cámaras fotográficas y de video"/>
    <s v="(en blanco)"/>
    <s v="(en blanco)"/>
    <n v="0"/>
    <n v="160499.73000000001"/>
    <n v="170911"/>
    <n v="160499.73000000001"/>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2.6.3.1.01 - Equipo médico y de laboratorio"/>
    <s v="(en blanco)"/>
    <s v="(en blanco)"/>
    <n v="0"/>
    <n v="1423447.7399999998"/>
    <n v="1630665"/>
    <n v="1334461.10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2.6.3.2.01 - Instrumental médico y de laboratorio"/>
    <s v="(en blanco)"/>
    <s v="(en blanco)"/>
    <n v="0"/>
    <n v="174773.55"/>
    <n v="29000"/>
    <n v="174773.55"/>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2.6.4.1.01 - Automóviles y camiones"/>
    <s v="(en blanco)"/>
    <s v="(en blanco)"/>
    <n v="37000000"/>
    <n v="48352927.170000002"/>
    <n v="49675600"/>
    <n v="48352927.099999994"/>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2.6.4.7.01 - Equipo de elevación"/>
    <s v="(en blanco)"/>
    <s v="(en blanco)"/>
    <n v="0"/>
    <n v="229125"/>
    <n v="230000"/>
    <n v="229125"/>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2.6.4.8.01 - Otros equipos de transporte"/>
    <s v="(en blanco)"/>
    <s v="(en blanco)"/>
    <n v="0"/>
    <n v="1965347.66"/>
    <n v="900000"/>
    <n v="1284583.65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2.01 - Maquinaria y equipo industrial"/>
    <s v="(en blanco)"/>
    <s v="(en blanco)"/>
    <n v="0"/>
    <n v="314352"/>
    <n v="510000"/>
    <n v="22302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4.01 - Sistemas y equipos de climatización"/>
    <s v="(en blanco)"/>
    <s v="(en blanco)"/>
    <n v="0"/>
    <n v="17212873.029999997"/>
    <n v="16910000"/>
    <n v="17212873.009999998"/>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4.02 - Equipos de climatización"/>
    <s v="(en blanco)"/>
    <s v="(en blanco)"/>
    <n v="0"/>
    <n v="1361291.57"/>
    <n v="1580000"/>
    <n v="1361291.57"/>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6.01 - Equipo de generación eléctrica y a fines"/>
    <s v="(en blanco)"/>
    <s v="(en blanco)"/>
    <n v="0"/>
    <n v="82802.959999999992"/>
    <n v="280000"/>
    <n v="82802.959999999992"/>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7.01 - Máquinas-herramientas"/>
    <s v="(en blanco)"/>
    <s v="(en blanco)"/>
    <n v="0"/>
    <n v="677685.59000000008"/>
    <n v="525000"/>
    <n v="402002.1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2.6.5.8.01 - Otros equipos"/>
    <s v="(en blanco)"/>
    <s v="(en blanco)"/>
    <n v="0"/>
    <n v="216971.65000000002"/>
    <n v="400000"/>
    <n v="110471.6"/>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2.6.6.1.01 - Equipos de defensa"/>
    <s v="(en blanco)"/>
    <s v="(en blanco)"/>
    <n v="0"/>
    <n v="4899360"/>
    <n v="1000000"/>
    <n v="489936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2.6.6.2.01 - Equipos de seguridad"/>
    <s v="(en blanco)"/>
    <s v="(en blanco)"/>
    <n v="0"/>
    <n v="1487632.67"/>
    <n v="5868020"/>
    <n v="649832.67000000004"/>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01 - DISTRITO NACIONAL"/>
    <s v="2.6.8.3.01 - Programas de informática"/>
    <s v="(en blanco)"/>
    <s v="(en blanco)"/>
    <n v="0"/>
    <n v="0"/>
    <n v="0"/>
    <n v="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01 - DISTRITO NACIONAL"/>
    <s v="2.6.8.3.02 - Base de datos"/>
    <s v="(en blanco)"/>
    <s v="(en blanco)"/>
    <n v="0"/>
    <n v="0"/>
    <n v="0"/>
    <n v="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279660"/>
    <n v="550000"/>
    <n v="27966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2.7.1.2.01 - Obras para edificación no residencial"/>
    <s v="(en blanco)"/>
    <s v="(en blanco)"/>
    <n v="0"/>
    <n v="0"/>
    <n v="500000"/>
    <n v="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2.7.1.3.01 - Obras para edificación de otras estructuras"/>
    <s v="(en blanco)"/>
    <s v="(en blanco)"/>
    <n v="0"/>
    <n v="0"/>
    <n v="500000"/>
    <n v="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2.7.1.5.01 - Supervisión e inspección de obras en edificaciones"/>
    <s v="(en blanco)"/>
    <s v="(en blanco)"/>
    <n v="0"/>
    <n v="0"/>
    <n v="63360.05999999959"/>
    <n v="0"/>
  </r>
  <r>
    <s v="2023"/>
    <x v="0"/>
    <x v="0"/>
    <x v="1"/>
    <x v="8"/>
    <s v="2 - Poder Ejecutivo"/>
    <s v="0204 - MINISTERIO DE RELACIONES EXTERIORES"/>
    <s v="0001 - MINISTERIO DE RELACIONES EXTERIORES"/>
    <s v="1 - SERVICIOS  GENERALES"/>
    <s v="1.2 - Relaciones internacionales"/>
    <s v="1.2.02 - Relaciones internacionales desde oficinas en el exterior"/>
    <s v="2.6 - BIENES MUEBLES, INMUEBLES E INTANGIBLES"/>
    <s v="2.6.5 - MAQUINARIA, OTROS EQUIPOS Y HERRAMIENTAS"/>
    <s v="N"/>
    <s v="00 - N/A"/>
    <s v="10 - FONDO GENERAL"/>
    <s v="99 - MULTIPROVINCIAL"/>
    <s v="2.6.5.4.01 - Sistemas y equipos de climatización"/>
    <s v="(en blanco)"/>
    <s v="(en blanco)"/>
    <n v="0"/>
    <n v="969960"/>
    <n v="97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2.6.1.1.01 - Muebles, equipos de oficina y estantería"/>
    <s v="(en blanco)"/>
    <s v="(en blanco)"/>
    <n v="10000000"/>
    <n v="6317307.3799999999"/>
    <n v="7500000"/>
    <n v="3549345.98"/>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2.6.1.3.01 - Equipos de tecnología de la información y comunicación"/>
    <s v="(en blanco)"/>
    <s v="(en blanco)"/>
    <n v="10000000"/>
    <n v="31359465.300000004"/>
    <n v="31000000"/>
    <n v="15163865.309999999"/>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2.6.1.4.01 - Electrodomésticos"/>
    <s v="(en blanco)"/>
    <s v="(en blanco)"/>
    <n v="3700000"/>
    <n v="766276.41"/>
    <n v="1700000"/>
    <n v="761826.4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2.6.1.9.01 - Otros Mobiliarios y Equipos no Identificados Precedentemente"/>
    <s v="(en blanco)"/>
    <s v="(en blanco)"/>
    <n v="500000"/>
    <n v="7200.01"/>
    <n v="143628"/>
    <n v="7200.0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2.6.2.1.01 - Equipos y Aparatos Audiovisuales"/>
    <s v="(en blanco)"/>
    <s v="(en blanco)"/>
    <n v="100000"/>
    <n v="310812"/>
    <n v="100000"/>
    <n v="310812"/>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28320"/>
    <n v="1000000"/>
    <n v="2832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32106"/>
    <n v="100000"/>
    <n v="232106"/>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2.6.3.1.01 - Equipo médico y de laboratorio"/>
    <s v="(en blanco)"/>
    <s v="(en blanco)"/>
    <n v="100000"/>
    <n v="0"/>
    <n v="6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2.6.3.2.01 - Instrumental médico y de laboratorio"/>
    <s v="(en blanco)"/>
    <s v="(en blanco)"/>
    <n v="50000"/>
    <n v="0"/>
    <n v="5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2.6.3.4.01 - Equipos e instrumentos de medición científica"/>
    <s v="(en blanco)"/>
    <s v="(en blanco)"/>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2.6.4.1.01 - Automóviles y camiones"/>
    <s v="(en blanco)"/>
    <s v="(en blanco)"/>
    <n v="11600000"/>
    <n v="6026200"/>
    <n v="116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2.6.4.6.01 - Equipo de tracción"/>
    <s v="(en blanco)"/>
    <s v="(en blanco)"/>
    <n v="50000"/>
    <n v="55000"/>
    <n v="50000"/>
    <n v="5500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2.6.4.7.01 - Equipo de elevación"/>
    <s v="(en blanco)"/>
    <s v="(en blanco)"/>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2.6.4.8.01 - Otros equipos de transporte"/>
    <s v="(en blanco)"/>
    <s v="(en blanco)"/>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2.01 - Maquinaria y equipo industrial"/>
    <s v="(en blanco)"/>
    <s v="(en blanco)"/>
    <n v="500000"/>
    <n v="95930.01"/>
    <n v="500000"/>
    <n v="95930.0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4.01 - Sistemas y equipos de climatización"/>
    <s v="(en blanco)"/>
    <s v="(en blanco)"/>
    <n v="2000000"/>
    <n v="238705.74"/>
    <n v="1000000"/>
    <n v="238705.74"/>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4.02 - Equipos de climatización"/>
    <s v="(en blanco)"/>
    <s v="(en blanco)"/>
    <n v="0"/>
    <n v="589587"/>
    <n v="7810000"/>
    <n v="589587"/>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5.01 - Equipo de comunicación, telecomunicaciones y señalamiento"/>
    <s v="(en blanco)"/>
    <s v="(en blanco)"/>
    <n v="500000"/>
    <n v="2220335.17"/>
    <n v="500000"/>
    <n v="44604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6.01 - Equipo de generación eléctrica y a fines"/>
    <s v="(en blanco)"/>
    <s v="(en blanco)"/>
    <n v="5000000"/>
    <n v="0"/>
    <n v="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7.01 - Máquinas-herramientas"/>
    <s v="(en blanco)"/>
    <s v="(en blanco)"/>
    <n v="500000"/>
    <n v="182730.01"/>
    <n v="500000"/>
    <n v="10908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2.6.5.8.01 - Otros equipos"/>
    <s v="(en blanco)"/>
    <s v="(en blanco)"/>
    <n v="100000"/>
    <n v="35270.46"/>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2.6.6.2.01 - Equipos de seguridad"/>
    <s v="(en blanco)"/>
    <s v="(en blanco)"/>
    <n v="3000000"/>
    <n v="5867943.209999999"/>
    <n v="14630000"/>
    <n v="1284770.100000000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2.6.8.3.01 - Programas de informática"/>
    <s v="(en blanco)"/>
    <s v="(en blanco)"/>
    <n v="1109661"/>
    <n v="6322810"/>
    <n v="6609661"/>
    <n v="204000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0"/>
    <n v="0"/>
    <n v="0"/>
  </r>
  <r>
    <s v="2023"/>
    <x v="0"/>
    <x v="0"/>
    <x v="1"/>
    <x v="8"/>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2.7.1.2.01 - Obras para edificación no residencial"/>
    <s v="(en blanco)"/>
    <s v="(en blanco)"/>
    <n v="10000000"/>
    <n v="7367280.0500000007"/>
    <n v="7400000"/>
    <n v="5747787.6000000006"/>
  </r>
  <r>
    <s v="2023"/>
    <x v="0"/>
    <x v="0"/>
    <x v="1"/>
    <x v="8"/>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2.7.1.5.01 - Supervisión e inspección de obras en edificaciones"/>
    <s v="(en blanco)"/>
    <s v="(en blanco)"/>
    <n v="0"/>
    <n v="424999.99"/>
    <n v="425000"/>
    <n v="212500.00000000003"/>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2.6.1.1.01 - Muebles, equipos de oficina y estantería"/>
    <s v="(en blanco)"/>
    <s v="(en blanco)"/>
    <n v="1200000"/>
    <n v="0"/>
    <n v="30000"/>
    <n v="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2.6.1.2.01 - Muebles de alojamiento"/>
    <s v="(en blanco)"/>
    <s v="(en blanco)"/>
    <n v="150000"/>
    <n v="0"/>
    <n v="116000"/>
    <n v="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2.6.1.3.01 - Equipos de tecnología de la información y comunicación"/>
    <s v="(en blanco)"/>
    <s v="(en blanco)"/>
    <n v="2060798"/>
    <n v="223370.51"/>
    <n v="460798"/>
    <n v="223370.51"/>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2.6.1.4.01 - Electrodomésticos"/>
    <s v="(en blanco)"/>
    <s v="(en blanco)"/>
    <n v="400000"/>
    <n v="19200"/>
    <n v="44000"/>
    <n v="1920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2.6.1.9.01 - Otros Mobiliarios y Equipos no Identificados Precedentemente"/>
    <s v="(en blanco)"/>
    <s v="(en blanco)"/>
    <n v="100000"/>
    <n v="0"/>
    <n v="75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2.6.2.1.01 - Equipos y Aparatos Audiovisuales"/>
    <s v="(en blanco)"/>
    <s v="(en blanco)"/>
    <n v="200000"/>
    <n v="0"/>
    <n v="150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2.6.2.3.01 - Cámaras fotográficas y de video"/>
    <s v="(en blanco)"/>
    <s v="(en blanco)"/>
    <n v="300000"/>
    <n v="0"/>
    <n v="200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2.6.2.4.01 - Mobiliario y equipo educacional y recreativo"/>
    <s v="(en blanco)"/>
    <s v="(en blanco)"/>
    <n v="50000"/>
    <n v="0"/>
    <n v="25000"/>
    <n v="0"/>
  </r>
  <r>
    <s v="2023"/>
    <x v="0"/>
    <x v="0"/>
    <x v="1"/>
    <x v="8"/>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2.6.3.1.01 - Equipo médico y de laboratorio"/>
    <s v="(en blanco)"/>
    <s v="(en blanco)"/>
    <n v="100000"/>
    <n v="0"/>
    <n v="75000"/>
    <n v="0"/>
  </r>
  <r>
    <s v="2023"/>
    <x v="0"/>
    <x v="0"/>
    <x v="1"/>
    <x v="8"/>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2.6.4.1.01 - Automóviles y camiones"/>
    <s v="(en blanco)"/>
    <s v="(en blanco)"/>
    <n v="1000"/>
    <n v="0"/>
    <n v="1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2.01 - Maquinaria y equipo industrial"/>
    <s v="(en blanco)"/>
    <s v="(en blanco)"/>
    <n v="0"/>
    <n v="148304.56"/>
    <n v="10000"/>
    <n v="148304.56"/>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4.01 - Sistemas y equipos de climatización"/>
    <s v="(en blanco)"/>
    <s v="(en blanco)"/>
    <n v="400000"/>
    <n v="0"/>
    <n v="100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4.02 - Equipos de climatización"/>
    <s v="(en blanco)"/>
    <s v="(en blanco)"/>
    <n v="0"/>
    <n v="0"/>
    <n v="250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5.01 - Equipo de comunicación, telecomunicaciones y señalamiento"/>
    <s v="(en blanco)"/>
    <s v="(en blanco)"/>
    <n v="70000"/>
    <n v="108548.2"/>
    <n v="79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6.01 - Equipo de generación eléctrica y a fines"/>
    <s v="(en blanco)"/>
    <s v="(en blanco)"/>
    <n v="0"/>
    <n v="5900"/>
    <n v="10000"/>
    <n v="590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2.6.5.7.01 - Máquinas-herramientas"/>
    <s v="(en blanco)"/>
    <s v="(en blanco)"/>
    <n v="50000"/>
    <n v="0"/>
    <n v="50000"/>
    <n v="0"/>
  </r>
  <r>
    <s v="2023"/>
    <x v="0"/>
    <x v="0"/>
    <x v="1"/>
    <x v="8"/>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2.6.6.2.01 - Equipos de seguridad"/>
    <s v="(en blanco)"/>
    <s v="(en blanco)"/>
    <n v="100000"/>
    <n v="0"/>
    <n v="100000"/>
    <n v="0"/>
  </r>
  <r>
    <s v="2023"/>
    <x v="0"/>
    <x v="0"/>
    <x v="1"/>
    <x v="8"/>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2.6.8.3.01 - Programas de informática"/>
    <s v="(en blanco)"/>
    <s v="(en blanco)"/>
    <n v="400000"/>
    <n v="0"/>
    <n v="250000"/>
    <n v="0"/>
  </r>
  <r>
    <s v="2023"/>
    <x v="0"/>
    <x v="0"/>
    <x v="1"/>
    <x v="8"/>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2.7.1.2.01 - Obras para edificación no residencial"/>
    <s v="(en blanco)"/>
    <s v="(en blanco)"/>
    <n v="2000000"/>
    <n v="6816819.5499999998"/>
    <n v="7000000"/>
    <n v="4304395.4599999981"/>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2.6.1.1.01 - Muebles, equipos de oficina y estantería"/>
    <s v="(en blanco)"/>
    <s v="(en blanco)"/>
    <n v="50000"/>
    <n v="47017.1"/>
    <n v="100000"/>
    <n v="47017.1"/>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2.6.1.3.01 - Equipos de tecnología de la información y comunicación"/>
    <s v="(en blanco)"/>
    <s v="(en blanco)"/>
    <n v="50000"/>
    <n v="72060.03"/>
    <n v="365000"/>
    <n v="72060.03"/>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6 - EQUIPOS DE DEFENSA Y SEGURIDAD"/>
    <s v="N"/>
    <s v="00 - N/A"/>
    <s v="10 - FONDO GENERAL"/>
    <s v="99 - MULTIPROVINCIAL"/>
    <s v="2.6.6.2.01 - Equipos de seguridad"/>
    <s v="(en blanco)"/>
    <s v="(en blanco)"/>
    <n v="0"/>
    <n v="27910"/>
    <n v="28000"/>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2.6.1.1.01 - Muebles, equipos de oficina y estantería"/>
    <s v="(en blanco)"/>
    <s v="(en blanco)"/>
    <n v="50000"/>
    <n v="0"/>
    <n v="569352"/>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2.6.1.3.01 - Equipos de tecnología de la información y comunicación"/>
    <s v="(en blanco)"/>
    <s v="(en blanco)"/>
    <n v="100000"/>
    <n v="43030.840000000004"/>
    <n v="100000"/>
    <n v="43030.82"/>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2.6.1.4.01 - Electrodomésticos"/>
    <s v="(en blanco)"/>
    <s v="(en blanco)"/>
    <n v="100000"/>
    <n v="2301"/>
    <n v="40000"/>
    <n v="2301"/>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2.6.1.9.01 - Otros Mobiliarios y Equipos no Identificados Precedentemente"/>
    <s v="(en blanco)"/>
    <s v="(en blanco)"/>
    <n v="41868"/>
    <n v="0"/>
    <n v="21868"/>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2.6.4.8.01 - Otros equipos de transporte"/>
    <s v="(en blanco)"/>
    <s v="(en blanco)"/>
    <n v="0"/>
    <n v="74230"/>
    <n v="80000"/>
    <n v="7423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5000000"/>
    <n v="11186.4"/>
    <n v="1000000"/>
    <n v="11186.4"/>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01 - DISTRITO NACIONAL"/>
    <s v="2.6.1.2.01 - Muebles de alojamiento"/>
    <s v="(en blanco)"/>
    <s v="(en blanco)"/>
    <n v="1000000"/>
    <n v="0"/>
    <n v="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3000000"/>
    <n v="709515.76"/>
    <n v="20500000"/>
    <n v="695542.14"/>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1500000"/>
    <n v="21122"/>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812825"/>
    <n v="29970"/>
    <n v="312825"/>
    <n v="2997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1.01 - Muebles, equipos de oficina y estantería"/>
    <s v="(en blanco)"/>
    <s v="(en blanco)"/>
    <n v="5000000"/>
    <n v="1882875.29"/>
    <n v="112000000"/>
    <n v="1658203.2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2.01 - Muebles de alojamiento"/>
    <s v="(en blanco)"/>
    <s v="(en blanco)"/>
    <n v="1000000"/>
    <n v="0"/>
    <n v="10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3.01 - Equipos de tecnología de la información y comunicación"/>
    <s v="(en blanco)"/>
    <s v="(en blanco)"/>
    <n v="1000000"/>
    <n v="3136489.3900000006"/>
    <n v="1000000"/>
    <n v="121453.9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4.01 - Electrodomésticos"/>
    <s v="(en blanco)"/>
    <s v="(en blanco)"/>
    <n v="2000000"/>
    <n v="299845.28999999998"/>
    <n v="2000000"/>
    <n v="299845.28999999998"/>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9.01 - Otros Mobiliarios y Equipos no Identificados Precedentemente"/>
    <s v="(en blanco)"/>
    <s v="(en blanco)"/>
    <n v="1000000"/>
    <n v="68354.44"/>
    <n v="1000000"/>
    <n v="68354.44"/>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99 - MULTIPROVINCIAL"/>
    <s v="2.6.1.3.01 - Equipos de tecnología de la información y comunicación"/>
    <n v="14738"/>
    <s v="FORTALECIMIENTO-INSTITUCIONAL PARA APOYO A LA AGENDA DE TRANSPARENCIA E INTEGRIDAD EN REPÚBLICA DOMINICANA"/>
    <n v="0"/>
    <n v="0"/>
    <n v="133884.91999999993"/>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1500000"/>
    <n v="1079474.21"/>
    <n v="1500000"/>
    <n v="1079474.2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2.01 - Aparatos deportivos"/>
    <s v="(en blanco)"/>
    <s v="(en blanco)"/>
    <n v="2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250000"/>
    <n v="668124.85"/>
    <n v="1650000"/>
    <n v="668124.85"/>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4.01 - Mobiliario y equipo educacional y recreativo"/>
    <s v="(en blanco)"/>
    <s v="(en blanco)"/>
    <n v="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1.01 - Equipos y Aparatos Audiovisuales"/>
    <s v="(en blanco)"/>
    <s v="(en blanco)"/>
    <n v="500000"/>
    <n v="211023.22"/>
    <n v="500000"/>
    <n v="126990.6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2.01 - Aparatos deportivos"/>
    <s v="(en blanco)"/>
    <s v="(en blanco)"/>
    <n v="400000"/>
    <n v="0"/>
    <n v="4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3.01 - Cámaras fotográficas y de video"/>
    <s v="(en blanco)"/>
    <s v="(en blanco)"/>
    <n v="250000"/>
    <n v="740417.55"/>
    <n v="250000"/>
    <n v="740417.55"/>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47092.9"/>
    <n v="50000"/>
    <n v="147092.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300000"/>
    <n v="0"/>
    <n v="3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2.01 - Instrumental médico y de laboratorio"/>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4.01 - Equipos e instrumentos de medición científica"/>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01 - DISTRITO NACIONAL"/>
    <s v="2.6.3.1.01 - Equipo médico y de laboratorio"/>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01 - DISTRITO NACIONAL"/>
    <s v="2.6.3.2.01 - Instrumental médico y de laboratorio"/>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01 - DISTRITO NACIONAL"/>
    <s v="2.6.3.4.01 - Equipos e instrumentos de medición científica"/>
    <s v="(en blanco)"/>
    <s v="(en blanco)"/>
    <n v="50000"/>
    <n v="1770"/>
    <n v="50000"/>
    <n v="177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250000"/>
    <n v="0"/>
    <n v="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2.01 - Carrocerías y remolques"/>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3.01 - Equipo aeronáutico"/>
    <s v="(en blanco)"/>
    <s v="(en blanco)"/>
    <n v="0"/>
    <n v="369213.61"/>
    <n v="400000"/>
    <n v="369213.6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6.01 - Equipo de tracción"/>
    <s v="(en blanco)"/>
    <s v="(en blanco)"/>
    <n v="150000"/>
    <n v="51212"/>
    <n v="150000"/>
    <n v="51212"/>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7.01 - Equipo de elevación"/>
    <s v="(en blanco)"/>
    <s v="(en blanco)"/>
    <n v="550000"/>
    <n v="0"/>
    <n v="5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01 - DISTRITO NACIONAL"/>
    <s v="2.6.4.1.01 - Automóviles y camiones"/>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01 - DISTRITO NACIONAL"/>
    <s v="2.6.4.2.01 - Carrocerías y remolques"/>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01 - DISTRITO NACIONAL"/>
    <s v="2.6.4.6.01 - Equipo de tracción"/>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01 - DISTRITO NACIONAL"/>
    <s v="2.6.4.7.01 - Equipo de elevación"/>
    <s v="(en blanco)"/>
    <s v="(en blanco)"/>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500000"/>
    <n v="136849.42000000001"/>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250000"/>
    <n v="0"/>
    <n v="19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250000"/>
    <n v="0"/>
    <n v="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500000"/>
    <n v="0"/>
    <n v="216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6.01 - Equipo de generación eléctrica y a fines"/>
    <s v="(en blanco)"/>
    <s v="(en blanco)"/>
    <n v="500000"/>
    <n v="0.02"/>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500000"/>
    <n v="14183.6"/>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8.01 - Otros equipos"/>
    <s v="(en blanco)"/>
    <s v="(en blanco)"/>
    <n v="500000"/>
    <n v="0"/>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2.01 - Maquinaria y equipo industrial"/>
    <s v="(en blanco)"/>
    <s v="(en blanco)"/>
    <n v="1500000"/>
    <n v="703383.83"/>
    <n v="1500000"/>
    <n v="233529.07"/>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4.01 - Sistemas y equipos de climatización"/>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4.02 - Equipos de climatización"/>
    <s v="(en blanco)"/>
    <s v="(en blanco)"/>
    <n v="250000"/>
    <n v="11695168.800000001"/>
    <n v="123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5.01 - Equipo de comunicación, telecomunicaciones y señalamiento"/>
    <s v="(en blanco)"/>
    <s v="(en blanco)"/>
    <n v="250000"/>
    <n v="128226.61"/>
    <n v="250000"/>
    <n v="128226.6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6.01 - Equipo de generación eléctrica y a fines"/>
    <s v="(en blanco)"/>
    <s v="(en blanco)"/>
    <n v="141837"/>
    <n v="0"/>
    <n v="10141837"/>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7.01 - Máquinas-herramientas"/>
    <s v="(en blanco)"/>
    <s v="(en blanco)"/>
    <n v="2000000"/>
    <n v="29928.309999999998"/>
    <n v="2000000"/>
    <n v="18284.09999999999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8.01 - Otros equipos"/>
    <s v="(en blanco)"/>
    <s v="(en blanco)"/>
    <n v="150000"/>
    <n v="0"/>
    <n v="1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1.01 - Equipos de defensa"/>
    <s v="(en blanco)"/>
    <s v="(en blanco)"/>
    <n v="0"/>
    <n v="0"/>
    <n v="12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1500000"/>
    <n v="1345200"/>
    <n v="12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01 - DISTRITO NACIONAL"/>
    <s v="2.6.6.1.01 - Equipos de defensa"/>
    <s v="(en blanco)"/>
    <s v="(en blanco)"/>
    <n v="0"/>
    <n v="0"/>
    <n v="1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01 - DISTRITO NACIONAL"/>
    <s v="2.6.6.2.01 - Equipos de seguridad"/>
    <s v="(en blanco)"/>
    <s v="(en blanco)"/>
    <n v="2000000"/>
    <n v="1276819"/>
    <n v="2000000"/>
    <n v="127681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3000000"/>
    <n v="0"/>
    <n v="9053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01 - DISTRITO NACIONAL"/>
    <s v="2.6.8.3.02 - Base de datos"/>
    <s v="(en blanco)"/>
    <s v="(en blanco)"/>
    <n v="2000000"/>
    <n v="0"/>
    <n v="7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01 - DISTRITO NACIONAL"/>
    <s v="2.6.8.3.01 - Programas de informática"/>
    <s v="(en blanco)"/>
    <s v="(en blanco)"/>
    <n v="3000000"/>
    <n v="0"/>
    <n v="28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01 - DISTRITO NACIONAL"/>
    <s v="2.6.8.3.02 - Base de datos"/>
    <s v="(en blanco)"/>
    <s v="(en blanco)"/>
    <n v="2000000"/>
    <n v="0"/>
    <n v="20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01 - DISTRITO NACIONAL"/>
    <s v="2.6.8.3.01 - Programas de informática"/>
    <n v="13868"/>
    <s v="FORTALECIMIENTO-INSTITUCIONAL DEL MH PARA  MEJORAR LA EFICACIA EN LA ADMINISTRACIÓN TRIBUTARIA Y DEL CONTROL DEL GASTO PUBLICO,D.N."/>
    <n v="134000000"/>
    <n v="0"/>
    <n v="27505828"/>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2.01 - Edificios no residenciales"/>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6.01 - Accesorios para edificaciones residenciales y no residenciales"/>
    <s v="(en blanco)"/>
    <s v="(en blanco)"/>
    <n v="300000"/>
    <n v="0"/>
    <n v="3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01 - DISTRITO NACIONAL"/>
    <s v="2.6.9.2.01 - Edificios no residenciales"/>
    <s v="(en blanco)"/>
    <s v="(en blanco)"/>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01 - DISTRITO NACIONAL"/>
    <s v="2.6.9.6.01 - Accesorios para edificaciones residenciales y no residenciales"/>
    <s v="(en blanco)"/>
    <s v="(en blanco)"/>
    <n v="300000"/>
    <n v="0"/>
    <n v="300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1.01 - Muebles, equipos de oficina y estantería"/>
    <s v="(en blanco)"/>
    <s v="(en blanco)"/>
    <n v="0"/>
    <n v="0"/>
    <n v="1146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3.01 - Equipos de tecnología de la información y comunicación"/>
    <s v="(en blanco)"/>
    <s v="(en blanco)"/>
    <n v="0"/>
    <n v="26440"/>
    <n v="54000"/>
    <n v="2644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4.01 - Electrodomésticos"/>
    <s v="(en blanco)"/>
    <s v="(en blanco)"/>
    <n v="0"/>
    <n v="0"/>
    <n v="112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4.02 - Equipos de climatización"/>
    <s v="(en blanco)"/>
    <s v="(en blanco)"/>
    <n v="0"/>
    <n v="0"/>
    <n v="94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6.01 - Equipo de generación eléctrica y a fines"/>
    <s v="(en blanco)"/>
    <s v="(en blanco)"/>
    <n v="0"/>
    <n v="0"/>
    <n v="50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2.6.6.2.01 - Equipos de seguridad"/>
    <s v="(en blanco)"/>
    <s v="(en blanco)"/>
    <n v="0"/>
    <n v="0"/>
    <n v="2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3000000"/>
    <n v="0"/>
    <n v="5176023"/>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8000000"/>
    <n v="4142832.7300000004"/>
    <n v="7550000"/>
    <n v="3701978.7399999998"/>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1.01 - Muebles, equipos de oficina y estantería"/>
    <s v="(en blanco)"/>
    <s v="(en blanco)"/>
    <n v="16361190"/>
    <n v="12355005.280000001"/>
    <n v="17716190"/>
    <n v="10861119.43"/>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3.01 - Equipos de tecnología de la información y comunicación"/>
    <s v="(en blanco)"/>
    <s v="(en blanco)"/>
    <n v="0"/>
    <n v="237888.80000000002"/>
    <n v="301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2.6.1.4.01 - Electrodomésticos"/>
    <s v="(en blanco)"/>
    <s v="(en blanco)"/>
    <n v="100000"/>
    <n v="82643.66"/>
    <n v="192600"/>
    <n v="82643.66"/>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99 - MULTIPROVINCIAL"/>
    <s v="2.6.1.3.01 - Equipos de tecnología de la información y comunicación"/>
    <s v="(en blanco)"/>
    <s v="(en blanco)"/>
    <n v="0"/>
    <n v="783879.33"/>
    <n v="1602000"/>
    <n v="783879.33000000007"/>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0"/>
    <n v="464625"/>
    <n v="470000"/>
    <n v="464625"/>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2.6.2.3.01 - Cámaras fotográficas y de video"/>
    <s v="(en blanco)"/>
    <s v="(en blanco)"/>
    <n v="400000"/>
    <n v="397403.63"/>
    <n v="400000"/>
    <n v="25169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4.01 - Equipos e instrumentos de medición científica"/>
    <s v="(en blanco)"/>
    <s v="(en blanco)"/>
    <n v="200000"/>
    <n v="132160"/>
    <n v="20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0"/>
    <n v="0"/>
    <n v="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2.6.4.1.01 - Automóviles y camiones"/>
    <s v="(en blanco)"/>
    <s v="(en blanco)"/>
    <n v="0"/>
    <n v="5543889.9800000004"/>
    <n v="5543890"/>
    <n v="5543889.980000000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99 - MULTIPROVINCIAL"/>
    <s v="2.6.4.1.01 - Automóviles y camiones"/>
    <s v="(en blanco)"/>
    <s v="(en blanco)"/>
    <n v="0"/>
    <n v="5654600.0899999999"/>
    <n v="600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8083"/>
    <n v="14000"/>
    <n v="8083"/>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4000000"/>
    <n v="157235"/>
    <n v="290711"/>
    <n v="157235"/>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2596"/>
    <n v="3000"/>
    <n v="2596"/>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300000"/>
    <n v="330333.92"/>
    <n v="3304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2.01 - Maquinaria y equipo industrial"/>
    <s v="(en blanco)"/>
    <s v="(en blanco)"/>
    <n v="100000"/>
    <n v="10308.48"/>
    <n v="25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5.01 - Equipo de comunicación, telecomunicaciones y señalamiento"/>
    <s v="(en blanco)"/>
    <s v="(en blanco)"/>
    <n v="0"/>
    <n v="566400"/>
    <n v="566400"/>
    <n v="56640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2.6.5.7.01 - Máquinas-herramientas"/>
    <s v="(en blanco)"/>
    <s v="(en blanco)"/>
    <n v="200000"/>
    <n v="39530"/>
    <n v="60000"/>
    <n v="3953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99 - MULTIPROVINCIAL"/>
    <s v="2.6.5.6.01 - Equipo de generación eléctrica y a fines"/>
    <s v="(en blanco)"/>
    <s v="(en blanco)"/>
    <n v="0"/>
    <n v="313880.64"/>
    <n v="398000"/>
    <n v="313880.6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0"/>
    <n v="4312400.96"/>
    <n v="44495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0"/>
    <n v="47399862.600000001"/>
    <n v="53673631.009999998"/>
    <n v="38012045.23000000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99 - MULTIPROVINCIAL"/>
    <s v="2.7.1.2.01 - Obras para edificación no residencial"/>
    <s v="(en blanco)"/>
    <s v="(en blanco)"/>
    <n v="700000"/>
    <n v="0"/>
    <n v="70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3350094"/>
    <n v="1412269.7500000002"/>
    <n v="1529995.3400000003"/>
    <n v="1412269.75"/>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4964541"/>
    <n v="27294064.77"/>
    <n v="31719249.740000002"/>
    <n v="6735371.0999999996"/>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85000"/>
    <n v="102380.98"/>
    <n v="258000"/>
    <n v="102380.9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1"/>
    <n v="0"/>
    <n v="15000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2.6.1.1.01 - Muebles, equipos de oficina y estantería"/>
    <s v="(en blanco)"/>
    <s v="(en blanco)"/>
    <n v="0"/>
    <n v="1059787.2"/>
    <n v="1381923.33"/>
    <n v="647698.6"/>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2.6.1.3.01 - Equipos de tecnología de la información y comunicación"/>
    <s v="(en blanco)"/>
    <s v="(en blanco)"/>
    <n v="0"/>
    <n v="9837757.4900000002"/>
    <n v="12446047.98"/>
    <n v="1185000.8400000001"/>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608300"/>
    <n v="410841.97"/>
    <n v="439774.02"/>
    <n v="410841.97"/>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2.01 - Aparatos deportivos"/>
    <s v="(en blanco)"/>
    <s v="(en blanco)"/>
    <n v="25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56001"/>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4.01 - Mobiliario y equipo educacional y recreativo"/>
    <s v="(en blanco)"/>
    <s v="(en blanco)"/>
    <n v="27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99 - MULTIPROVINCIAL"/>
    <s v="2.6.2.1.01 - Equipos y Aparatos Audiovisuales"/>
    <s v="(en blanco)"/>
    <s v="(en blanco)"/>
    <n v="0"/>
    <n v="0"/>
    <n v="495673.2"/>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99 - MULTIPROVINCIAL"/>
    <s v="2.6.2.3.01 - Cámaras fotográficas y de video"/>
    <s v="(en blanco)"/>
    <s v="(en blanco)"/>
    <n v="0"/>
    <n v="55700"/>
    <n v="11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1"/>
    <n v="0"/>
    <n v="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1"/>
    <n v="0"/>
    <n v="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515500"/>
    <n v="0"/>
    <n v="1.0000000009313226E-2"/>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2 - Maquinaria y equipos para el tratamiento y suministro de agua"/>
    <s v="(en blanco)"/>
    <s v="(en blanco)"/>
    <n v="36000"/>
    <n v="580320.04"/>
    <n v="60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759999.98"/>
    <n v="760000"/>
    <n v="759999.9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4001568"/>
    <n v="1160201.96"/>
    <n v="1196202.2600000002"/>
    <n v="1160201.96"/>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80000"/>
    <n v="43658.04"/>
    <n v="1343658.04"/>
    <n v="43658.04"/>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40000"/>
    <n v="26179.48"/>
    <n v="40000"/>
    <n v="26179.4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201600"/>
    <n v="18054"/>
    <n v="80000"/>
    <n v="18054"/>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99 - MULTIPROVINCIAL"/>
    <s v="2.6.5.5.01 - Equipo de comunicación, telecomunicaciones y señalamiento"/>
    <s v="(en blanco)"/>
    <s v="(en blanco)"/>
    <n v="0"/>
    <n v="145804.98000000001"/>
    <n v="15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28000"/>
    <n v="1310590.6100000001"/>
    <n v="1349432"/>
    <n v="1310590.6000000001"/>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70 - DONACION EXTERNA"/>
    <s v="99 - MULTIPROVINCIAL"/>
    <s v="2.6.6.2.01 - Equipos de seguridad"/>
    <s v="(en blanco)"/>
    <s v="(en blanco)"/>
    <n v="0"/>
    <n v="100000"/>
    <n v="10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99 - MULTIPROVINCIAL"/>
    <s v="2.6.7.7.01 - Especies menores y de zoológico"/>
    <s v="(en blanco)"/>
    <s v="(en blanco)"/>
    <n v="750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12645860"/>
    <n v="5573795.7400000002"/>
    <n v="5902276.0099999998"/>
    <n v="5573795.7400000002"/>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70 - DONACION EXTERNA"/>
    <s v="99 - MULTIPROVINCIAL"/>
    <s v="2.6.8.3.01 - Programas de informática"/>
    <s v="(en blanco)"/>
    <s v="(en blanco)"/>
    <n v="0"/>
    <n v="365000"/>
    <n v="1294684.5"/>
    <n v="19500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345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800000"/>
    <n v="0"/>
    <n v="80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1000000"/>
    <n v="1788667.56"/>
    <n v="1250000"/>
    <n v="1615443.56"/>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350000"/>
    <n v="0"/>
    <n v="3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250000"/>
    <n v="0"/>
    <n v="2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150000"/>
    <n v="68354.44"/>
    <n v="150000"/>
    <n v="68354.44"/>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69000"/>
    <n v="0"/>
    <n v="69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6.01 - Equipo de tracción"/>
    <s v="(en blanco)"/>
    <s v="(en blanco)"/>
    <n v="10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7.01 - Equipo de elevación"/>
    <s v="(en blanco)"/>
    <s v="(en blanco)"/>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1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100000"/>
    <n v="0"/>
    <n v="10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150000"/>
    <n v="0"/>
    <n v="50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135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309000"/>
    <n v="0"/>
    <n v="288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144000"/>
    <n v="112796.2"/>
    <n v="133487.20000000001"/>
    <n v="112796.2"/>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20 - FONDOS CON DESTINO ESPECÍFICO"/>
    <s v="01 - DISTRITO NACIONAL"/>
    <s v="2.6.1.3.01 - Equipos de tecnología de la información y comunicación"/>
    <s v="(en blanco)"/>
    <s v="(en blanco)"/>
    <n v="0"/>
    <n v="2283351.02"/>
    <n v="28412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1.01 - Muebles, equipos de oficina y estantería"/>
    <s v="(en blanco)"/>
    <s v="(en blanco)"/>
    <n v="0"/>
    <n v="312474.62"/>
    <n v="573801.30000000005"/>
    <n v="312474.62"/>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3.01 - Equipos de tecnología de la información y comunicación"/>
    <s v="(en blanco)"/>
    <s v="(en blanco)"/>
    <n v="0"/>
    <n v="0"/>
    <n v="31845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4.01 - Electrodomésticos"/>
    <s v="(en blanco)"/>
    <s v="(en blanco)"/>
    <n v="0"/>
    <n v="0"/>
    <n v="30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50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1.01 - Equipos y Aparatos Audiovisuales"/>
    <s v="(en blanco)"/>
    <s v="(en blanco)"/>
    <n v="0"/>
    <n v="240000.25"/>
    <n v="620583"/>
    <n v="240000.25"/>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01 - DISTRITO NACIONAL"/>
    <s v="2.6.2.3.01 - Cámaras fotográficas y de video"/>
    <s v="(en blanco)"/>
    <s v="(en blanco)"/>
    <n v="0"/>
    <n v="0"/>
    <n v="578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01 - DISTRITO NACIONAL"/>
    <s v="2.6.2.1.01 - Equipos y Aparatos Audiovisuales"/>
    <s v="(en blanco)"/>
    <s v="(en blanco)"/>
    <n v="0"/>
    <n v="2991437.45"/>
    <n v="37614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01 - DISTRITO NACIONAL"/>
    <s v="2.6.2.3.01 - Cámaras fotográficas y de video"/>
    <s v="(en blanco)"/>
    <s v="(en blanco)"/>
    <n v="0"/>
    <n v="402100"/>
    <n v="486132"/>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36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387310"/>
    <n v="0"/>
    <n v="38731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0"/>
    <n v="0"/>
    <n v="492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110545"/>
    <n v="0"/>
    <n v="110545"/>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46000"/>
    <n v="0"/>
    <n v="46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2.01 - Maquinaria y equipo industrial"/>
    <s v="(en blanco)"/>
    <s v="(en blanco)"/>
    <n v="0"/>
    <n v="14160"/>
    <n v="4108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4.02 - Equipos de climatización"/>
    <s v="(en blanco)"/>
    <s v="(en blanco)"/>
    <n v="0"/>
    <n v="0"/>
    <n v="1368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5.01 - Equipo de comunicación, telecomunicaciones y señalamiento"/>
    <s v="(en blanco)"/>
    <s v="(en blanco)"/>
    <n v="0"/>
    <n v="64975.64"/>
    <n v="75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6.01 - Equipo de generación eléctrica y a fines"/>
    <s v="(en blanco)"/>
    <s v="(en blanco)"/>
    <n v="0"/>
    <n v="15340"/>
    <n v="1545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01 - DISTRITO NACIONAL"/>
    <s v="2.6.5.7.01 - Máquinas-herramientas"/>
    <s v="(en blanco)"/>
    <s v="(en blanco)"/>
    <n v="0"/>
    <n v="3776.73"/>
    <n v="712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300000"/>
    <n v="0"/>
    <n v="60512.799999999988"/>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8 - BIENES INTANGIBLES"/>
    <s v="N"/>
    <s v="00 - N/A"/>
    <s v="20 - FONDOS CON DESTINO ESPECÍFICO"/>
    <s v="01 - DISTRITO NACIONAL"/>
    <s v="2.6.8.3.02 - Base de datos"/>
    <s v="(en blanco)"/>
    <s v="(en blanco)"/>
    <n v="481278"/>
    <n v="0"/>
    <n v="278"/>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7 - OBRAS"/>
    <s v="2.7.1 - OBRAS EN EDIFICACIONES"/>
    <s v="N"/>
    <s v="00 - N/A"/>
    <s v="70 - DONACION EXTERNA"/>
    <s v="01 - DISTRITO NACIONAL"/>
    <s v="2.7.1.2.01 - Obras para edificación no residencial"/>
    <s v="(en blanco)"/>
    <s v="(en blanco)"/>
    <n v="0"/>
    <n v="3111129.04"/>
    <n v="10085089"/>
    <n v="984526.08000000007"/>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7 - OBRAS"/>
    <s v="2.7.1 - OBRAS EN EDIFICACIONES"/>
    <s v="N"/>
    <s v="00 - N/A"/>
    <s v="70 - DONACION EXTERNA"/>
    <s v="01 - DISTRITO NACIONAL"/>
    <s v="2.7.1.5.01 - Supervisión e inspección de obras en edificaciones"/>
    <s v="(en blanco)"/>
    <s v="(en blanco)"/>
    <n v="0"/>
    <n v="194500"/>
    <n v="594500"/>
    <n v="9735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784992"/>
    <n v="1063343.8"/>
    <n v="993884.59"/>
    <n v="669559.59"/>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2.01 - Muebles de alojamiento"/>
    <s v="(en blanco)"/>
    <s v="(en blanco)"/>
    <n v="30000"/>
    <n v="113952.6"/>
    <n v="30000"/>
    <n v="113952.6"/>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2950000"/>
    <n v="294262.02"/>
    <n v="594943.99000000011"/>
    <n v="294262.02"/>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180000"/>
    <n v="90065.01999999999"/>
    <n v="180000"/>
    <n v="86152.2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12000"/>
    <n v="0"/>
    <n v="12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1.01 - Muebles, equipos de oficina y estantería"/>
    <s v="(en blanco)"/>
    <s v="(en blanco)"/>
    <n v="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3.01 - Equipos de tecnología de la información y comunicación"/>
    <s v="(en blanco)"/>
    <s v="(en blanco)"/>
    <n v="0"/>
    <n v="804984.39999999991"/>
    <n v="804985.05"/>
    <n v="804984.4"/>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60000"/>
    <n v="693999.98"/>
    <n v="835744"/>
    <n v="693999.98"/>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40000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4.01 - Mobiliario y equipo educacional y recreativo"/>
    <s v="(en blanco)"/>
    <s v="(en blanco)"/>
    <n v="0"/>
    <n v="51932.979999999996"/>
    <n v="38000"/>
    <n v="49908.1"/>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01 - DISTRITO NACIONAL"/>
    <s v="2.6.2.1.01 - Equipos y Aparatos Audiovisuales"/>
    <s v="(en blanco)"/>
    <s v="(en blanco)"/>
    <n v="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48000"/>
    <n v="0"/>
    <n v="7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100000"/>
    <n v="15207255"/>
    <n v="21000000"/>
    <n v="524725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8.01 - Otros equipos de transporte"/>
    <s v="(en blanco)"/>
    <s v="(en blanco)"/>
    <n v="8000"/>
    <n v="0"/>
    <n v="108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01 - DISTRITO NACIONAL"/>
    <s v="2.6.4.1.01 - Automóviles y camiones"/>
    <s v="(en blanco)"/>
    <s v="(en blanco)"/>
    <n v="0"/>
    <n v="2406125"/>
    <n v="2406125"/>
    <n v="240612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31000"/>
    <n v="137999.97"/>
    <n v="31000"/>
    <n v="137999.97"/>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800000"/>
    <n v="0"/>
    <n v="901006"/>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0"/>
    <n v="1230000.02"/>
    <n v="500000"/>
    <n v="1230000.02"/>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75000"/>
    <n v="47014.74"/>
    <n v="75000"/>
    <n v="47014.74"/>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6.01 - Equipo de generación eléctrica y a fines"/>
    <s v="(en blanco)"/>
    <s v="(en blanco)"/>
    <n v="100000"/>
    <n v="270689.77"/>
    <n v="100000"/>
    <n v="114227.96"/>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150000"/>
    <n v="0"/>
    <n v="150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8.01 - Otros equipos"/>
    <s v="(en blanco)"/>
    <s v="(en blanco)"/>
    <n v="20000"/>
    <n v="0"/>
    <n v="20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30000"/>
    <n v="11493.2"/>
    <n v="183051.19999999995"/>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400000"/>
    <n v="0"/>
    <n v="14278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20786"/>
    <n v="458433.73"/>
    <n v="2190260"/>
    <n v="109376.98000000001"/>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561000"/>
    <n v="3081854.38"/>
    <n v="5021884"/>
    <n v="3000095.25"/>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104000"/>
    <n v="20119"/>
    <n v="22199"/>
    <n v="20119"/>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0"/>
    <n v="36904.5"/>
    <n v="37000"/>
    <n v="36904.5"/>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1.01 - Muebles, equipos de oficina y estantería"/>
    <s v="(en blanco)"/>
    <s v="(en blanco)"/>
    <n v="0"/>
    <n v="0"/>
    <n v="50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3.01 - Equipos de tecnología de la información y comunicación"/>
    <s v="(en blanco)"/>
    <s v="(en blanco)"/>
    <n v="0"/>
    <n v="1123721.26"/>
    <n v="1741000"/>
    <n v="1123721.2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0"/>
    <n v="181763"/>
    <n v="228700"/>
    <n v="16001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0"/>
    <n v="32199.72"/>
    <n v="44200"/>
    <n v="32199.72"/>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35200"/>
    <n v="31600"/>
    <n v="31600"/>
    <n v="3160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0"/>
    <n v="0"/>
    <n v="500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0"/>
    <n v="70300.160000000003"/>
    <n v="72310"/>
    <n v="70300.16000000000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441000"/>
    <n v="0"/>
    <n v="7425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0"/>
    <n v="180000.01"/>
    <n v="18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2626000"/>
    <n v="2356979.4299999997"/>
    <n v="2356980"/>
    <n v="2356979.4299999997"/>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6.01 - Equipo de generación eléctrica y a fines"/>
    <s v="(en blanco)"/>
    <s v="(en blanco)"/>
    <n v="12700"/>
    <n v="0"/>
    <n v="7601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16000"/>
    <n v="28800.37"/>
    <n v="38950"/>
    <n v="21240.37"/>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70 - DONACION EXTERNA"/>
    <s v="01 - DISTRITO NACIONAL"/>
    <s v="2.6.6.2.01 - Equipos de seguridad"/>
    <s v="(en blanco)"/>
    <s v="(en blanco)"/>
    <n v="0"/>
    <n v="0"/>
    <n v="259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500000"/>
    <n v="255359.84"/>
    <n v="500000"/>
    <n v="146799.8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9574086"/>
    <n v="973110.05999999994"/>
    <n v="6118471.75"/>
    <n v="858347.98"/>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73500"/>
    <n v="48793"/>
    <n v="73500"/>
    <n v="8791"/>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50000"/>
    <n v="0"/>
    <n v="35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01 - DISTRITO NACIONAL"/>
    <s v="2.6.1.3.01 - Equipos de tecnología de la información y comunicación"/>
    <s v="(en blanco)"/>
    <s v="(en blanco)"/>
    <n v="0"/>
    <n v="3639948.9599999995"/>
    <n v="24908710.559999999"/>
    <n v="3154089.15"/>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1613352"/>
    <n v="332532.14"/>
    <n v="332552"/>
    <n v="53204.78"/>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01 - DISTRITO NACIONAL"/>
    <s v="2.6.2.1.01 - Equipos y Aparatos Audiovisuales"/>
    <s v="(en blanco)"/>
    <s v="(en blanco)"/>
    <n v="0"/>
    <n v="257247.64"/>
    <n v="500000"/>
    <n v="257247.6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50000"/>
    <n v="0"/>
    <n v="50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4000000"/>
    <n v="6304614"/>
    <n v="6350614"/>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7.01 - Equipo de elevación"/>
    <s v="(en blanco)"/>
    <s v="(en blanco)"/>
    <n v="0"/>
    <n v="5950.8"/>
    <n v="10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0"/>
    <n v="24449.599999999999"/>
    <n v="60000"/>
    <n v="24449.599999999999"/>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50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0"/>
    <n v="346005.52"/>
    <n v="660728"/>
    <n v="346005.52"/>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100000"/>
    <n v="90071.52"/>
    <n v="160072"/>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0"/>
    <n v="3540"/>
    <n v="100000"/>
    <n v="354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8.01 - Otros equipos"/>
    <s v="(en blanco)"/>
    <s v="(en blanco)"/>
    <n v="500000"/>
    <n v="79809.600000000006"/>
    <n v="40000"/>
    <n v="79809.600000000006"/>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70 - DONACION EXTERNA"/>
    <s v="01 - DISTRITO NACIONAL"/>
    <s v="2.6.5.5.01 - Equipo de comunicación, telecomunicaciones y señalamiento"/>
    <s v="(en blanco)"/>
    <s v="(en blanco)"/>
    <n v="0"/>
    <n v="0"/>
    <n v="1800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60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1693320"/>
    <n v="0"/>
    <n v="9332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1000000"/>
    <n v="0"/>
    <n v="10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1000000"/>
    <n v="1103090.06"/>
    <n v="1000000"/>
    <n v="1103090.06"/>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700000"/>
    <n v="0"/>
    <n v="7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300000"/>
    <n v="0"/>
    <n v="3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1000000"/>
    <n v="0"/>
    <n v="10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200000"/>
    <n v="0"/>
    <n v="2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2000000"/>
    <n v="0"/>
    <n v="200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0"/>
    <n v="1254104"/>
    <n v="146039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0"/>
    <n v="0"/>
    <n v="4168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0"/>
    <n v="138152.01"/>
    <n v="82600"/>
    <n v="63930.01"/>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0"/>
    <n v="0"/>
    <n v="15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0"/>
    <n v="0"/>
    <n v="45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0"/>
    <n v="0"/>
    <n v="3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0"/>
    <n v="8095940"/>
    <n v="8100000"/>
    <n v="809594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6.01 - Equipo de generación eléctrica y a fines"/>
    <s v="(en blanco)"/>
    <s v="(en blanco)"/>
    <n v="0"/>
    <n v="0"/>
    <n v="18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0"/>
    <n v="0"/>
    <n v="185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0"/>
    <n v="400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2.6.1.1.01 - Muebles, equipos de oficina y estantería"/>
    <s v="(en blanco)"/>
    <s v="(en blanco)"/>
    <n v="48200"/>
    <n v="0"/>
    <n v="482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2.6.1.3.01 - Equipos de tecnología de la información y comunicación"/>
    <s v="(en blanco)"/>
    <s v="(en blanco)"/>
    <n v="33000"/>
    <n v="0"/>
    <n v="330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99 - MULTIPROVINCIAL"/>
    <s v="2.6.5.6.01 - Equipo de generación eléctrica y a fines"/>
    <s v="(en blanco)"/>
    <s v="(en blanco)"/>
    <n v="0"/>
    <n v="0"/>
    <n v="30600"/>
    <n v="0"/>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2.6.1.1.01 - Muebles, equipos de oficina y estantería"/>
    <s v="(en blanco)"/>
    <s v="(en blanco)"/>
    <n v="23026423"/>
    <n v="29871296.27"/>
    <n v="36559875.269999996"/>
    <n v="25668938.120000001"/>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2.6.1.2.01 - Muebles de alojamiento"/>
    <s v="(en blanco)"/>
    <s v="(en blanco)"/>
    <n v="0"/>
    <n v="1146287.3999999999"/>
    <n v="1146300"/>
    <n v="1146287.3999999999"/>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2.6.1.3.01 - Equipos de tecnología de la información y comunicación"/>
    <s v="(en blanco)"/>
    <s v="(en blanco)"/>
    <n v="11687000"/>
    <n v="0"/>
    <n v="17728739.5"/>
    <n v="0"/>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2.6.1.4.01 - Electrodomésticos"/>
    <s v="(en blanco)"/>
    <s v="(en blanco)"/>
    <n v="0"/>
    <n v="0"/>
    <n v="100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2.6.2.1.01 - Equipos y Aparatos Audiovisuales"/>
    <s v="(en blanco)"/>
    <s v="(en blanco)"/>
    <n v="948000"/>
    <n v="16992"/>
    <n v="671166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2.6.2.4.01 - Mobiliario y equipo educacional y recreativo"/>
    <s v="(en blanco)"/>
    <s v="(en blanco)"/>
    <n v="24488750"/>
    <n v="164212097.97"/>
    <n v="133229650"/>
    <n v="108139549.75999999"/>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CONSTRUCCIÓN DE 1 ESTANCIA INFANTIL EN LA PROVINCIA DE DAJABON"/>
    <s v="10 - FONDO GENERAL"/>
    <s v="05 - DAJABON"/>
    <s v="2.6.2.4.01 - Mobiliario y equipo educacional y recreativo"/>
    <n v="13043"/>
    <s v="CONSTRUCCIÓN DE 1 ESTANCIA INFANTIL EN LA PROVINCIA DE DAJABON"/>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CONSTRUCCIÓN DE 4 ESTANCIAS INFANTILES EN LA PROVINCIA DE LA ALTAGRACIA"/>
    <s v="10 - FONDO GENERAL"/>
    <s v="11 - LA ALTAGRACIA"/>
    <s v="2.6.2.4.01 - Mobiliario y equipo educacional y recreativo"/>
    <n v="13074"/>
    <s v="CONSTRUCCIÓN DE 4 ESTANCIAS INFANTILES EN LA PROVINCIA DE LA ALTAGRACIA"/>
    <n v="1231902"/>
    <n v="0"/>
    <n v="567132.8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CONSTRUCCIÓN DE 1 ESTANCIA INFANTIL EN LA PROVINCIA DE SANTIAGO RODRIGUEZ"/>
    <s v="10 - FONDO GENERAL"/>
    <s v="26 - SANTIAGO RODRIGUEZ"/>
    <s v="2.6.2.4.01 - Mobiliario y equipo educacional y recreativo"/>
    <n v="13075"/>
    <s v="CONSTRUCCIÓN DE 1 ESTANCIA INFANTIL EN LA PROVINCIA DE SANTIAGO RODRIGUEZ"/>
    <n v="615951"/>
    <n v="0"/>
    <n v="61595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CONSTRUCCIÓN DE I ESTANCIA INFATIL EN LA PROVINCIA DE PERAVIA"/>
    <s v="10 - FONDO GENERAL"/>
    <s v="17 - PERAVIA"/>
    <s v="2.6.2.4.01 - Mobiliario y equipo educacional y recreativo"/>
    <n v="13068"/>
    <s v="CONSTRUCCIÓN DE I ESTANCIA INFATIL EN LA PROVINCIA DE PERAVIA"/>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CONSTRUCCIÓN 1 ESTANCIA INFANTIL EN LA PROVINCIA DE SAN JOSE DE OCOA"/>
    <s v="10 - FONDO GENERAL"/>
    <s v="31 - SAN JOSE DE OCOA"/>
    <s v="2.6.2.4.01 - Mobiliario y equipo educacional y recreativo"/>
    <n v="13069"/>
    <s v="CONSTRUCCIÓN 1 ESTANCIA INFANTIL EN LA PROVINCIA DE SAN JOSE DE OCOA"/>
    <n v="615951"/>
    <n v="0"/>
    <n v="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CONSTRUCCIÓN DE 10 ESTANCIAS INFANTILES EN LA PROVINCIA SANTIAGO"/>
    <s v="10 - FONDO GENERAL"/>
    <s v="25 - SANTIAGO"/>
    <s v="2.6.2.4.01 - Mobiliario y equipo educacional y recreativo"/>
    <n v="13070"/>
    <s v="CONSTRUCCIÓN DE 10 ESTANCIAS INFANTILES EN LA PROVINCIA SANTIAGO"/>
    <n v="3079755"/>
    <n v="0"/>
    <n v="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CONSTRUCCIÓN DE 2 ESTANCIAS INFANTILES EN LA PROVINCIA DE VALVERDE"/>
    <s v="10 - FONDO GENERAL"/>
    <s v="27 - VALVERDE"/>
    <s v="2.6.2.4.01 - Mobiliario y equipo educacional y recreativo"/>
    <n v="13071"/>
    <s v="CONSTRUCCIÓN DE 2 ESTANCIAS INFANTILES EN LA PROVINCIA DE VALVERDE"/>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CONSTRUCCIÓN DE  3 ESTANCIAS INFANTILES EN LA PROVINCIA DE LA ROMANA (FASE 2)"/>
    <s v="10 - FONDO GENERAL"/>
    <s v="12 - LA ROMANA"/>
    <s v="2.6.2.4.01 - Mobiliario y equipo educacional y recreativo"/>
    <n v="13429"/>
    <s v="CONSTRUCCIÓN DE  3 ESTANCIAS INFANTILES EN LA PROVINCIA DE LA ROMANA (FASE 2)"/>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CONSTRUCCIÓN  DE 3 ESTANCIAS INFANTILES EN LA PROVINCIA DE SAN PEDRO DE MACORIS (FASE 2)"/>
    <s v="10 - FONDO GENERAL"/>
    <s v="23 - SAN PEDRO DE MACORIS"/>
    <s v="2.6.2.4.01 - Mobiliario y equipo educacional y recreativo"/>
    <n v="13430"/>
    <s v="CONSTRUCCIÓN  DE 3 ESTANCIAS INFANTILES EN LA PROVINCIA DE SAN PEDRO DE MACORIS (FASE 2)"/>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CONSTRUCCIÓN  DE 2  ESTANCIAS INFANTILES EN LA PROVINCIA DUARTE (FASE 2)"/>
    <s v="10 - FONDO GENERAL"/>
    <s v="06 - DUARTE"/>
    <s v="2.6.2.4.01 - Mobiliario y equipo educacional y recreativo"/>
    <n v="13437"/>
    <s v="CONSTRUCCIÓN  DE 2  ESTANCIAS INFANTILES EN LA PROVINCIA DUARTE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CONSTRUCCIÓN DE 4 ESTANCIAS INFANTILES EN LA PROVINCIA DE PUERTO PLATA (FASE 2)"/>
    <s v="10 - FONDO GENERAL"/>
    <s v="18 - PUERTO PLATA"/>
    <s v="2.6.2.4.01 - Mobiliario y equipo educacional y recreativo"/>
    <n v="13438"/>
    <s v="CONSTRUCCIÓN DE 4 ESTANCIAS INFANTILES EN LA PROVINCIA DE PUERTO PLATA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CONSTRUCCIÓN  DE 3 ESTANCIAS INFANTILES EN LA PROVINCIA DE LA ALTAGRACIA (FASE 2)"/>
    <s v="10 - FONDO GENERAL"/>
    <s v="11 - LA ALTAGRACIA"/>
    <s v="2.6.2.4.01 - Mobiliario y equipo educacional y recreativo"/>
    <n v="13441"/>
    <s v="CONSTRUCCIÓN  DE 3 ESTANCIAS INFANTILES EN LA PROVINCIA DE LA ALTAGRACIA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CONSTRUCCIÓN  DE 3 ESTANCIAS INFANTIESL EN LA PROVINCIA DE LA VEGA (FASE 2)"/>
    <s v="10 - FONDO GENERAL"/>
    <s v="13 - LA VEGA"/>
    <s v="2.6.2.4.01 - Mobiliario y equipo educacional y recreativo"/>
    <n v="13443"/>
    <s v="CONSTRUCCIÓN  DE 3 ESTANCIAS INFANTIESL EN LA PROVINCIA DE LA VEGA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CONSTRUCCIÓN  2 ESTANCIAS INFANTILES EN LA PROVINCIA DE BARAHONA (FASE 2)"/>
    <s v="10 - FONDO GENERAL"/>
    <s v="04 - BARAHONA"/>
    <s v="2.6.2.4.01 - Mobiliario y equipo educacional y recreativo"/>
    <n v="13444"/>
    <s v="CONSTRUCCIÓN  2 ESTANCIAS INFANTILES EN LA PROVINCIA DE BARAHONA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CONSTRUCCIÓN DE 2 ESTANCIAS INFANTILES EN LA PROVINCIA AZUA (FASE 2)"/>
    <s v="10 - FONDO GENERAL"/>
    <s v="02 - AZUA"/>
    <s v="2.6.2.4.01 - Mobiliario y equipo educacional y recreativo"/>
    <n v="13445"/>
    <s v="CONSTRUCCIÓN DE 2 ESTANCIAS INFANTILES EN LA PROVINCIA AZUA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CONSTRUCCIÓN  DE 1 ESTANCIA INFANTIL EN LA PROVINCIA ESPAILLAT (FASE 2)"/>
    <s v="10 - FONDO GENERAL"/>
    <s v="09 - ESPAILLAT"/>
    <s v="2.6.2.4.01 - Mobiliario y equipo educacional y recreativo"/>
    <n v="13446"/>
    <s v="CONSTRUCCIÓN  DE 1 ESTANCIA INFANTIL EN LA PROVINCIA ESPAILLAT (FASE 2)"/>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CONSTRUCCIÓN  DE 2 ESTANCIAS INFANTILES EN LA PROVINCIA DE VALVERDE (FASE 2)"/>
    <s v="10 - FONDO GENERAL"/>
    <s v="27 - VALVERDE"/>
    <s v="2.6.2.4.01 - Mobiliario y equipo educacional y recreativo"/>
    <n v="13447"/>
    <s v="CONSTRUCCIÓN  DE 2 ESTANCIAS INFANTILES EN LA PROVINCIA DE VALVERDE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CONSTRUCCIÓN  DE 2 ESTANCIAS INFATILES EN LA PROVINCIA DE PERAVIA (FASE 2)"/>
    <s v="10 - FONDO GENERAL"/>
    <s v="17 - PERAVIA"/>
    <s v="2.6.2.4.01 - Mobiliario y equipo educacional y recreativo"/>
    <n v="13450"/>
    <s v="CONSTRUCCIÓN  DE 2 ESTANCIAS INFATILES EN LA PROVINCIA DE PERAVIA (FASE 2)"/>
    <n v="615951"/>
    <n v="0"/>
    <n v="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CONSTRUCCIÓN  DE 1 ESTANCIA INFANTIL EN LA PROVINCIA HERMANAS MIRABAL (FASE 2)"/>
    <s v="10 - FONDO GENERAL"/>
    <s v="19 - HERMANAS MIRABAL"/>
    <s v="2.6.2.4.01 - Mobiliario y equipo educacional y recreativo"/>
    <n v="13456"/>
    <s v="CONSTRUCCIÓN  DE 1 ESTANCIA INFANTIL EN LA PROVINCIA HERMANAS MIRABAL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CONSTRUCCIÓN  DE 1 ESTANCIAS INFANTILES EN LA PROVINCIA DE MONSEÑOR NOUEL (FASE 2)"/>
    <s v="10 - FONDO GENERAL"/>
    <s v="28 - MONSENOR NOUEL"/>
    <s v="2.6.2.4.01 - Mobiliario y equipo educacional y recreativo"/>
    <n v="13463"/>
    <s v="CONSTRUCCIÓN  DE 1 ESTANCIAS INFANTILES EN LA PROVINCIA DE MONSEÑOR NOUEL (FASE 2)"/>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CONSTRUCCIÓN DE 1 ESTANCIAS INFANTILES EN LA PROVINCIA DE MARIA TRINIDAD SÁNCHEZ (FASE 3)"/>
    <s v="10 - FONDO GENERAL"/>
    <s v="14 - MARIA TRINIDAD SANCHEZ"/>
    <s v="2.6.2.4.01 - Mobiliario y equipo educacional y recreativo"/>
    <n v="13605"/>
    <s v="CONSTRUCCIÓN DE 1 ESTANCIAS INFANTILES EN LA PROVINCIA DE MARIA TRINIDAD SÁNCHEZ (FASE 3)"/>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CONSTRUCCIÓN DE 2 ESTANCIAS INFANTILES EN LA PROVINCIA DE PERAVIA (FASE 3)"/>
    <s v="10 - FONDO GENERAL"/>
    <s v="17 - PERAVIA"/>
    <s v="2.6.2.4.01 - Mobiliario y equipo educacional y recreativo"/>
    <n v="13603"/>
    <s v="CONSTRUCCIÓN DE 2 ESTANCIAS INFANTILES EN LA PROVINCIA DE PERAVIA (FASE 3)"/>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CONSTRUCCIÓN DE 1 ESTANCIAS INFANTILES EN LA PROVINCIA DE LA VEGA (FASE 3)"/>
    <s v="10 - FONDO GENERAL"/>
    <s v="13 - LA VEGA"/>
    <s v="2.6.2.4.01 - Mobiliario y equipo educacional y recreativo"/>
    <n v="13621"/>
    <s v="CONSTRUCCIÓN DE 1 ESTANCIAS INFANTILES EN LA PROVINCIA DE LA VEGA (FASE 3)"/>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MANUEL GOYA, MUNICIPIO OVIEDO, PROVINCIA PEDERNALES."/>
    <s v="10 - FONDO GENERAL"/>
    <s v="16 - PEDERNALES"/>
    <s v="2.6.2.4.01 - Mobiliario y equipo educacional y recreativo"/>
    <n v="15241"/>
    <s v="AMPLIACIÓN DEL PLANTEL EDUCATIVO PARA INICIAL MANUEL GOYA, MUNICIPIO OVIEDO, PROVINCIA PEDERNALES."/>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VITALINA MORDÁN DE LA CRUZ, MUNICIPIO BOCA CHICA, PROVINCIA SANTO DOMINGO."/>
    <s v="10 - FONDO GENERAL"/>
    <s v="32 - SANTO DOMINGO"/>
    <s v="2.6.2.4.01 - Mobiliario y equipo educacional y recreativo"/>
    <n v="15298"/>
    <s v="AMPLIACIÓN DEL PLANTEL EDUCATIVO PARA INICIAL VITALINA MORDÁN DE LA CRUZ, MUNICIPIO BOCA CHICA,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DRÉS TOLENTINO TOLENTINO, MUNICIPIO COMENDADOR, PROVINCIA ELÍAS PIÑA."/>
    <s v="10 - FONDO GENERAL"/>
    <s v="07 - ELIAS PINA"/>
    <s v="2.6.2.4.01 - Mobiliario y equipo educacional y recreativo"/>
    <n v="15150"/>
    <s v="AMPLIACIÓN DEL PLANTEL EDUCATIVO PARA INICIAL ANDRÉS TOLENTINO TOLENTINO, MUNICIPIO COMENDADOR, PROVINCIA ELÍAS PIÑ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PROF. RAFAEL ANTONIO FIGUEREO, MUNICIPIO NIZAO, PROVINCIA PERAVIA."/>
    <s v="10 - FONDO GENERAL"/>
    <s v="17 - PERAVIA"/>
    <s v="2.6.2.4.01 - Mobiliario y equipo educacional y recreativo"/>
    <n v="15182"/>
    <s v="AMPLIACIÓN DEL PLANTEL EDUCATIVO PARA INICIAL PROF. RAFAEL ANTONIO FIGUEREO, MUNICIPIO NIZAO, PROVINCIA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LEONIDAS DEL CARMEN SÁNCHEZ, MUNICIPIO JUAN DE HERRERA, PROVINCIA SAN JUAN."/>
    <s v="10 - FONDO GENERAL"/>
    <s v="22 - SAN JUAN"/>
    <s v="2.6.2.4.01 - Mobiliario y equipo educacional y recreativo"/>
    <n v="15156"/>
    <s v="AMPLIACIÓN DEL PLANTEL EDUCATIVO PARA INICIAL LEONIDAS DEL CARMEN SÁNCHEZ, MUNICIPIO JUAN DE HERRERA, PROVINCIA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URA ALTAGRACIA BENZANT, MUNICIPIO BOCA CHICA, PROVINCIA SANTO DOMINGO."/>
    <s v="10 - FONDO GENERAL"/>
    <s v="32 - SANTO DOMINGO"/>
    <s v="2.6.2.4.01 - Mobiliario y equipo educacional y recreativo"/>
    <n v="15301"/>
    <s v="AMPLIACIÓN DEL PLANTEL EDUCATIVO PARA INICIAL AURA ALTAGRACIA BENZANT, MUNICIPIO BOCA CHICA, PROVINCIA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PABLITA POLANCO RODRÍGUEZ, MUNICIPIO VILLA RIVA, PROVINCIA DUARTE."/>
    <s v="10 - FONDO GENERAL"/>
    <s v="06 - DUARTE"/>
    <s v="2.6.2.4.01 - Mobiliario y equipo educacional y recreativo"/>
    <n v="15202"/>
    <s v="AMPLIACIÓN DEL PLANTEL EDUCATIVO PARA INICIAL PABLITA POLANCO RODRÍGUEZ, MUNICIPIO VILLA RIVA, PROVINCIA DUARTE."/>
    <n v="0"/>
    <n v="0"/>
    <n v="1.910000000032596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COLOMBINA CASTRO, MUNICIPIO BOCA CHICA, PROVINCIA SANTO DOMINGO."/>
    <s v="10 - FONDO GENERAL"/>
    <s v="32 - SANTO DOMINGO"/>
    <s v="2.6.2.4.01 - Mobiliario y equipo educacional y recreativo"/>
    <n v="15305"/>
    <s v="AMPLIACIÓN DEL PLANTEL EDUCATIVO PARA INICIAL COLOMBINA CASTRO,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RAMÓN PERALTA PÉREZ, MUNICIPIO CABRERA, PROVINCIA MARÍA TRINIDAD SÁNCHEZ."/>
    <s v="10 - FONDO GENERAL"/>
    <s v="14 - MARIA TRINIDAD SANCHEZ"/>
    <s v="2.6.2.4.01 - Mobiliario y equipo educacional y recreativo"/>
    <n v="15287"/>
    <s v="AMPLIACIÓN DEL PLANTEL EDUCATIVO PARA INICIAL RAMÓN PERALTA PÉREZ, MUNICIPIO CABRERA, PROVINCIA MARÍA TRINIDAD SÁNCHEZ."/>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JOSÉ AUDILIO SANTANA, MUNICIPIO HIGÜEY, PROVINCIA LA ALTAGRACIA."/>
    <s v="10 - FONDO GENERAL"/>
    <s v="11 - LA ALTAGRACIA"/>
    <s v="2.6.2.4.01 - Mobiliario y equipo educacional y recreativo"/>
    <n v="15203"/>
    <s v="AMPLIACIÓN DEL PLANTEL EDUCATIVO PARA INICIAL JOSÉ AUDILIO SANTANA, MUNICIPIO HIGÜEY, PROVINCIA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CARA LINDA, MUNICIPIO MONTE PLATA, PROVINCIA MONTE PLATA."/>
    <s v="10 - FONDO GENERAL"/>
    <s v="29 - MONTE PLATA"/>
    <s v="2.6.2.4.01 - Mobiliario y equipo educacional y recreativo"/>
    <n v="15238"/>
    <s v="AMPLIACIÓN DEL PLANTEL EDUCATIVO PARA INICIAL CARA LINDA, MUNICIPIO MONTE PLATA, PROVINCIA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FRANCISCO JAVIER UREÑA CANELA, MUNICIPIO DAJABÓN, PROVINCIA DAJABÓN."/>
    <s v="10 - FONDO GENERAL"/>
    <s v="05 - DAJABON"/>
    <s v="2.6.2.4.01 - Mobiliario y equipo educacional y recreativo"/>
    <n v="15278"/>
    <s v="AMPLIACIÓN DEL PLANTEL EDUCATIVO PARA INICIAL FRANCISCO JAVIER UREÑA CANELA, MUNICIPIO DAJABÓN, PROVINCIA DAJABÓN."/>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LA GINA, MUNICIPIO MICHES, PROVINCIA EL SEIBO."/>
    <s v="10 - FONDO GENERAL"/>
    <s v="08 - EL SEIBO"/>
    <s v="2.6.2.4.01 - Mobiliario y equipo educacional y recreativo"/>
    <n v="15229"/>
    <s v="AMPLIACIÓN DEL PLANTEL EDUCATIVO PARA INICIAL LA GINA, MUNICIPIO MICHES, PROVINCIA EL SEIB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EL RANCHITO, MUNICIPIO VILLA TAPIA, PROVINCIA HERMANAS MIRABAL."/>
    <s v="10 - FONDO GENERAL"/>
    <s v="19 - HERMANAS MIRABAL"/>
    <s v="2.6.2.4.01 - Mobiliario y equipo educacional y recreativo"/>
    <n v="15198"/>
    <s v="AMPLIACIÓN DEL PLANTEL EDUCATIVO PARA INICIAL EL RANCHITO, MUNICIPIO VILLA TAPIA, PROVINCIA HERMANAS MIRABAL."/>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JOSÉ ERNESTO ROSARIO POLANCO, MUNICIPIO SOSÚA, PROVINCIA PUERTO PLATA."/>
    <s v="10 - FONDO GENERAL"/>
    <s v="18 - PUERTO PLATA"/>
    <s v="2.6.2.4.01 - Mobiliario y equipo educacional y recreativo"/>
    <n v="15263"/>
    <s v="AMPLIACIÓN DEL PLANTEL EDUCATIVO PARA INICIAL JOSÉ ERNESTO ROSARIO POLANCO, MUNICIPIO SOSÚA, PROVINCIA PUERTO PLAT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AMÉRICO LUGO HERRERAS, MUNICIPIO TAMAYO, PROVINCIA BAHORUCO."/>
    <s v="10 - FONDO GENERAL"/>
    <s v="03 - BAHORUCO"/>
    <s v="2.6.2.4.01 - Mobiliario y equipo educacional y recreativo"/>
    <n v="15160"/>
    <s v="AMPLIACIÓN DEL PLANTEL EDUCATIVO PARA INICIAL AMÉRICO LUGO HERRERAS, MUNICIPIO TAMAYO, PROVINCIA BAHORUC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LOS GUINEOS, MUNICIPIO HIGÜEY, PROVINCIA LA ALTAGRACIA."/>
    <s v="10 - FONDO GENERAL"/>
    <s v="11 - LA ALTAGRACIA"/>
    <s v="2.6.2.4.01 - Mobiliario y equipo educacional y recreativo"/>
    <n v="15204"/>
    <s v="AMPLIACIÓN DEL PLANTEL EDUCATIVO PARA INICIAL LOS GUINEOS, MUNICIPIO HIGÜEY,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MANUEL DE JESÚS PERELLÓ, MUNICIPIO BANÍ, PROVINCIA PERAVIA."/>
    <s v="10 - FONDO GENERAL"/>
    <s v="17 - PERAVIA"/>
    <s v="2.6.2.4.01 - Mobiliario y equipo educacional y recreativo"/>
    <n v="15176"/>
    <s v="AMPLIACIÓN DEL PLANTEL EDUCATIVO PARA INICIAL MANUEL DE JESÚS PERELLÓ, MUNICIPIO BANÍ, PROVINCIA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VITALINA GUERRERO PIMENTEL, MUNICIPIO BANÍ, PROVINCIA PERAVIA."/>
    <s v="10 - FONDO GENERAL"/>
    <s v="17 - PERAVIA"/>
    <s v="2.6.2.4.01 - Mobiliario y equipo educacional y recreativo"/>
    <n v="15180"/>
    <s v="AMPLIACIÓN DEL PLANTEL EDUCATIVO PARA INICIAL  PROF. VITALINA GUERRERO PIMENTEL, MUNICIPIO BANÍ, PROVINCIA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CRISTINO MATOS LEDESMA, MUNICIPIO TAMAYO, PROVINCIA BAHORUCO."/>
    <s v="10 - FONDO GENERAL"/>
    <s v="03 - BAHORUCO"/>
    <s v="2.6.2.4.01 - Mobiliario y equipo educacional y recreativo"/>
    <n v="15162"/>
    <s v="AMPLIACIÓN DEL PLANTEL EDUCATIVO PARA INICIAL CRISTINO MATOS LEDESMA, MUNICIPIO TAMAYO, PROVINCIA BAHORUC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EDRO LIVIO CEDEÑO, MUNICIPIO HIGÜEY, PROVINCIA LA ALTAGRACIA."/>
    <s v="10 - FONDO GENERAL"/>
    <s v="11 - LA ALTAGRACIA"/>
    <s v="2.6.2.4.01 - Mobiliario y equipo educacional y recreativo"/>
    <n v="15218"/>
    <s v="AMPLIACIÓN DEL PLANTEL EDUCATIVO PARA INICIAL PEDRO LIVIO CEDEÑO, MUNICIPIO HIGÜEY, PROVINCIA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JUAN EMILIO BOSCH GAVIÑO, MUNICIPIO CONSTANZA, PROVINCIA LA VEGA."/>
    <s v="10 - FONDO GENERAL"/>
    <s v="13 - LA VEGA"/>
    <s v="2.6.2.4.01 - Mobiliario y equipo educacional y recreativo"/>
    <n v="15184"/>
    <s v="AMPLIACIÓN DEL PLANTEL EDUCATIVO PARA INICIAL PROF. JUAN EMILIO BOSCH GAVIÑO, MUNICIPIO CONSTANZA, PROVINCIA LA VEG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ALTAGRACIA GRULLÓN, MUNICIPIO SAN FRANCISCO DE MACORÍS, PROVINCIA DUARTE."/>
    <s v="10 - FONDO GENERAL"/>
    <s v="06 - DUARTE"/>
    <s v="2.6.2.4.01 - Mobiliario y equipo educacional y recreativo"/>
    <n v="15201"/>
    <s v="AMPLIACIÓN DEL PLANTEL EDUCATIVO PARA INICIAL ALTAGRACIA GRULLÓN, MUNICIPIO SAN FRANCISCO DE MACORÍS, PROVINCIA DUARTE."/>
    <n v="0"/>
    <n v="0"/>
    <n v="1.43000000002211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BATEY 18, MUNICIPIO GUAYMATE, PROVINCIA LA ROMANA."/>
    <s v="10 - FONDO GENERAL"/>
    <s v="12 - LA ROMANA"/>
    <s v="2.6.2.4.01 - Mobiliario y equipo educacional y recreativo"/>
    <n v="15222"/>
    <s v="AMPLIACIÓN DEL PLANTEL EDUCATIVO PARA INICIAL BATEY 18, MUNICIPIO GUAYMATE, PROVINCIA LA ROMA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ÁNGEL RIVERA, MUNICIPIO AZUA, PROVINCIA AZUA"/>
    <s v="10 - FONDO GENERAL"/>
    <s v="02 - AZUA"/>
    <s v="2.6.2.4.01 - Mobiliario y equipo educacional y recreativo"/>
    <n v="15168"/>
    <s v="AMPLIACIÓN DEL PLANTEL EDUCATIVO PARA INICIAL ÁNGEL RIVERA, MUNICIPIO AZUA, PROVINCIA AZU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ADRIANA MARÍA GUILLU VIUDA SUAZO, MUNICIPIO SAN JUAN, PROVINCIA SAN JUAN."/>
    <s v="10 - FONDO GENERAL"/>
    <s v="22 - SAN JUAN"/>
    <s v="2.6.2.4.01 - Mobiliario y equipo educacional y recreativo"/>
    <n v="15154"/>
    <s v="AMPLIACIÓN DEL PLANTEL EDUCATIVO PARA INICIAL ADRIANA MARÍA GUILLU VIUDA SUAZO, MUNICIPIO SAN JUAN, PROVINCIA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s v="14 - MARIA TRINIDAD SANCHEZ"/>
    <s v="2.6.2.4.01 - Mobiliario y equipo educacional y recreativo"/>
    <n v="15284"/>
    <s v="AMPLIACIÓN DEL PLANTEL EDUCATIVO PARA INICIAL PROF. FRANCISCO MARÍA VÁSQUEZ, MUNICIPIO NAGUA, PROVINCIA MARÍA TRINIDAD SÁ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EJUCAL, MUNICIPIO HIGÜEY, PROVINCIA LA ALTAGRACIA."/>
    <s v="10 - FONDO GENERAL"/>
    <s v="11 - LA ALTAGRACIA"/>
    <s v="2.6.2.4.01 - Mobiliario y equipo educacional y recreativo"/>
    <n v="15210"/>
    <s v="AMPLIACIÓN DEL PLANTEL EDUCATIVO PARA INICIAL BEJUCAL, MUNICIPIO HIGÜEY,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s v="18 - PUERTO PLATA"/>
    <s v="2.6.2.4.01 - Mobiliario y equipo educacional y recreativo"/>
    <n v="15269"/>
    <s v="AMPLIACIÓN DEL PLANTEL EDUCATIVO PARA INICIAL ERNESTO CABRERA  DURAN - RIO GRANDE AL MEDIO, MUNICIPIO ALTAMIRA, PROVINCIA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IE POUSSEPIN - FE Y ALEGRÍA, MUNICIPIO VILLA JARAGUA, PROVINCIA BAHORUCO."/>
    <s v="10 - FONDO GENERAL"/>
    <s v="03 - BAHORUCO"/>
    <s v="2.6.2.4.01 - Mobiliario y equipo educacional y recreativo"/>
    <n v="15163"/>
    <s v="AMPLIACIÓN DEL PLANTEL EDUCATIVO PARA INICIAL MARIE POUSSEPIN - FE Y ALEGRÍA, MUNICIPIO VILLA JARAGUA, PROVINCIA BAHORUC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MÁXIMO GOMEZ - EL VIGÍA, MUNICIPIO BOCA CHICA, PROVINCIA SANTO DOMINGO."/>
    <s v="10 - FONDO GENERAL"/>
    <s v="32 - SANTO DOMINGO"/>
    <s v="2.6.2.4.01 - Mobiliario y equipo educacional y recreativo"/>
    <n v="15296"/>
    <s v="AMPLIACIÓN DEL PLANTEL EDUCATIVO PARA INICIAL MÁXIMO GOMEZ - EL VIGÍA,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s v="11 - LA ALTAGRACIA"/>
    <s v="2.6.2.4.01 - Mobiliario y equipo educacional y recreativo"/>
    <n v="15207"/>
    <s v="AMPLIACIÓN DEL PLANTEL EDUCATIVO PARA INICIAL PROF. CÁNDIDO ELIGIO GUERRERO CEDANO - SAN PEDRO, MUNICIPIO HIGÜEY, PROVINCIA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JUAN SÁNCHEZ RAMÍREZ, MUNICIPIO EL SEIBO, PROVINCIA EL SEIBO."/>
    <s v="10 - FONDO GENERAL"/>
    <s v="08 - EL SEIBO"/>
    <s v="2.6.2.4.01 - Mobiliario y equipo educacional y recreativo"/>
    <n v="15227"/>
    <s v="AMPLIACIÓN DEL PLANTEL EDUCATIVO PARA INICIAL JUAN SÁNCHEZ RAMÍREZ, MUNICIPIO EL SEIBO, PROVINCIA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HERNANDO GORJÓN, MUNICIPIO PEDERNALES, PROVINCIA PEDERNALES."/>
    <s v="10 - FONDO GENERAL"/>
    <s v="16 - PEDERNALES"/>
    <s v="2.6.2.4.01 - Mobiliario y equipo educacional y recreativo"/>
    <n v="15242"/>
    <s v="AMPLIACIÓN DEL PLANTEL EDUCATIVO PARA INICIAL HERNANDO GORJÓN, MUNICIPIO PEDERNALES, PROVINCIA PEDERNALES."/>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EL PINO, MUNICIPIO EL PINO, PROVINCIA DAJABÓN."/>
    <s v="10 - FONDO GENERAL"/>
    <s v="05 - DAJABON"/>
    <s v="2.6.2.4.01 - Mobiliario y equipo educacional y recreativo"/>
    <n v="15280"/>
    <s v="AMPLIACIÓN DEL PLANTEL EDUCATIVO PARA INICIAL EL PINO, MUNICIPIO EL PINO, PROVINCIA DAJABÓ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PILOTO, MUNICIPIO GUAYUBÍN, PROVINCIA MONTE CRISTI."/>
    <s v="10 - FONDO GENERAL"/>
    <s v="15 - MONTE CRISTI"/>
    <s v="2.6.2.4.01 - Mobiliario y equipo educacional y recreativo"/>
    <n v="15275"/>
    <s v="AMPLIACIÓN DEL PLANTEL EDUCATIVO PARA INICIAL PILOTO, MUNICIPIO GUAYUBÍN, PROVINCIA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s v="32 - SANTO DOMINGO"/>
    <s v="2.6.2.4.01 - Mobiliario y equipo educacional y recreativo"/>
    <n v="15260"/>
    <s v="AMPLIACIÓN DEL PLANTEL EDUCATIVO PARA INICIAL PROF. ANA LUISA ANDÚJAR SOLANO -  FE Y ALEGRÍA, MUNICIPIO LOS ALCARRIZOS,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MERCEDES CONSUELO MATOS EN LA PROVINCIA SAN JUAN."/>
    <s v="10 - FONDO GENERAL"/>
    <s v="22 - SAN JUAN"/>
    <s v="2.6.2.4.01 - Mobiliario y equipo educacional y recreativo"/>
    <n v="15152"/>
    <s v="AMPLIACIÓN DEL PLANTEL EDUCATIVO PARA INICIAL MERCEDES CONSUELO MATOS EN LA PROVINCIA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ARRIO LAS 100, MUNICIPIO JIMANÍ, PROVINCIA INDEPENDENCIA."/>
    <s v="10 - FONDO GENERAL"/>
    <s v="10 - INDEPENDENCIA"/>
    <s v="2.6.2.4.01 - Mobiliario y equipo educacional y recreativo"/>
    <n v="15165"/>
    <s v="AMPLIACIÓN DEL PLANTEL EDUCATIVO PARA INICIAL BARRIO LAS 100, MUNICIPIO JIMANÍ, PROVINCIA INDEPENDENCIA."/>
    <n v="0"/>
    <n v="0"/>
    <n v="430669.4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AS VERITAS, MUNICIPIO SAMANÁ, PROVINCIA SAMANÁ."/>
    <s v="10 - FONDO GENERAL"/>
    <s v="20 - SAMANA"/>
    <s v="2.6.2.4.01 - Mobiliario y equipo educacional y recreativo"/>
    <n v="15291"/>
    <s v="AMPLIACIÓN DEL PLANTEL EDUCATIVO PARA INICIAL LAS VERITAS, MUNICIPIO SAMANÁ, PROVINCIA SAMANÁ."/>
    <n v="0"/>
    <n v="0"/>
    <n v="1.400000000023283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ÍA ALEJANDRINA PICHARDO, MUNICIPIO VILLA RIVA, PROVINCIA DUARTE."/>
    <s v="10 - FONDO GENERAL"/>
    <s v="06 - DUARTE"/>
    <s v="2.6.2.4.01 - Mobiliario y equipo educacional y recreativo"/>
    <n v="15199"/>
    <s v="AMPLIACIÓN DEL PLANTEL EDUCATIVO PARA INICIAL MARÍA ALEJANDRINA PICHARDO, MUNICIPIO VILLA RIVA, PROVINCIA DUARTE."/>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FERNANDO ARTURO DE MERIÑO, MUNICIPIO MONTE PLATA, PROVINCIA MONTE PLATA."/>
    <s v="10 - FONDO GENERAL"/>
    <s v="29 - MONTE PLATA"/>
    <s v="2.6.2.4.01 - Mobiliario y equipo educacional y recreativo"/>
    <n v="15237"/>
    <s v="AMPLIACIÓN DEL PLANTEL EDUCATIVO PARA INICIAL FERNANDO ARTURO DE MERIÑO, MUNICIPIO MONTE PLATA, PROVINCIA MONTE PLAT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DAMIÁN DAVID ORTÍZ, MUNICIPIO LAS MATAS DE FARFÁN, PROVINCIA SAN JUAN."/>
    <s v="10 - FONDO GENERAL"/>
    <s v="22 - SAN JUAN"/>
    <s v="2.6.2.4.01 - Mobiliario y equipo educacional y recreativo"/>
    <n v="15157"/>
    <s v="AMPLIACIÓN DEL PLANTEL EDUCATIVO PARA INICIAL DAMIÁN DAVID ORTÍZ, MUNICIPIO LAS MATAS DE FARFÁN, PROVINCIA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AURA ESTELA NÚÑEZ, MUNICIPIO MOCA, PROVINCIA ESPAILLAT."/>
    <s v="10 - FONDO GENERAL"/>
    <s v="09 - ESPAILLAT"/>
    <s v="2.6.2.4.01 - Mobiliario y equipo educacional y recreativo"/>
    <n v="15186"/>
    <s v="AMPLIACIÓN DEL PLANTEL EDUCATIVO PARA INICIAL PROF. AURA ESTELA NÚÑEZ, MUNICIPIO MOCA, PROVINCIA ESPAILLAT."/>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LERIS MAGDALENA MONTERO ARIAS, MUNICIPIO TAMAYO, PROVINCIA BAHORUCO."/>
    <s v="10 - FONDO GENERAL"/>
    <s v="03 - BAHORUCO"/>
    <s v="2.6.2.4.01 - Mobiliario y equipo educacional y recreativo"/>
    <n v="15158"/>
    <s v="AMPLIACIÓN DEL PLANTEL EDUCATIVO PARA INICIAL ALERIS MAGDALENA MONTERO ARIAS, MUNICIPIO TAMAYO, PROVINCIA BAHORUC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NERY CUETO BELÉN DE DELMA, MUNICIPIO LA ROMANA, PROVINCIA LA ROMANA."/>
    <s v="10 - FONDO GENERAL"/>
    <s v="12 - LA ROMANA"/>
    <s v="2.6.2.4.01 - Mobiliario y equipo educacional y recreativo"/>
    <n v="15219"/>
    <s v="AMPLIACIÓN DEL PLANTEL EDUCATIVO PARA INICIAL NERY CUETO BELÉN DE DELMA, MUNICIPIO LA ROMANA, PROVINCIA LA ROMA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MARÍA TRINIDAD SÁNCHEZ, MUNICIPIO HIGÜEY, PROVINCIA LA ALTAGRACIA."/>
    <s v="10 - FONDO GENERAL"/>
    <s v="11 - LA ALTAGRACIA"/>
    <s v="2.6.2.4.01 - Mobiliario y equipo educacional y recreativo"/>
    <n v="15209"/>
    <s v="AMPLIACIÓN DEL PLANTEL EDUCATIVO PARA INICIAL MARÍA TRINIDAD SÁNCHEZ, MUNICIPIO HIGÜEY, PROVINCIA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SAN GERMÁN, MUNICIPIO HIGÜEY, PROVINCIA LA ALTAGRACIA."/>
    <s v="10 - FONDO GENERAL"/>
    <s v="11 - LA ALTAGRACIA"/>
    <s v="2.6.2.4.01 - Mobiliario y equipo educacional y recreativo"/>
    <n v="15216"/>
    <s v="AMPLIACIÓN DEL PLANTEL EDUCATIVO PARA INICIAL SAN GERMÁN, MUNICIPIO HIGÜEY,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JUAN BAUTISTA DE LA CRUZ, MUNICIPIO VILLA TAPIA, PROVINCIA HERMANAS MIRABAL."/>
    <s v="10 - FONDO GENERAL"/>
    <s v="19 - HERMANAS MIRABAL"/>
    <s v="2.6.2.4.01 - Mobiliario y equipo educacional y recreativo"/>
    <n v="15197"/>
    <s v="AMPLIACIÓN DEL PLANTEL EDUCATIVO PARA INICIAL JUAN BAUTISTA DE LA CRUZ, MUNICIPIO VILLA TAPIA, PROVINCIA HERMANAS MIRABAL."/>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EL SIFÓN, MUNICIPIO BANÍ, PROVINCIA PERAVIA."/>
    <s v="10 - FONDO GENERAL"/>
    <s v="17 - PERAVIA"/>
    <s v="2.6.2.4.01 - Mobiliario y equipo educacional y recreativo"/>
    <n v="15175"/>
    <s v="AMPLIACIÓN DEL PLANTEL EDUCATIVO PARA INICIAL EL SIFÓN, MUNICIPIO BANÍ, PROVINCIA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COPA BOMBITA, MUNICIPIO VICENTE NOBLE, PROVINCIA BARAHONA."/>
    <s v="10 - FONDO GENERAL"/>
    <s v="04 - BARAHONA"/>
    <s v="2.6.2.4.01 - Mobiliario y equipo educacional y recreativo"/>
    <n v="15251"/>
    <s v="AMPLIACIÓN DEL PLANTEL EDUCATIVO PARA INICIAL COPA BOMBITA, MUNICIPIO VICENTE NOBLE, PROVINCIA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JUAN SANTOS DÍAZ, MUNICIPIO LOMA DE CABRERA, PROVINCIA DAJABÓN."/>
    <s v="10 - FONDO GENERAL"/>
    <s v="05 - DAJABON"/>
    <s v="2.6.2.4.01 - Mobiliario y equipo educacional y recreativo"/>
    <n v="15279"/>
    <s v="AMPLIACIÓN DEL PLANTEL EDUCATIVO PARA INICIAL JUAN SANTOS DÍAZ, MUNICIPIO LOMA DE CABRERA, PROVINCIA DAJABÓ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ALTAGRACIA MEDINA DE BRITO, MUNICIPIO SAMANÁ, PROVINCIA SAMANÁ."/>
    <s v="10 - FONDO GENERAL"/>
    <s v="20 - SAMANA"/>
    <s v="2.6.2.4.01 - Mobiliario y equipo educacional y recreativo"/>
    <n v="15295"/>
    <s v="AMPLIACIÓN DEL PLANTEL EDUCATIVO PARA INICIAL PROF. ALTAGRACIA MEDINA DE BRITO, MUNICIPIO SAMANÁ, PROVINCIA SAMANÁ."/>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NICOLÁS MAÑÓN, MUNICIPIO AZUA, PROVINCIA AZUA."/>
    <s v="10 - FONDO GENERAL"/>
    <s v="02 - AZUA"/>
    <s v="2.6.2.4.01 - Mobiliario y equipo educacional y recreativo"/>
    <n v="15171"/>
    <s v="AMPLIACIÓN DEL PLANTEL EDUCATIVO PARA INICIAL NICOLÁS MAÑÓN, MUNICIPIO AZUA, PROVINCIA AZU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SERAFINA SÁNCHEZ, MUNICIPIO MONTE CRISTI, PROVINCIA MONTE CRISTI."/>
    <s v="10 - FONDO GENERAL"/>
    <s v="15 - MONTE CRISTI"/>
    <s v="2.6.2.4.01 - Mobiliario y equipo educacional y recreativo"/>
    <n v="15273"/>
    <s v="AMPLIACIÓN DEL PLANTEL EDUCATIVO PARA INICIAL SERAFINA SÁNCHEZ, MUNICIPIO MONTE CRISTI, PROVINCIA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MERCEDES ADRIANA DE LA PAZ, MUNICIPIO LAS YAYAS DE VIAJAMA, PROVINCIA AZUA."/>
    <s v="10 - FONDO GENERAL"/>
    <s v="02 - AZUA"/>
    <s v="2.6.2.4.01 - Mobiliario y equipo educacional y recreativo"/>
    <n v="15172"/>
    <s v="AMPLIACIÓN DEL PLANTEL EDUCATIVO PARA INICIAL MERCEDES ADRIANA DE LA PAZ, MUNICIPIO LAS YAYAS DE VIAJAMA, PROVINCIA AZU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BENERITO, MUNICIPIO SAN RAFAEL DEL YUMA, PROVINCIA LA ALTAGRACIA."/>
    <s v="10 - FONDO GENERAL"/>
    <s v="11 - LA ALTAGRACIA"/>
    <s v="2.6.2.4.01 - Mobiliario y equipo educacional y recreativo"/>
    <n v="15215"/>
    <s v="AMPLIACIÓN DEL PLANTEL EDUCATIVO PARA INICIAL BENERITO, MUNICIPIO SAN RAFAEL DEL YUMA,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NA PATRIA MARTÍNEZ, MUNICIPIO COMENDADOR, PROVINCIA ELÍAS PIÑA."/>
    <s v="10 - FONDO GENERAL"/>
    <s v="07 - ELIAS PINA"/>
    <s v="2.6.2.4.01 - Mobiliario y equipo educacional y recreativo"/>
    <n v="15149"/>
    <s v="AMPLIACIÓN DEL PLANTEL EDUCATIVO PARA INICIAL ANA PATRIA MARTÍNEZ, MUNICIPIO COMENDADOR, PROVINCIA ELÍAS PIÑ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s v="32 - SANTO DOMINGO"/>
    <s v="2.6.2.4.01 - Mobiliario y equipo educacional y recreativo"/>
    <n v="15255"/>
    <s v="AMPLIACIÓN DEL PLANTEL EDUCATIVO PARA INICIAL CAMILA HENRÍQUEZ - FE Y ALEGRÍA, MUNICIPIO LOS ALCARRIZOS,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RAMÓN BOLÍVAR MEDRANO, MUNICIPIO CRISTÓBAL, PROVINCIA INDEPENDENCIA."/>
    <s v="10 - FONDO GENERAL"/>
    <s v="10 - INDEPENDENCIA"/>
    <s v="2.6.2.4.01 - Mobiliario y equipo educacional y recreativo"/>
    <n v="15166"/>
    <s v="AMPLIACIÓN DEL PLANTEL EDUCATIVO PARA INICIAL RAMÓN BOLÍVAR MEDRANO, MUNICIPIO CRISTÓBAL, PROVINCIA INDEPENDENCI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PEDRO MIR, MUNICIPIO HIGÜEY, PROVINCIA LA ALTAGRACIA."/>
    <s v="10 - FONDO GENERAL"/>
    <s v="11 - LA ALTAGRACIA"/>
    <s v="2.6.2.4.01 - Mobiliario y equipo educacional y recreativo"/>
    <n v="15214"/>
    <s v="AMPLIACIÓN DEL PLANTEL EDUCATIVO PARA INICIAL PEDRO MIR, MUNICIPIO HIGÜEY, PROVINCIA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JUANA SALTITOPA, MUNICIPIO LOS ALCARRIZOS, PROVINCIA SANTO DOMINGO."/>
    <s v="10 - FONDO GENERAL"/>
    <s v="32 - SANTO DOMINGO"/>
    <s v="2.6.2.4.01 - Mobiliario y equipo educacional y recreativo"/>
    <n v="15254"/>
    <s v="AMPLIACIÓN DEL PLANTEL EDUCATIVO PARA INICIAL JUANA SALTITOPA, MUNICIPIO LOS ALCARRIZOS,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LA LOMETA DE LAS GORDAS, MUNICIPIO NAGUA, PROVINCIA MARÍA TRINIDAD SÁNCHEZ."/>
    <s v="10 - FONDO GENERAL"/>
    <s v="14 - MARIA TRINIDAD SANCHEZ"/>
    <s v="2.6.2.4.01 - Mobiliario y equipo educacional y recreativo"/>
    <n v="15286"/>
    <s v="AMPLIACIÓN DEL PLANTEL EDUCATIVO PARA INICIAL LA LOMETA DE LAS GORDAS, MUNICIPIO NAGUA, PROVINCIA MARÍA TRINIDAD SÁ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s v="32 - SANTO DOMINGO"/>
    <s v="2.6.2.4.01 - Mobiliario y equipo educacional y recreativo"/>
    <n v="15253"/>
    <s v="AMPLIACIÓN DEL PLANTEL EDUCATIVO PARA INICIAL PROF. VINICIO VALENZUELA PÉREZ, MUNICIPIO LOS ALCARRIZOS, PROVINCIA SANTO DOMING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YOJANY DE LA CRUZ SANTANA, MUNICIPIO JAMAO AL NORTE, PROVINCIA ESPAILLAT."/>
    <s v="10 - FONDO GENERAL"/>
    <s v="09 - ESPAILLAT"/>
    <s v="2.6.2.4.01 - Mobiliario y equipo educacional y recreativo"/>
    <n v="15192"/>
    <s v="AMPLIACIÓN DEL PLANTEL EDUCATIVO PARA INICIAL PROF. YOJANY DE LA CRUZ SANTANA, MUNICIPIO JAMAO AL NORTE, PROVINCIA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JOSÉ GABRIEL GARCÍA, MUNICIPIO CASTAÑUELAS, PROVINCIA MONTE CRISTI."/>
    <s v="10 - FONDO GENERAL"/>
    <s v="15 - MONTE CRISTI"/>
    <s v="2.6.2.4.01 - Mobiliario y equipo educacional y recreativo"/>
    <n v="15277"/>
    <s v="AMPLIACIÓN DEL PLANTEL EDUCATIVO PARA INICIAL JOSÉ GABRIEL GARCÍA, MUNICIPIO CASTAÑUELAS, PROVINCIA MONTE CRISTI."/>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RAMÓN ANTONIO DORVILLE LEBRÓN, MUNICIPIO MICHES, PROVINCIA EL SEIBO."/>
    <s v="10 - FONDO GENERAL"/>
    <s v="08 - EL SEIBO"/>
    <s v="2.6.2.4.01 - Mobiliario y equipo educacional y recreativo"/>
    <n v="15228"/>
    <s v="AMPLIACIÓN DEL PLANTEL EDUCATIVO PARA INICIAL RAMÓN ANTONIO DORVILLE LEBRÓN, MUNICIPIO MICHES, PROVINCIA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FRANCISCO DEL ROSARIO SÁNCHEZ, MUNICIPIO SAN JUAN, PROVINCIA SAN JUAN."/>
    <s v="10 - FONDO GENERAL"/>
    <s v="22 - SAN JUAN"/>
    <s v="2.6.2.4.01 - Mobiliario y equipo educacional y recreativo"/>
    <n v="15151"/>
    <s v="AMPLIACIÓN DEL PLANTEL EDUCATIVO PARA INICIAL FRANCISCO DEL ROSARIO SÁNCHEZ, MUNICIPIO SAN JUAN, PROVINCIA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s v="14 - MARIA TRINIDAD SANCHEZ"/>
    <s v="2.6.2.4.01 - Mobiliario y equipo educacional y recreativo"/>
    <n v="15288"/>
    <s v="AMPLIACIÓN DEL PLANTEL EDUCATIVO PARA INICIAL ADELA BALBUENA SÁNCHEZ, MUNICIPIO RÍO SAN JUAN, PROVINCIA MARÍA TRINIDAD SÁ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s v="09 - ESPAILLAT"/>
    <s v="2.6.2.4.01 - Mobiliario y equipo educacional y recreativo"/>
    <n v="15187"/>
    <s v="AMPLIACIÓN DEL PLANTEL EDUCATIVO PARA INICIAL SILVESTRE ANTONIO GUZMÁN FERNÁNDEZ, MUNICIPIO GASPAR HERNÁNDEZ, PROVINCIA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MADAME GERMAINE ROCOUR DE PELLERANO, SECTOR EL MILLÓN II, DISTRITO NACIONAL."/>
    <s v="10 - FONDO GENERAL"/>
    <s v="01 - DISTRITO NACIONAL"/>
    <s v="2.6.2.4.01 - Mobiliario y equipo educacional y recreativo"/>
    <n v="15262"/>
    <s v="AMPLIACIÓN DEL PLANTEL EDUCATIVO PARA INICIAL MADAME GERMAINE ROCOUR DE PELLERANO, SECTOR EL MILLÓN II, DISTRITO NACIONAL."/>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JOSÉ NAVARRO, MUNICIPIO VICENTE NOBLE, PROVINCIA BARAHONA."/>
    <s v="10 - FONDO GENERAL"/>
    <s v="04 - BARAHONA"/>
    <s v="2.6.2.4.01 - Mobiliario y equipo educacional y recreativo"/>
    <n v="15249"/>
    <s v="AMPLIACIÓN DEL PLANTEL EDUCATIVO PARA INICIAL JOSÉ NAVARRO, MUNICIPIO VICENTE NOBLE, PROVINCIA BARAHO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s v="32 - SANTO DOMINGO"/>
    <s v="2.6.2.4.01 - Mobiliario y equipo educacional y recreativo"/>
    <n v="15257"/>
    <s v="AMPLIACIÓN DEL PLANTEL EDUCATIVO PARA INICIAL JESÚS DE NAZARET - BATEY PALMAREJITO, MUNICIPIO LOS ALCARRIZOS,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OLIVIA NUÑEZ HIDALGO, MUNICIPIO GASPAR HERNÁNDEZ, PROVINCIA ESPAILLAT."/>
    <s v="10 - FONDO GENERAL"/>
    <s v="09 - ESPAILLAT"/>
    <s v="2.6.2.4.01 - Mobiliario y equipo educacional y recreativo"/>
    <n v="15189"/>
    <s v="AMPLIACIÓN DEL PLANTEL EDUCATIVO PARA INICIAL OLIVIA NUÑEZ HIDALGO, MUNICIPIO GASPAR HERNÁNDEZ, PROVINCIA ESPAILLAT."/>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ALVIDA MARIANA SANTANA ACOSTA, MUNICIPIO BARAHONA, PROVINCIA BARAHONA."/>
    <s v="10 - FONDO GENERAL"/>
    <s v="04 - BARAHONA"/>
    <s v="2.6.2.4.01 - Mobiliario y equipo educacional y recreativo"/>
    <n v="15245"/>
    <s v="AMPLIACIÓN DEL PLANTEL EDUCATIVO PARA INICIAL PROF. ALVIDA MARIANA SANTANA ACOSTA, MUNICIPIO BARAHONA, PROVINCIA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NORGE BOTELLO FERNÁNDEZ, MUNICIPIO LOS ALCARRIZOS, PROVINCIA SANTO DOMINGO."/>
    <s v="10 - FONDO GENERAL"/>
    <s v="32 - SANTO DOMINGO"/>
    <s v="2.6.2.4.01 - Mobiliario y equipo educacional y recreativo"/>
    <n v="15259"/>
    <s v="AMPLIACIÓN DEL PLANTEL EDUCATIVO PARA INICIAL NORGE BOTELLO FERNÁNDEZ, MUNICIPIO LOS ALCARRIZOS,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OS LLANOS DE PÉREZ, MUNICIPIO IMBERT, PROVINCIA PUERTO PLATA."/>
    <s v="10 - FONDO GENERAL"/>
    <s v="18 - PUERTO PLATA"/>
    <s v="2.6.2.4.01 - Mobiliario y equipo educacional y recreativo"/>
    <n v="15267"/>
    <s v="AMPLIACIÓN DEL PLANTEL EDUCATIVO PARA INICIAL LOS LLANOS DE PÉREZ, MUNICIPIO IMBERT, PROVINCIA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MILIO PRUD¿HOMME, MUNICIPIO BOCA CHICA, PROVINCIA SANTO DOMINGO."/>
    <s v="10 - FONDO GENERAL"/>
    <s v="32 - SANTO DOMINGO"/>
    <s v="2.6.2.4.01 - Mobiliario y equipo educacional y recreativo"/>
    <n v="15304"/>
    <s v="AMPLIACIÓN DEL PLANTEL EDUCATIVO PARA INICIAL EMILIO PRUD¿HOMME,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LA DIVISORIA, MUNICIPIO GUAYUBÍN, PROVINCIA MONTE CRISTI."/>
    <s v="10 - FONDO GENERAL"/>
    <s v="15 - MONTE CRISTI"/>
    <s v="2.6.2.4.01 - Mobiliario y equipo educacional y recreativo"/>
    <n v="15276"/>
    <s v="AMPLIACIÓN DEL PLANTEL EDUCATIVO PARA INICIAL LA DIVISORIA, MUNICIPIO GUAYUBÍN, PROVINCIA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LUZ VARONA, MUNICIPIO VILLA ISABELA, PROVINCIA PUERTO PLATA."/>
    <s v="10 - FONDO GENERAL"/>
    <s v="18 - PUERTO PLATA"/>
    <s v="2.6.2.4.01 - Mobiliario y equipo educacional y recreativo"/>
    <n v="15264"/>
    <s v="AMPLIACIÓN DEL PLANTEL EDUCATIVO PARA INICIAL LUZ VARONA, MUNICIPIO VILLA ISABELA, PROVINCIA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ÍA CONCEPCIÓN BONA, MUNICIPIO HIGÜEY, PROVINCIA LA ALTAGRACIA."/>
    <s v="10 - FONDO GENERAL"/>
    <s v="11 - LA ALTAGRACIA"/>
    <s v="2.6.2.4.01 - Mobiliario y equipo educacional y recreativo"/>
    <n v="15208"/>
    <s v="AMPLIACIÓN DEL PLANTEL EDUCATIVO PARA INICIAL MARÍA CONCEPCIÓN BONA, MUNICIPIO HIGÜEY, PROVINCIA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BEJUCALITO, MUNICIPIO HIGÜEY, PROVINCIA LA ALTAGRACIA."/>
    <s v="10 - FONDO GENERAL"/>
    <s v="11 - LA ALTAGRACIA"/>
    <s v="2.6.2.4.01 - Mobiliario y equipo educacional y recreativo"/>
    <n v="15213"/>
    <s v="AMPLIACIÓN DEL PLANTEL EDUCATIVO PARA INICIAL BEJUCALITO, MUNICIPIO HIGÜEY,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ANDRÉS PEÑA CABRAL, MUNICIPIO BANÍ, PROVINCIA PERAVIA."/>
    <s v="10 - FONDO GENERAL"/>
    <s v="17 - PERAVIA"/>
    <s v="2.6.2.4.01 - Mobiliario y equipo educacional y recreativo"/>
    <n v="15179"/>
    <s v="AMPLIACIÓN DEL PLANTEL EDUCATIVO PARA INICIAL ANDRÉS PEÑA CABRAL, MUNICIPIO BANÍ, PROVINCIA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EL ROSARIO, MUNICIPIO EL SEIBO, PROVINCIA EL SEIBO."/>
    <s v="10 - FONDO GENERAL"/>
    <s v="08 - EL SEIBO"/>
    <s v="2.6.2.4.01 - Mobiliario y equipo educacional y recreativo"/>
    <n v="15224"/>
    <s v="AMPLIACIÓN DEL PLANTEL EDUCATIVO PARA INICIAL EL ROSARIO, MUNICIPIO EL SEIBO, PROVINCIA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JOSÉ ANTONIO SALCEDO, MUNICIPIO RESTAURACIÓN, PROVINCIA DAJABÓN."/>
    <s v="10 - FONDO GENERAL"/>
    <s v="05 - DAJABON"/>
    <s v="2.6.2.4.01 - Mobiliario y equipo educacional y recreativo"/>
    <n v="15281"/>
    <s v="AMPLIACIÓN DEL PLANTEL EDUCATIVO PARA INICIAL JOSÉ ANTONIO SALCEDO, MUNICIPIO RESTAURACIÓN, PROVINCIA DAJABÓN."/>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SALOMÉ UREÑA, MUNICIPIO LA ROMANA, PROVINCIA LA ROMANA."/>
    <s v="10 - FONDO GENERAL"/>
    <s v="12 - LA ROMANA"/>
    <s v="2.6.2.4.01 - Mobiliario y equipo educacional y recreativo"/>
    <n v="15221"/>
    <s v="AMPLIACIÓN DEL PLANTEL EDUCATIVO PARA INICIAL SALOMÉ UREÑA, MUNICIPIO LA ROMANA, PROVINCIA LA ROMA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AMÉRICO LUGO, MUNICIPIO SABANA GRANDE DE BOYÁ, PROVINCIA MONTE PLATA."/>
    <s v="10 - FONDO GENERAL"/>
    <s v="29 - MONTE PLATA"/>
    <s v="2.6.2.4.01 - Mobiliario y equipo educacional y recreativo"/>
    <n v="15239"/>
    <s v="AMPLIACIÓN DEL PLANTEL EDUCATIVO PARA INICIAL AMÉRICO LUGO, MUNICIPIO SABANA GRANDE DE BOYÁ, PROVINCIA MONTE PLAT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LOS JENGIBRES, MUNICIPIO NAGUA, PROVINCIA MARÍA TRINIDAD SÁNCHEZ."/>
    <s v="10 - FONDO GENERAL"/>
    <s v="14 - MARIA TRINIDAD SANCHEZ"/>
    <s v="2.6.2.4.01 - Mobiliario y equipo educacional y recreativo"/>
    <n v="15290"/>
    <s v="AMPLIACIÓN DEL PLANTEL EDUCATIVO PARA INICIAL LOS JENGIBRES, MUNICIPIO NAGUA, PROVINCIA MARÍA TRINIDAD SÁ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MARÍA CONCEPCIÓN BONA, MUNICIPIO BOCA CHICA, PROVINCIA SANTO DOMINGO."/>
    <s v="10 - FONDO GENERAL"/>
    <s v="32 - SANTO DOMINGO"/>
    <s v="2.6.2.4.01 - Mobiliario y equipo educacional y recreativo"/>
    <n v="15303"/>
    <s v="AMPLIACIÓN DEL PLANTEL EDUCATIVO PARA INICIAL MARÍA CONCEPCIÓN BONA,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CARLOS HILARIOS ROSA, MUNICIPIO SÁNCHEZ, PROVINCIA SAMANÁ."/>
    <s v="10 - FONDO GENERAL"/>
    <s v="20 - SAMANA"/>
    <s v="2.6.2.4.01 - Mobiliario y equipo educacional y recreativo"/>
    <n v="15293"/>
    <s v="AMPLIACIÓN DEL PLANTEL EDUCATIVO PARA INICIAL CARLOS HILARIOS ROSA, MUNICIPIO SÁNCHEZ, PROVINCIA SAMANÁ."/>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JUAN NEPOMUCENO RAVELO, MUNICIPIO IMBERT, PROVINCIA PUERTO PLATA."/>
    <s v="10 - FONDO GENERAL"/>
    <s v="18 - PUERTO PLATA"/>
    <s v="2.6.2.4.01 - Mobiliario y equipo educacional y recreativo"/>
    <n v="15266"/>
    <s v="AMPLIACIÓN DEL PLANTEL EDUCATIVO PARA INICIAL JUAN NEPOMUCENO RAVELO, MUNICIPIO IMBERT, PROVINCIA PUERTO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UIS FELIPE FELIZ Y FELIZ, MUNICIPIO FUNDACIÓN, PROVINCIA BARAHONA."/>
    <s v="10 - FONDO GENERAL"/>
    <s v="04 - BARAHONA"/>
    <s v="2.6.2.4.01 - Mobiliario y equipo educacional y recreativo"/>
    <n v="15247"/>
    <s v="AMPLIACIÓN DEL PLANTEL EDUCATIVO PARA INICIAL LUIS FELIPE FELIZ Y FELIZ, MUNICIPIO FUNDACIÓN, PROVINCIA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ERVIDO CREALES, MUNICIPIO VILLA HERMOSA, PROVINCIA LA ROMANA."/>
    <s v="10 - FONDO GENERAL"/>
    <s v="12 - LA ROMANA"/>
    <s v="2.6.2.4.01 - Mobiliario y equipo educacional y recreativo"/>
    <n v="15220"/>
    <s v="AMPLIACIÓN DEL PLANTEL EDUCATIVO PARA INICIAL ERVIDO CREALES, MUNICIPIO VILLA HERMOSA, PROVINCIA LA ROMAN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ALIRO PAULINO, MUNICIPIO NIZAO, PROVINCIA PERAVIA."/>
    <s v="10 - FONDO GENERAL"/>
    <s v="17 - PERAVIA"/>
    <s v="2.6.2.4.01 - Mobiliario y equipo educacional y recreativo"/>
    <n v="15177"/>
    <s v="AMPLIACIÓN DEL PLANTEL EDUCATIVO PARA INICIAL ALIRO PAULINO, MUNICIPIO NIZAO, PROVINCIA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CRISTINO PITTA, MUNICIPIO GASPAR HERNÁNDEZ, PROVINCIA ESPAILLAT."/>
    <s v="10 - FONDO GENERAL"/>
    <s v="09 - ESPAILLAT"/>
    <s v="2.6.2.4.01 - Mobiliario y equipo educacional y recreativo"/>
    <n v="15190"/>
    <s v="AMPLIACIÓN DEL PLANTEL EDUCATIVO PARA INICIAL CRISTINO PITTA, MUNICIPIO GASPAR HERNÁNDEZ, PROVINCIA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PROF. RAMÓN ALTAGRACIA CORDONES, MUNICIPIO VILLA HERMOSA, PROVINCIA LA ROMANA."/>
    <s v="10 - FONDO GENERAL"/>
    <s v="12 - LA ROMANA"/>
    <s v="2.6.2.4.01 - Mobiliario y equipo educacional y recreativo"/>
    <n v="15223"/>
    <s v="AMPLIACIÓN DEL PLANTEL EDUCATIVO PARA INICIAL PROF. RAMÓN ALTAGRACIA CORDONES, MUNICIPIO VILLA HERMOSA, PROVINCIA LA ROMA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LOS RINCONES DE GUACO, MUNICIPIO LA VEGA, PROVINCIA LA VEGA."/>
    <s v="10 - FONDO GENERAL"/>
    <s v="13 - LA VEGA"/>
    <s v="2.6.2.4.01 - Mobiliario y equipo educacional y recreativo"/>
    <n v="15185"/>
    <s v="AMPLIACIÓN DEL PLANTEL EDUCATIVO PARA INICIAL LOS RINCONES DE GUACO, MUNICIPIO LA VEGA, PROVINCIA LA VEG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GOZUELA, MUNICIPIO PEPILLO SALCEDO, PROVINCIA MONTE CRISTI."/>
    <s v="10 - FONDO GENERAL"/>
    <s v="15 - MONTE CRISTI"/>
    <s v="2.6.2.4.01 - Mobiliario y equipo educacional y recreativo"/>
    <n v="15270"/>
    <s v="AMPLIACIÓN DEL PLANTEL EDUCATIVO PARA INICIAL GOZUELA, MUNICIPIO PEPILLO SALCEDO, PROVINCIA MONTE CRISTI."/>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ROSA SMESTER, MUNICIPIO MONTE CRISTI, PROVINCIA MONTE CRISTI."/>
    <s v="10 - FONDO GENERAL"/>
    <s v="15 - MONTE CRISTI"/>
    <s v="2.6.2.4.01 - Mobiliario y equipo educacional y recreativo"/>
    <n v="15272"/>
    <s v="AMPLIACIÓN DEL PLANTEL EDUCATIVO PARA INICIAL ROSA SMESTER, MUNICIPIO MONTE CRISTI, PROVINCIA MONTE CRISTI."/>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A VIRGINIA REYNOSO, MUNICIPIO SABANA GRANDE DE BOYÁ, PROVINCIA MONTE PLATA."/>
    <s v="10 - FONDO GENERAL"/>
    <s v="29 - MONTE PLATA"/>
    <s v="2.6.2.4.01 - Mobiliario y equipo educacional y recreativo"/>
    <n v="15234"/>
    <s v="AMPLIACIÓN DEL PLANTEL EDUCATIVO PARA INICIAL ANA VIRGINIA REYNOSO, MUNICIPIO SABANA GRANDE DE BOYÁ, PROVINCIA MONTE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TONIO ESPAILLAT, MUNICIPIO SALCEDO, PROVINCIA HERMANAS MIRABAL."/>
    <s v="10 - FONDO GENERAL"/>
    <s v="19 - HERMANAS MIRABAL"/>
    <s v="2.6.2.4.01 - Mobiliario y equipo educacional y recreativo"/>
    <n v="15195"/>
    <s v="AMPLIACIÓN DEL PLANTEL EDUCATIVO PARA INICIAL ANTONIO ESPAILLAT, MUNICIPIO SALCEDO, PROVINCIA HERMANAS MIRABAL."/>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MARÍA CARO, MUNICIPIO BOCA CHICA, PROVINCIA SANTO DOMINGO."/>
    <s v="10 - FONDO GENERAL"/>
    <s v="32 - SANTO DOMINGO"/>
    <s v="2.6.2.4.01 - Mobiliario y equipo educacional y recreativo"/>
    <n v="15300"/>
    <s v="AMPLIACIÓN DEL PLANTEL EDUCATIVO PARA INICIAL MARÍA CARO,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RAMÓN ANTONIO TEJADA, MUNICIPIO CABRERA, PROVINCIA MARÍA TRINIDAD SÁNCHEZ."/>
    <s v="10 - FONDO GENERAL"/>
    <s v="14 - MARIA TRINIDAD SANCHEZ"/>
    <s v="2.6.2.4.01 - Mobiliario y equipo educacional y recreativo"/>
    <n v="15289"/>
    <s v="AMPLIACIÓN DEL PLANTEL EDUCATIVO PARA INICIAL RAMÓN ANTONIO TEJADA, MUNICIPIO CABRERA, PROVINCIA MARÍA TRINIDAD SÁNCHEZ."/>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JOSÉ RAMÓN LIRIANO TEJADA, MUNICIPIO SALCEDO, PROVINCIA HERMANAS MIRABAL."/>
    <s v="10 - FONDO GENERAL"/>
    <s v="19 - HERMANAS MIRABAL"/>
    <s v="2.6.2.4.01 - Mobiliario y equipo educacional y recreativo"/>
    <n v="15196"/>
    <s v="AMPLIACIÓN DEL PLANTEL EDUCATIVO PARA INICIAL PROF. JOSÉ RAMÓN LIRIANO TEJADA, MUNICIPIO SALCEDO, PROVINCIA HERMANAS MIRABAL."/>
    <n v="0"/>
    <n v="0"/>
    <n v="215334.7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LUCAS GUIBBES, MUNICIPIO MICHES, PROVINCIA EL SEIBO."/>
    <s v="10 - FONDO GENERAL"/>
    <s v="08 - EL SEIBO"/>
    <s v="2.6.2.4.01 - Mobiliario y equipo educacional y recreativo"/>
    <n v="15231"/>
    <s v="AMPLIACIÓN DEL PLANTEL EDUCATIVO PARA INICIAL LUCAS GUIBBES, MUNICIPIO MICHES, PROVINCIA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s v="04 - BARAHONA"/>
    <s v="2.6.2.4.01 - Mobiliario y equipo educacional y recreativo"/>
    <n v="15248"/>
    <s v="AMPLIACIÓN DEL PLANTEL EDUCATIVO PARA INICIAL PROF. INOCENCIA ALTAGRACIA ROJAS FELIZ, MUNICIPIO LAS SALINAS, PROVINCIA BARAHO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BUENA VENTURA SORIANO, MUNICIPIO EL SEIBO, PROVINCIA EL SEIBO."/>
    <s v="10 - FONDO GENERAL"/>
    <s v="08 - EL SEIBO"/>
    <s v="2.6.2.4.01 - Mobiliario y equipo educacional y recreativo"/>
    <n v="15226"/>
    <s v="AMPLIACIÓN DEL PLANTEL EDUCATIVO PARA INICIAL BUENA VENTURA SORIANO, MUNICIPIO EL SEIBO, PROVINCIA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NELIS MARINA CARABALLO PEREZ, MUNICIPIO JIMANÍ, PROVINCIA INDEPENDENCIA."/>
    <s v="10 - FONDO GENERAL"/>
    <s v="10 - INDEPENDENCIA"/>
    <s v="2.6.2.4.01 - Mobiliario y equipo educacional y recreativo"/>
    <n v="15164"/>
    <s v="AMPLIACIÓN DEL PLANTEL EDUCATIVO PARA INICIAL PROF. NELIS MARINA CARABALLO PEREZ, MUNICIPIO JIMANÍ, PROVINCIA INDEPENDENCI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FUNDACIÓN DE PERAVIA, MUNICIPIO BANÍ, PROVINCIA PERAVIA."/>
    <s v="10 - FONDO GENERAL"/>
    <s v="17 - PERAVIA"/>
    <s v="2.6.2.4.01 - Mobiliario y equipo educacional y recreativo"/>
    <n v="15178"/>
    <s v="AMPLIACIÓN DEL PLANTEL EDUCATIVO PARA INICIAL FUNDACIÓN DE PERAVIA, MUNICIPIO BANÍ, PROVINCIA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HIGÜERITO, MUNICIPIO SAN JUAN, PROVINCIA SAN JUAN."/>
    <s v="10 - FONDO GENERAL"/>
    <s v="22 - SAN JUAN"/>
    <s v="2.6.2.4.01 - Mobiliario y equipo educacional y recreativo"/>
    <n v="15155"/>
    <s v="AMPLIACIÓN DEL PLANTEL EDUCATIVO PARA INICIAL HIGÜERITO, MUNICIPIO SAN JUAN, PROVINCIA SAN JUAN."/>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ALOMÉ UREÑA DE HENRÍQUEZ, MUNICIPIO TAMAYO, PROVINCIA BAHORUCO."/>
    <s v="10 - FONDO GENERAL"/>
    <s v="03 - BAHORUCO"/>
    <s v="2.6.2.4.01 - Mobiliario y equipo educacional y recreativo"/>
    <n v="15159"/>
    <s v="AMPLIACIÓN DEL PLANTEL EDUCATIVO PARA INICIAL SALOMÉ UREÑA DE HENRÍQUEZ, MUNICIPIO TAMAYO, PROVINCIA BAHORUCO."/>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GREGORIO LUPERÓN, MUNICIPIO LOS RÍOS, PROVINCIA BAHORUCO."/>
    <s v="10 - FONDO GENERAL"/>
    <s v="03 - BAHORUCO"/>
    <s v="2.6.2.4.01 - Mobiliario y equipo educacional y recreativo"/>
    <n v="15161"/>
    <s v="AMPLIACIÓN DEL PLANTEL EDUCATIVO PARA INICIAL  GREGORIO LUPERÓN, MUNICIPIO LOS RÍOS, PROVINCIA BAHORUCO."/>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JUANA EVANGELISTA MALOON, MUNICIPIO SÁNCHEZ, PROVINCIA SAMANÁ."/>
    <s v="10 - FONDO GENERAL"/>
    <s v="20 - SAMANA"/>
    <s v="2.6.2.4.01 - Mobiliario y equipo educacional y recreativo"/>
    <n v="15294"/>
    <s v="AMPLIACIÓN DEL PLANTEL EDUCATIVO PARA INICIAL JUANA EVANGELISTA MALOON, MUNICIPIO SÁNCHEZ, PROVINCIA SAMANÁ."/>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SALOMÉ UREÑA DE HENRÍQUEZ, MUNICIPIO JAMAO AL NORTE, PROVINCIA ESPAILLAT."/>
    <s v="10 - FONDO GENERAL"/>
    <s v="09 - ESPAILLAT"/>
    <s v="2.6.2.4.01 - Mobiliario y equipo educacional y recreativo"/>
    <n v="15193"/>
    <s v="AMPLIACIÓN DEL PLANTEL EDUCATIVO PARA INICIAL SALOMÉ UREÑA DE HENRÍQUEZ, MUNICIPIO JAMAO AL NORTE, PROVINCIA ESPAILLAT."/>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SAN MARCOS ABAJO, MUNICIPIO PUERTO PLATA, PROVINCIA PUERTO PLATA."/>
    <s v="10 - FONDO GENERAL"/>
    <s v="18 - PUERTO PLATA"/>
    <s v="2.6.2.4.01 - Mobiliario y equipo educacional y recreativo"/>
    <n v="15265"/>
    <s v="AMPLIACIÓN DEL PLANTEL EDUCATIVO PARA INICIAL SAN MARCOS ABAJO, MUNICIPIO PUERTO PLATA, PROVINCIA PUERTO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PROF. ISRAEL BRITO BRUNO, MUNICIPIO IMBERT, PROVINCIA PUERTO PLATA."/>
    <s v="10 - FONDO GENERAL"/>
    <s v="18 - PUERTO PLATA"/>
    <s v="2.6.2.4.01 - Mobiliario y equipo educacional y recreativo"/>
    <n v="15268"/>
    <s v="AMPLIACIÓN DEL PLANTEL EDUCATIVO PARA INICIAL PROF. ISRAEL BRITO BRUNO, MUNICIPIO IMBERT, PROVINCIA PUERTO PLAT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ELISEO GRULLÓN, MUNICIPIO NAGUA, PROVINCIA MARÍA TRINIDAD SÁNCHEZ."/>
    <s v="10 - FONDO GENERAL"/>
    <s v="14 - MARIA TRINIDAD SANCHEZ"/>
    <s v="2.6.2.4.01 - Mobiliario y equipo educacional y recreativo"/>
    <n v="15283"/>
    <s v="AMPLIACIÓN DEL PLANTEL EDUCATIVO PARA INICIAL ELISEO GRULLÓN, MUNICIPIO NAGUA, PROVINCIA MARÍA TRINIDAD SÁNCHEZ."/>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HERMANAS MIRABAL, MUNICIPIO HIGÜEY, PROVINCIA LA ALTAGRACIA."/>
    <s v="10 - FONDO GENERAL"/>
    <s v="11 - LA ALTAGRACIA"/>
    <s v="2.6.2.4.01 - Mobiliario y equipo educacional y recreativo"/>
    <n v="15212"/>
    <s v="AMPLIACIÓN DEL PLANTEL EDUCATIVO PARA INICIAL HERMANAS MIRABAL, MUNICIPIO HIGÜEY, PROVINCIA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MARÍA TRINIDAD SÁNCHEZ, MUNICIPIO BOCA CHICA, PROVINCIA SANTO DOMINGO."/>
    <s v="10 - FONDO GENERAL"/>
    <s v="32 - SANTO DOMINGO"/>
    <s v="2.6.2.4.01 - Mobiliario y equipo educacional y recreativo"/>
    <n v="15302"/>
    <s v="AMPLIACIÓN DEL PLANTEL EDUCATIVO PARA INICIAL MARÍA TRINIDAD SÁNCHEZ, MUNICIPIO BOCA CHICA, PROVINCIA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PROF.  JOSÉ FRANCISCO QUEZADA HERNÁNDEZ, MUNICIPIO BARAHONA, PROVINCIA BARAHONA."/>
    <s v="10 - FONDO GENERAL"/>
    <s v="04 - BARAHONA"/>
    <s v="2.6.2.4.01 - Mobiliario y equipo educacional y recreativo"/>
    <n v="15246"/>
    <s v="AMPLIACIÓN DEL PLANTEL EDUCATIVO PARA INICIAL PROF.  JOSÉ FRANCISCO QUEZADA HERNÁNDEZ, MUNICIPIO BARAHONA, PROVINCIA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RAMÓN MARTÍNEZ, MUNICIPIO PERALVILLO, PROVINCIA MONTE PLATA."/>
    <s v="10 - FONDO GENERAL"/>
    <s v="29 - MONTE PLATA"/>
    <s v="2.6.2.4.01 - Mobiliario y equipo educacional y recreativo"/>
    <n v="15236"/>
    <s v="AMPLIACIÓN DEL PLANTEL EDUCATIVO PARA INICIAL RAMÓN MARTÍNEZ, MUNICIPIO PERALVILLO, PROVINCIA MONTE PLAT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HERMANAS MIRABAL, MUNICIPIO BOCA CHICA, PROVINCIA SANTO DOMINGO."/>
    <s v="10 - FONDO GENERAL"/>
    <s v="32 - SANTO DOMINGO"/>
    <s v="2.6.2.4.01 - Mobiliario y equipo educacional y recreativo"/>
    <n v="15299"/>
    <s v="AMPLIACIÓN DEL PLANTEL EDUCATIVO PARA INICIAL HERMANAS MIRABAL,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MARÍA INOCENCIA BELÉN MININO, MUNICIPIO BANÍ, PROVINCIA PERAVIA."/>
    <s v="10 - FONDO GENERAL"/>
    <s v="17 - PERAVIA"/>
    <s v="2.6.2.4.01 - Mobiliario y equipo educacional y recreativo"/>
    <n v="15174"/>
    <s v="AMPLIACIÓN DEL PLANTEL EDUCATIVO PARA INICIAL MARÍA INOCENCIA BELÉN MININO, MUNICIPIO BANÍ, PROVINCIA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CRISTÓBAL ALVINO FALCON, MUNICIPIO NIZAO, PROVINCIA PERAVIA."/>
    <s v="10 - FONDO GENERAL"/>
    <s v="17 - PERAVIA"/>
    <s v="2.6.2.4.01 - Mobiliario y equipo educacional y recreativo"/>
    <n v="15183"/>
    <s v="AMPLIACIÓN DEL PLANTEL EDUCATIVO PARA INICIAL PROF. CRISTÓBAL ALVINO FALCON, MUNICIPIO NIZAO, PROVINCIA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HERMANAS MIRABAL, MUNICIPIO SALCEDO, PROVINCIA HERMANAS MIRABAL."/>
    <s v="10 - FONDO GENERAL"/>
    <s v="19 - HERMANAS MIRABAL"/>
    <s v="2.6.2.4.01 - Mobiliario y equipo educacional y recreativo"/>
    <n v="15194"/>
    <s v="AMPLIACIÓN DEL PLANTEL EDUCATIVO PARA INICIAL HERMANAS MIRABAL, MUNICIPIO SALCEDO, PROVINCIA HERMANAS MIRABAL."/>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HERMANOS TREJO, MUNICIPIO HIGÜEY, PROVINCIA LA ALTAGRACIA."/>
    <s v="10 - FONDO GENERAL"/>
    <s v="11 - LA ALTAGRACIA"/>
    <s v="2.6.2.4.01 - Mobiliario y equipo educacional y recreativo"/>
    <n v="15205"/>
    <s v="AMPLIACIÓN DEL PLANTEL EDUCATIVO PARA INICIAL HERMANOS TREJO, MUNICIPIO HIGÜEY, PROVINCIA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JOHN FITZGERALD KENNEDY, MUNICIPIO MONTE CRISTI, PROVINCIA MONTE CRISTI."/>
    <s v="10 - FONDO GENERAL"/>
    <s v="15 - MONTE CRISTI"/>
    <s v="2.6.2.4.01 - Mobiliario y equipo educacional y recreativo"/>
    <n v="15271"/>
    <s v="AMPLIACIÓN DEL PLANTEL EDUCATIVO PARA INICIAL JOHN FITZGERALD KENNEDY, MUNICIPIO MONTE CRISTI, PROVINCIA MONTE CRISTI."/>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ROF. ALBALINA ACOSTA DE VÁSQUEZ, MUNICIPIO BOCA CHICA, PROVINCIA SANTO DOMINGO."/>
    <s v="10 - FONDO GENERAL"/>
    <s v="32 - SANTO DOMINGO"/>
    <s v="2.6.2.4.01 - Mobiliario y equipo educacional y recreativo"/>
    <n v="15297"/>
    <s v="AMPLIACIÓN DEL PLANTEL EDUCATIVO PARA INICIAL PROF. ALBALINA ACOSTA DE VÁSQUEZ,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PERAVIA, MUNICIPIO BANÍ, PROVINCIA PERAVIA."/>
    <s v="10 - FONDO GENERAL"/>
    <s v="07 - ELIAS PINA"/>
    <s v="2.6.2.4.01 - Mobiliario y equipo educacional y recreativo"/>
    <n v="15173"/>
    <s v="AMPLIACIÓN DEL PLANTEL EDUCATIVO PARA INICIAL PERAVIA, MUNICIPIO BANÍ, PROVINCIA PERAVI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SALOMÉ UREÑA, MUNICIPIO HIGÜEY, PROVINCIA LA ALTAGRACIA."/>
    <s v="10 - FONDO GENERAL"/>
    <s v="11 - LA ALTAGRACIA"/>
    <s v="2.6.2.4.01 - Mobiliario y equipo educacional y recreativo"/>
    <n v="15217"/>
    <s v="AMPLIACIÓN DEL PLANTEL EDUCATIVO PARA INICIAL SALOMÉ UREÑA, MUNICIPIO HIGÜEY, PROVINCIA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EL GUANITO, MUNICIPIO HIGÜEY, PROVINCIA LA ALTAGRACIA."/>
    <s v="10 - FONDO GENERAL"/>
    <s v="11 - LA ALTAGRACIA"/>
    <s v="2.6.2.4.01 - Mobiliario y equipo educacional y recreativo"/>
    <n v="15206"/>
    <s v="AMPLIACIÓN DEL PLANTEL EDUCATIVO PARA INICIAL EL GUANITO, MUNICIPIO HIGÜEY, PROVINCIA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FRANCISCO ALBERTO CAAMAÑO DEÑÓ, MUNICIPIO BAYAGUANA, PROVINCIA MONTE PLATA."/>
    <s v="10 - FONDO GENERAL"/>
    <s v="29 - MONTE PLATA"/>
    <s v="2.6.2.4.01 - Mobiliario y equipo educacional y recreativo"/>
    <n v="15235"/>
    <s v="AMPLIACIÓN DEL PLANTEL EDUCATIVO PARA INICIAL FRANCISCO ALBERTO CAAMAÑO DEÑÓ, MUNICIPIO BAYAGUANA, PROVINCIA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NUESTRA SEÑORA DEL CARMEN, MUNICIPIO DUVERGÉ, PROVINCIA INDEPENDENCIA."/>
    <s v="10 - FONDO GENERAL"/>
    <s v="10 - INDEPENDENCIA"/>
    <s v="2.6.2.4.01 - Mobiliario y equipo educacional y recreativo"/>
    <n v="15167"/>
    <s v="AMPLIACIÓN DEL PLANTEL EDUCATIVO PARA INICIAL NUESTRA SEÑORA DEL CARMEN, MUNICIPIO DUVERGÉ, PROVINCIA INDEPENDEN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JUAN TAYLOR VENTURA, MUNICIPIO BOCA CHICA, PROVINCIA SANTO DOMINGO."/>
    <s v="10 - FONDO GENERAL"/>
    <s v="32 - SANTO DOMINGO"/>
    <s v="2.6.2.4.01 - Mobiliario y equipo educacional y recreativo"/>
    <n v="15306"/>
    <s v="AMPLIACIÓN DEL PLANTEL EDUCATIVO PARA INICIAL PROF. JUAN TAYLOR VENTURA, MUNICIPIO BOCA CHICA, PROVINCIA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MARÍA DEL CARMEN GERARDO, MUNICIPIO LAS YAYAS DE VIAJAMA, PROVINCIA AZUA."/>
    <s v="10 - FONDO GENERAL"/>
    <s v="02 - AZUA"/>
    <s v="2.6.2.4.01 - Mobiliario y equipo educacional y recreativo"/>
    <n v="15170"/>
    <s v="AMPLIACIÓN DEL PLANTEL EDUCATIVO PARA INICIAL MARÍA DEL CARMEN GERARDO, MUNICIPIO LAS YAYAS DE VIAJAMA, PROVINCIA AZU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SOCORRO SÁNCHEZ, MUNICIPIO LOS ALCARRIZOS, PROVINCIA SANTO DOMINGO."/>
    <s v="10 - FONDO GENERAL"/>
    <s v="32 - SANTO DOMINGO"/>
    <s v="2.6.2.4.01 - Mobiliario y equipo educacional y recreativo"/>
    <n v="15258"/>
    <s v="AMPLIACIÓN DEL PLANTEL EDUCATIVO PARA INICIAL SOCORRO SÁNCHEZ, MUNICIPIO LOS ALCARRIZOS, PROVINCIA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AUGUSTO PINEDA, MUNICIPIO NIZAO, PROVINCIA PERAVIA."/>
    <s v="10 - FONDO GENERAL"/>
    <s v="17 - PERAVIA"/>
    <s v="2.6.2.4.01 - Mobiliario y equipo educacional y recreativo"/>
    <n v="15181"/>
    <s v="AMPLIACIÓN DEL PLANTEL EDUCATIVO PARA INICIAL AUGUSTO PINEDA, MUNICIPIO NIZAO, PROVINCIA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EVARISTO BRITO REYES, MUNICIPIO LOS ALCARRIZOS, PROVINCIA SANTO DOMINGO."/>
    <s v="10 - FONDO GENERAL"/>
    <s v="32 - SANTO DOMINGO"/>
    <s v="2.6.2.4.01 - Mobiliario y equipo educacional y recreativo"/>
    <n v="15256"/>
    <s v="AMPLIACIÓN DEL PLANTEL EDUCATIVO PARA INICIAL EVARISTO BRITO REYES, MUNICIPIO LOS ALCARRIZOS, PROVINCIA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ELISEO DEMORIZI, MUNICIPIO SAMANÁ, PROVINCIA SAMANÁ."/>
    <s v="10 - FONDO GENERAL"/>
    <s v="20 - SAMANA"/>
    <s v="2.6.2.4.01 - Mobiliario y equipo educacional y recreativo"/>
    <n v="15292"/>
    <s v="AMPLIACIÓN DEL PLANTEL EDUCATIVO PARA INICIAL ELISEO DEMORIZI, MUNICIPIO SAMANÁ, PROVINCIA SAMANÁ."/>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DORA CORCIA SÁNCHEZ SÁNCHEZ, MUNICIPIO ENRIQUILLO, PROVINCIA BARAHONA."/>
    <s v="10 - FONDO GENERAL"/>
    <s v="04 - BARAHONA"/>
    <s v="2.6.2.4.01 - Mobiliario y equipo educacional y recreativo"/>
    <n v="15244"/>
    <s v="AMPLIACIÓN DEL PLANTEL EDUCATIVO PARA INICIAL DORA CORCIA SÁNCHEZ SÁNCHEZ, MUNICIPIO ENRIQUILLO, PROVINCIA BARAHON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JOSÉ GABRIEL GARCÍA, MUNICIPIO PEPILLO SALCEDO, PROVINCIA MONTE CRISTI."/>
    <s v="10 - FONDO GENERAL"/>
    <s v="15 - MONTE CRISTI"/>
    <s v="2.6.2.4.01 - Mobiliario y equipo educacional y recreativo"/>
    <n v="15274"/>
    <s v="AMPLIACIÓN DEL PLANTEL EDUCATIVO PARA INICIAL JOSÉ GABRIEL GARCÍA, MUNICIPIO PEPILLO SALCEDO, PROVINCIA MONTE CRISTI."/>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FELICIA ESPINO BURGOS, MUNICIPIO MICHES, PROVINCIA EL SEIBO."/>
    <s v="10 - FONDO GENERAL"/>
    <s v="08 - EL SEIBO"/>
    <s v="2.6.2.4.01 - Mobiliario y equipo educacional y recreativo"/>
    <n v="15230"/>
    <s v="AMPLIACIÓN DEL PLANTEL EDUCATIVO PARA INICIAL FELICIA ESPINO BURGOS, MUNICIPIO MICHES, PROVINCIA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ANGUSTIA PÉREZ ROSARIO, MUNICIPIO MOCA, PROVINCIA ESPAILLAT."/>
    <s v="10 - FONDO GENERAL"/>
    <s v="09 - ESPAILLAT"/>
    <s v="2.6.2.4.01 - Mobiliario y equipo educacional y recreativo"/>
    <n v="15188"/>
    <s v="AMPLIACIÓN DEL PLANTEL EDUCATIVO PARA INICIAL PROF. ANGUSTIA PÉREZ ROSARIO, MUNICIPIO MOCA, PROVINCIA ESPAILLAT."/>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SECTOR SURESTE, MUNICIPIO SAN JUAN, PROVINCIA SAN JUAN."/>
    <s v="10 - FONDO GENERAL"/>
    <s v="22 - SAN JUAN"/>
    <s v="2.6.2.4.01 - Mobiliario y equipo educacional y recreativo"/>
    <n v="15153"/>
    <s v="AMPLIACIÓN DEL PLANTEL EDUCATIVO PARA INICIAL SECTOR SURESTE, MUNICIPIO SAN JUAN, PROVINCIA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LA PEDRERA, MUNICIPIO GASPAR HERNÁNDEZ, PROVINCIA ESPAILLAT."/>
    <s v="10 - FONDO GENERAL"/>
    <s v="09 - ESPAILLAT"/>
    <s v="2.6.2.4.01 - Mobiliario y equipo educacional y recreativo"/>
    <n v="15191"/>
    <s v="AMPLIACIÓN DEL PLANTEL EDUCATIVO PARA INICIAL LA PEDRERA, MUNICIPIO GASPAR HERNÁNDEZ, PROVINCIA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EL CAJUIL, MUNICIPIO OVIEDO, PROVINCIA PEDERNALES."/>
    <s v="10 - FONDO GENERAL"/>
    <s v="16 - PEDERNALES"/>
    <s v="2.6.2.4.01 - Mobiliario y equipo educacional y recreativo"/>
    <n v="15240"/>
    <s v="AMPLIACIÓN DEL PLANTEL EDUCATIVO PARA INICIAL EL CAJUIL, MUNICIPIO OVIEDO, PROVINCIA PEDERNALES."/>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JULIA MARTÍNEZ, MUNICIPIO NAGUA, PROVINCIA MARÍA TRINIDAD SÁNCHEZ."/>
    <s v="10 - FONDO GENERAL"/>
    <s v="14 - MARIA TRINIDAD SANCHEZ"/>
    <s v="2.6.2.4.01 - Mobiliario y equipo educacional y recreativo"/>
    <n v="15285"/>
    <s v="AMPLIACIÓN DEL PLANTEL EDUCATIVO PARA INICIAL JULIA MARTÍNEZ, MUNICIPIO NAGUA, PROVINCIA MARÍA TRINIDAD SÁ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RÍO LIMPIO, MUNICIPIO PEDRO SANTANA, PROVINCIA ELÍAS PIÑA."/>
    <s v="10 - FONDO GENERAL"/>
    <s v="07 - ELIAS PINA"/>
    <s v="2.6.2.4.01 - Mobiliario y equipo educacional y recreativo"/>
    <n v="15282"/>
    <s v="AMPLIACIÓN DEL PLANTEL EDUCATIVO PARA INICIAL RÍO LIMPIO, MUNICIPIO PEDRO SANTANA, PROVINCIA ELÍAS PIÑ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ALTAGRACIA HENRÍQUEZ PERDOMO, MUNICIPIO VICENTE NOBLE, PROVINCIA BARAHONA."/>
    <s v="10 - FONDO GENERAL"/>
    <s v="04 - BARAHONA"/>
    <s v="2.6.2.4.01 - Mobiliario y equipo educacional y recreativo"/>
    <n v="15252"/>
    <s v="AMPLIACIÓN DEL PLANTEL EDUCATIVO PARA INICIAL ALTAGRACIA HENRÍQUEZ PERDOMO, MUNICIPIO VICENTE NOBLE, PROVINCIA BARAHO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LA MINA, MUNICIPIO MICHES, PROVINCIA EL SEIBO."/>
    <s v="10 - FONDO GENERAL"/>
    <s v="08 - EL SEIBO"/>
    <s v="2.6.2.4.01 - Mobiliario y equipo educacional y recreativo"/>
    <n v="15225"/>
    <s v="AMPLIACIÓN DEL PLANTEL EDUCATIVO PARA INICIAL LA MINA, MUNICIPIO MICHES, PROVINCIA EL SEIB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EMETERIO VARGAS MARTE, MUNICIPIO VICENTE NOBLE, PROVINCIA BARAHONA."/>
    <s v="10 - FONDO GENERAL"/>
    <s v="04 - BARAHONA"/>
    <s v="2.6.2.4.01 - Mobiliario y equipo educacional y recreativo"/>
    <n v="15250"/>
    <s v="AMPLIACIÓN DEL PLANTEL EDUCATIVO PARA INICIAL EMETERIO VARGAS MARTE, MUNICIPIO VICENTE NOBLE, PROVINCIA BARAHO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GUAZUMITA, MUNICIPIO YAMASÁ, PROVINCIA MONTE PLATA."/>
    <s v="10 - FONDO GENERAL"/>
    <s v="29 - MONTE PLATA"/>
    <s v="2.6.2.4.01 - Mobiliario y equipo educacional y recreativo"/>
    <n v="15233"/>
    <s v="AMPLIACIÓN DEL PLANTEL EDUCATIVO PARA INICIAL GUAZUMITA, MUNICIPIO YAMASÁ, PROVINCIA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SANTO CURA DE ARS, SECTOR CAPOTILLO, DISTRITO NACIONAL."/>
    <s v="10 - FONDO GENERAL"/>
    <s v="01 - DISTRITO NACIONAL"/>
    <s v="2.6.2.4.01 - Mobiliario y equipo educacional y recreativo"/>
    <n v="15261"/>
    <s v="AMPLIACIÓN DEL PLANTEL EDUCATIVO PARA INICIAL SANTO CURA DE ARS, SECTOR CAPOTILLO, DISTRITO NACIONAL."/>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HILARIO PUELLO BATISTA, MUNICIPIO SAN JUAN, PROVINCIA SAN JUAN."/>
    <s v="10 - FONDO GENERAL"/>
    <s v="22 - SAN JUAN"/>
    <s v="2.6.2.4.01 - Mobiliario y equipo educacional y recreativo"/>
    <n v="15432"/>
    <s v="AMPLIACIÓN DEL PLANTEL EDUCATIVO PARA INICIAL HILARIO PUELLO BATISTA,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s v="07 - ELIAS PINA"/>
    <s v="2.6.2.4.01 - Mobiliario y equipo educacional y recreativo"/>
    <n v="15374"/>
    <s v="AMPLIACIÓN DEL PLANTEL EDUCATIVO PARA INICIAL PROF. LUIS MILCÍADES ESPICHICOQUEZ PÉREZ, MUNICIPIO BÁNICA, PROVINCIA ELÍAS PIÑ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JUAN CARLOS PEÑA REYES, MUNICIPIO SABANA YEGUA, PROVINCIA AZUA."/>
    <s v="10 - FONDO GENERAL"/>
    <s v="02 - AZUA"/>
    <s v="2.6.2.4.01 - Mobiliario y equipo educacional y recreativo"/>
    <n v="15451"/>
    <s v="AMPLIACIÓN DEL PLANTEL EDUCATIVO PARA INICIAL JUAN CARLOS PEÑA REYES, MUNICIPIO SABANA YEGUA, PROVINCIA AZUA."/>
    <n v="0"/>
    <n v="0"/>
    <n v="172267.7800000000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MIAMA GÓMEZ, MUNICIPIO TÁBARA ARRIBA, PROVINCIA AZUA."/>
    <s v="10 - FONDO GENERAL"/>
    <s v="02 - AZUA"/>
    <s v="2.6.2.4.01 - Mobiliario y equipo educacional y recreativo"/>
    <n v="15447"/>
    <s v="AMPLIACIÓN DEL PLANTEL EDUCATIVO PARA INICIAL AMIAMA GÓMEZ, MUNICIPIO TÁBARA ARRIB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MARÍA TRINIDAD SÁNCHEZ, MUNICIPIO JUAN SANTIAGO, PROVINCIA ELÍAS PIÑA."/>
    <s v="10 - FONDO GENERAL"/>
    <s v="07 - ELIAS PINA"/>
    <s v="2.6.2.4.01 - Mobiliario y equipo educacional y recreativo"/>
    <n v="15440"/>
    <s v="AMPLIACIÓN DEL PLANTEL EDUCATIVO PARA INICIAL MARÍA TRINIDAD SÁNCHEZ, MUNICIPIO JUAN SANTIAGO, PROVINCIA ELÍAS PIÑ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RAÚL JIMÉNEZ CAIRO, MUNICIPIO COMENDADOR, PROVINCIA ELÍAS PIÑA."/>
    <s v="10 - FONDO GENERAL"/>
    <s v="07 - ELIAS PINA"/>
    <s v="2.6.2.4.01 - Mobiliario y equipo educacional y recreativo"/>
    <n v="15365"/>
    <s v="AMPLIACIÓN DEL PLANTEL EDUCATIVO PARA INICIAL PROF. RAÚL JIMÉNEZ CAIRO, MUNICIPIO COMENDADOR, PROVINCIA ELÍAS PIÑ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LUIS DÍAZ DÍAZ, MUNICIPIO PEDERNALES, PROVINCIA PEDERNALES."/>
    <s v="10 - FONDO GENERAL"/>
    <s v="16 - PEDERNALES"/>
    <s v="2.6.2.4.01 - Mobiliario y equipo educacional y recreativo"/>
    <n v="15353"/>
    <s v="AMPLIACIÓN DEL PLANTEL EDUCATIVO PARA INICIAL PROF. LUIS DÍAZ DÍAZ, MUNICIPIO PEDERNALES, PROVINCIA PEDERNALES."/>
    <n v="0"/>
    <n v="0"/>
    <n v="0.9200000000419095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A MESETA, MUNICIPIO SAN JUAN, PROVINCIA SAN JUAN."/>
    <s v="10 - FONDO GENERAL"/>
    <s v="22 - SAN JUAN"/>
    <s v="2.6.2.4.01 - Mobiliario y equipo educacional y recreativo"/>
    <n v="15430"/>
    <s v="AMPLIACIÓN DEL PLANTEL EDUCATIVO PARA INICIAL LA MESETA,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MOGOLLÓN - AURA CADENA, MUNICIPIO SAN JUAN, PROVINCIA SAN JUAN."/>
    <s v="10 - FONDO GENERAL"/>
    <s v="22 - SAN JUAN"/>
    <s v="2.6.2.4.01 - Mobiliario y equipo educacional y recreativo"/>
    <n v="15426"/>
    <s v="AMPLIACIÓN DEL PLANTEL EDUCATIVO PARA INICIAL MOGOLLÓN - AURA CADENA,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LA SAONA, MUNICIPIO BANÍ, PROVINCIA PERAVIA."/>
    <s v="10 - FONDO GENERAL"/>
    <s v="17 - PERAVIA"/>
    <s v="2.6.2.4.01 - Mobiliario y equipo educacional y recreativo"/>
    <n v="15476"/>
    <s v="AMPLIACIÓN DEL PLANTEL EDUCATIVO PARA INICIAL LA SAONA, MUNICIPIO BANÍ, PROVINCIA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s v="02 - AZUA"/>
    <s v="2.6.2.4.01 - Mobiliario y equipo educacional y recreativo"/>
    <n v="15443"/>
    <s v="AMPLIACIÓN DEL PLANTEL EDUCATIVO PARA INICIAL PROF. ALTAGRACIA ENRIQUETA CASTRO DE BRITO, MUNICIPIO TÁBARA ARRIB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PUNTA CAÑA, MUNICIPIO SAN JUAN, PROVINCIA SAN JUAN."/>
    <s v="10 - FONDO GENERAL"/>
    <s v="22 - SAN JUAN"/>
    <s v="2.6.2.4.01 - Mobiliario y equipo educacional y recreativo"/>
    <n v="15435"/>
    <s v="AMPLIACIÓN DEL PLANTEL EDUCATIVO PARA INICIAL PUNTA CAÑA,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ARISLENNY CANARIO MONTERO, MUNICIPIO EL CERCADO, PROVINCIA SAN JUAN."/>
    <s v="10 - FONDO GENERAL"/>
    <s v="22 - SAN JUAN"/>
    <s v="2.6.2.4.01 - Mobiliario y equipo educacional y recreativo"/>
    <n v="15417"/>
    <s v="AMPLIACIÓN DEL PLANTEL EDUCATIVO PARA INICIAL ARISLENNY CANARIO MONTERO, MUNICIPIO EL CERCADO,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ROF. FRANCISCA PEÑA, MUNICIPIO LAS MATAS DE FARFÁN, PROVINCIA SAN JUAN."/>
    <s v="10 - FONDO GENERAL"/>
    <s v="22 - SAN JUAN"/>
    <s v="2.6.2.4.01 - Mobiliario y equipo educacional y recreativo"/>
    <n v="15380"/>
    <s v="AMPLIACIÓN DEL PLANTEL EDUCATIVO PARA INICIAL PROF. FRANCISCA PEÑA, MUNICIPIO LAS MATAS DE FARFÁ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OS RINCONCITOS, MUNICIPIO COMENDADOR, PROVINCIA ELÍAS PIÑA."/>
    <s v="10 - FONDO GENERAL"/>
    <s v="07 - ELIAS PINA"/>
    <s v="2.6.2.4.01 - Mobiliario y equipo educacional y recreativo"/>
    <n v="15367"/>
    <s v="AMPLIACIÓN DEL PLANTEL EDUCATIVO PARA INICIAL LOS RINCONCITOS, MUNICIPIO COMENDADOR, PROVINCIA ELÍAS PIÑ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CTIVO 20 - 30, MUNICIPIO LAS MATAS DE FARFÁN, PROVINCIA SAN JUAN."/>
    <s v="10 - FONDO GENERAL"/>
    <s v="22 - SAN JUAN"/>
    <s v="2.6.2.4.01 - Mobiliario y equipo educacional y recreativo"/>
    <n v="15379"/>
    <s v="AMPLIACIÓN DEL PLANTEL EDUCATIVO PARA INICIAL ACTIVO 20 - 30, MUNICIPIO LAS MATAS DE FARFÁ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LOS CHARCOS, MUNICIPIO SAN JUAN, PROVINCIA SAN JUAN."/>
    <s v="10 - FONDO GENERAL"/>
    <s v="22 - SAN JUAN"/>
    <s v="2.6.2.4.01 - Mobiliario y equipo educacional y recreativo"/>
    <n v="15427"/>
    <s v="AMPLIACIÓN DEL PLANTEL EDUCATIVO PARA INICIAL LOS CHARCOS,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JESÚS MAESTRO, MUNICIPIO SABANA YEGUA, PROVINCIA AZUA."/>
    <s v="10 - FONDO GENERAL"/>
    <s v="02 - AZUA"/>
    <s v="2.6.2.4.01 - Mobiliario y equipo educacional y recreativo"/>
    <n v="15454"/>
    <s v="AMPLIACIÓN DEL PLANTEL EDUCATIVO PARA INICIAL JESÚS MAESTRO, MUNICIPIO SABANA YEGU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SABANA ALTA, MUNICIPIO SAN JUAN, PROVINCIA SAN JUAN."/>
    <s v="10 - FONDO GENERAL"/>
    <s v="22 - SAN JUAN"/>
    <s v="2.6.2.4.01 - Mobiliario y equipo educacional y recreativo"/>
    <n v="15423"/>
    <s v="AMPLIACIÓN DEL PLANTEL EDUCATIVO PARA INICIAL SABANA ALTA,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MILAGROS RODRÍGUEZ SÁNCHEZ, MUNICIPIO JUAN DE HERRERA, PROVINCIA SAN JUAN."/>
    <s v="10 - FONDO GENERAL"/>
    <s v="22 - SAN JUAN"/>
    <s v="2.6.2.4.01 - Mobiliario y equipo educacional y recreativo"/>
    <n v="15434"/>
    <s v="AMPLIACIÓN DEL PLANTEL EDUCATIVO PARA INICIAL MILAGROS RODRÍGUEZ SÁNCHEZ, MUNICIPIO JUAN DE HERRERA,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PROF. MANUEL DE JESÚS BOCIO, MUNICIPIO EL CERCADO, PROVINCIA SAN JUAN."/>
    <s v="10 - FONDO GENERAL"/>
    <s v="22 - SAN JUAN"/>
    <s v="2.6.2.4.01 - Mobiliario y equipo educacional y recreativo"/>
    <n v="15419"/>
    <s v="AMPLIACIÓN DEL PLANTEL EDUCATIVO PARA INICIAL PROF. MANUEL DE JESÚS BOCIO, MUNICIPIO EL CERCADO,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CATIVO, MUNICIPIO SAN JUAN, PROVINCIA SAN JUAN."/>
    <s v="10 - FONDO GENERAL"/>
    <s v="22 - SAN JUAN"/>
    <s v="2.6.2.4.01 - Mobiliario y equipo educacional y recreativo"/>
    <n v="15429"/>
    <s v="AMPLIACIÓN DEL PLANTEL EDUCATIVO PARA INICIAL CATIVO,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GASTÓN FERNANDO DELIGNE, MUNICIPIO OVIEDO, PROVINCIA PEDERNALES."/>
    <s v="10 - FONDO GENERAL"/>
    <s v="16 - PEDERNALES"/>
    <s v="2.6.2.4.01 - Mobiliario y equipo educacional y recreativo"/>
    <n v="15352"/>
    <s v="AMPLIACIÓN DEL PLANTEL EDUCATIVO PARA INICIAL GASTÓN FERNANDO DELIGNE, MUNICIPIO OVIEDO, PROVINCIA PEDERNALES."/>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EL PUERTO, MUNICIPIO AZUA, PROVINCIA AZUA."/>
    <s v="10 - FONDO GENERAL"/>
    <s v="02 - AZUA"/>
    <s v="2.6.2.4.01 - Mobiliario y equipo educacional y recreativo"/>
    <n v="15459"/>
    <s v="AMPLIACIÓN DEL PLANTEL EDUCATIVO PARA INICIAL EL PUERTO, MUNICIPIO AZUA, PROVINCIA AZU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VIDAL FIGUEREO BELTRÉ, MUNICIPIO AZUA, PROVINCIA AZUA."/>
    <s v="10 - FONDO GENERAL"/>
    <s v="02 - AZUA"/>
    <s v="2.6.2.4.01 - Mobiliario y equipo educacional y recreativo"/>
    <n v="15450"/>
    <s v="AMPLIACIÓN DEL PLANTEL EDUCATIVO PARA INICIAL VIDAL FIGUEREO BELTRÉ, MUNICIPIO AZU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MACOTILLO, MUNICIPIO SAN JUAN, PROVINCIA SAN JUAN."/>
    <s v="10 - FONDO GENERAL"/>
    <s v="22 - SAN JUAN"/>
    <s v="2.6.2.4.01 - Mobiliario y equipo educacional y recreativo"/>
    <n v="15428"/>
    <s v="AMPLIACIÓN DEL PLANTEL EDUCATIVO PARA INICIAL MACOTILLO,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A MESETA, MUNICIPIO COMENDADOR, PROVINCIA ELÍAS PIÑA."/>
    <s v="10 - FONDO GENERAL"/>
    <s v="07 - ELIAS PINA"/>
    <s v="2.6.2.4.01 - Mobiliario y equipo educacional y recreativo"/>
    <n v="15368"/>
    <s v="AMPLIACIÓN DEL PLANTEL EDUCATIVO PARA INICIAL LA MESETA, MUNICIPIO COMENDADOR, PROVINCIA ELÍAS PIÑ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SILVESTRE ANTONIO GUZMÁN FERNÁNDEZ, MUNICIPIO AZUA, PROVINCIA AZUA."/>
    <s v="10 - FONDO GENERAL"/>
    <s v="02 - AZUA"/>
    <s v="2.6.2.4.01 - Mobiliario y equipo educacional y recreativo"/>
    <n v="15457"/>
    <s v="AMPLIACIÓN DEL PLANTEL EDUCATIVO PARA INICIAL SILVESTRE ANTONIO GUZMÁN FERNÁNDEZ, MUNICIPIO AZU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MILTON LAJARA DÍAZ, MUNICIPIO BANÍ, PROVINCIA PERAVIA."/>
    <s v="10 - FONDO GENERAL"/>
    <s v="17 - PERAVIA"/>
    <s v="2.6.2.4.01 - Mobiliario y equipo educacional y recreativo"/>
    <n v="15473"/>
    <s v="AMPLIACIÓN DEL PLANTEL EDUCATIVO PARA INICIAL MILTON LAJARA DÍAZ, MUNICIPIO BANÍ, PROVINCIA PERAVI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PROF. JUANA MARÍA VARGAS, MUNICIPIO SAN JUAN, PROVINCIA SAN JUAN."/>
    <s v="10 - FONDO GENERAL"/>
    <s v="22 - SAN JUAN"/>
    <s v="2.6.2.4.01 - Mobiliario y equipo educacional y recreativo"/>
    <n v="15433"/>
    <s v="AMPLIACIÓN DEL PLANTEL EDUCATIVO PARA INICIAL PROF. JUANA MARÍA VARGAS, MUNICIPIO SAN JUAN, PROVINCIA SAN JUAN."/>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ANGOSTURA, MUNICIPIO COMENDADOR, PROVINCIA ELÍAS PIÑA."/>
    <s v="10 - FONDO GENERAL"/>
    <s v="07 - ELIAS PINA"/>
    <s v="2.6.2.4.01 - Mobiliario y equipo educacional y recreativo"/>
    <n v="15370"/>
    <s v="AMPLIACIÓN DEL PLANTEL EDUCATIVO PARA INICIAL ANGOSTURA, MUNICIPIO COMENDADOR, PROVINCIA ELÍAS PIÑ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L PINO, MUNICIPIO COMENDADOR, PROVINCIA ELÍAS PIÑA."/>
    <s v="10 - FONDO GENERAL"/>
    <s v="07 - ELIAS PINA"/>
    <s v="2.6.2.4.01 - Mobiliario y equipo educacional y recreativo"/>
    <n v="15369"/>
    <s v="AMPLIACIÓN DEL PLANTEL EDUCATIVO PARA INICIAL EL PINO, MUNICIPIO COMENDADOR, PROVINCIA ELÍAS PIÑ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ROF. ROSA MARÍA MORA TAVERAS, MUNICIPIO SAN JUAN, PROVINCIA SAN JUAN."/>
    <s v="10 - FONDO GENERAL"/>
    <s v="22 - SAN JUAN"/>
    <s v="2.6.2.4.01 - Mobiliario y equipo educacional y recreativo"/>
    <n v="15431"/>
    <s v="AMPLIACIÓN DEL PLANTEL EDUCATIVO PARA INICIAL PROF. ROSA MARÍA MORA TAVERAS,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ANTONIO DUVERGÉ, MUNICIPIO PEDRO SANTANA, PROVINCIA ELÍAS PIÑA."/>
    <s v="10 - FONDO GENERAL"/>
    <s v="07 - ELIAS PINA"/>
    <s v="2.6.2.4.01 - Mobiliario y equipo educacional y recreativo"/>
    <n v="15373"/>
    <s v="AMPLIACIÓN DEL PLANTEL EDUCATIVO PARA INICIAL ANTONIO DUVERGÉ, MUNICIPIO PEDRO SANTANA, PROVINCIA ELÍAS PIÑ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ISIDRO MARTÍNEZ, MUNICIPIO COMENDADOR, PROVINCIA ELÍAS PIÑA."/>
    <s v="10 - FONDO GENERAL"/>
    <s v="07 - ELIAS PINA"/>
    <s v="2.6.2.4.01 - Mobiliario y equipo educacional y recreativo"/>
    <n v="15366"/>
    <s v="AMPLIACIÓN DEL PLANTEL EDUCATIVO PARA INICIAL ISIDRO MARTÍNEZ, MUNICIPIO COMENDADOR, PROVINCIA ELÍAS PIÑ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ONTE NEGRO, MUNICIPIO RANCHO ARRIBA, PROVINCIA SAN JOSÉ DE OCOA."/>
    <s v="10 - FONDO GENERAL"/>
    <s v="31 - SAN JOSE DE OCOA"/>
    <s v="2.6.2.4.01 - Mobiliario y equipo educacional y recreativo"/>
    <n v="15467"/>
    <s v="AMPLIACIÓN DEL PLANTEL EDUCATIVO PARA INICIAL MONTE NEGRO, MUNICIPIO RANCHO ARRIBA, PROVINCIA SAN JOSÉ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OS PARCELEROS, MUNICIPIO AZUA, PROVINCIA AZUA."/>
    <s v="10 - FONDO GENERAL"/>
    <s v="02 - AZUA"/>
    <s v="2.6.2.4.01 - Mobiliario y equipo educacional y recreativo"/>
    <n v="15449"/>
    <s v="AMPLIACIÓN DEL PLANTEL EDUCATIVO PARA INICIAL LOS PARCELEROS, MUNICIPIO AZU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CARLOS JULIO TEJEDA ORTIZ, MUNICIPIO BANÍ, PROVINCIA PERAVIA."/>
    <s v="10 - FONDO GENERAL"/>
    <s v="17 - PERAVIA"/>
    <s v="2.6.2.4.01 - Mobiliario y equipo educacional y recreativo"/>
    <n v="15474"/>
    <s v="AMPLIACIÓN DEL PLANTEL EDUCATIVO PARA INICIAL CARLOS JULIO TEJEDA ORTIZ, MUNICIPIO BANÍ, PROVINCIA PERAVIA."/>
    <n v="0"/>
    <n v="0"/>
    <n v="301468.6199999999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ALTAGRACIA BENÍTEZ, MUNICIPIO AZUA, PROVINCIA AZUA."/>
    <s v="10 - FONDO GENERAL"/>
    <s v="02 - AZUA"/>
    <s v="2.6.2.4.01 - Mobiliario y equipo educacional y recreativo"/>
    <n v="15444"/>
    <s v="AMPLIACIÓN DEL PLANTEL EDUCATIVO PARA INICIAL ALTAGRACIA BENÍTEZ, MUNICIPIO AZUA, PROVINCIA AZUA."/>
    <n v="0"/>
    <n v="0"/>
    <n v="129200.2399999999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LOS YAGUARIZOS, MUNICIPIO BANÍ, PROVINCIA PERAVIA."/>
    <s v="10 - FONDO GENERAL"/>
    <s v="17 - PERAVIA"/>
    <s v="2.6.2.4.01 - Mobiliario y equipo educacional y recreativo"/>
    <n v="15481"/>
    <s v="AMPLIACIÓN DEL PLANTEL EDUCATIVO PARA INICIAL LOS YAGUARIZOS, MUNICIPIO BANÍ, PROVINCIA PERAVI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PROF. MARÍANA MIRIAN SUAZO, MUNICIPIO BANÍ, PROVINCIA PERAVIA."/>
    <s v="10 - FONDO GENERAL"/>
    <s v="17 - PERAVIA"/>
    <s v="2.6.2.4.01 - Mobiliario y equipo educacional y recreativo"/>
    <n v="15471"/>
    <s v="AMPLIACIÓN DEL PLANTEL EDUCATIVO PARA INICIAL PROF. MARÍANA MIRIAN SUAZO, MUNICIPIO BANÍ, PROVINCIA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s v="22 - SAN JUAN"/>
    <s v="2.6.2.4.01 - Mobiliario y equipo educacional y recreativo"/>
    <n v="15378"/>
    <s v="AMPLIACIÓN DEL PLANTEL EDUCATIVO PARA INICIAL PROF. ARISTÓFANES A. MELLA JIMÉNEZ, MUNICIPIO LAS MATAS DE FARFÁ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ATÍAS RAMÓN MELLA, MUNICIPIO VICENTE NOBLE, PROVINCIA BARAHONA."/>
    <s v="10 - FONDO GENERAL"/>
    <s v="04 - BARAHONA"/>
    <s v="2.6.2.4.01 - Mobiliario y equipo educacional y recreativo"/>
    <n v="15364"/>
    <s v="AMPLIACIÓN DEL PLANTEL EDUCATIVO PARA INICIAL MATÍAS RAMÓN MELLA, MUNICIPIO VICENTE NOBLE, PROVINCIA BARAHONA."/>
    <n v="0"/>
    <n v="0"/>
    <n v="0.9200000000419095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SANTA TERESA DE JESÚS, MUNICIPIO SABANA YEGUA, PROVINCIA AZUA."/>
    <s v="10 - FONDO GENERAL"/>
    <s v="02 - AZUA"/>
    <s v="2.6.2.4.01 - Mobiliario y equipo educacional y recreativo"/>
    <n v="15446"/>
    <s v="AMPLIACIÓN DEL PLANTEL EDUCATIVO PARA INICIAL SANTA TERESA DE JESÚS, MUNICIPIO SABANA YEGU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REYNALDO DEL CARMEN GARCÍA, MUNICIPIO AZUA, PROVINCIA AZUA."/>
    <s v="10 - FONDO GENERAL"/>
    <s v="02 - AZUA"/>
    <s v="2.6.2.4.01 - Mobiliario y equipo educacional y recreativo"/>
    <n v="15460"/>
    <s v="AMPLIACIÓN DEL PLANTEL EDUCATIVO PARA INICIAL REYNALDO DEL CARMEN GARCÍA, MUNICIPIO AZU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MARINA SEPÚLVEDA, MUNICIPIO EL PEÑÓN, PROVINCIA BARAHONA."/>
    <s v="10 - FONDO GENERAL"/>
    <s v="04 - BARAHONA"/>
    <s v="2.6.2.4.01 - Mobiliario y equipo educacional y recreativo"/>
    <n v="15358"/>
    <s v="AMPLIACIÓN DEL PLANTEL EDUCATIVO PARA INICIAL MARINA SEPÚLVEDA, MUNICIPIO EL PEÑÓN,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LAS SALINAS, MUNICIPIO LAS SALINAS, PROVINCIA BARAHONA."/>
    <s v="10 - FONDO GENERAL"/>
    <s v="04 - BARAHONA"/>
    <s v="2.6.2.4.01 - Mobiliario y equipo educacional y recreativo"/>
    <n v="15362"/>
    <s v="AMPLIACIÓN DEL PLANTEL EDUCATIVO PARA INICIAL LAS SALINAS, MUNICIPIO LAS SALINAS, PROVINCIA BARAHO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FÉLIX MARÍA MORILLO MONTERO, MUNICIPIO HONDO VALLE, PROVINCIA ELÍAS PIÑA."/>
    <s v="10 - FONDO GENERAL"/>
    <s v="07 - ELIAS PINA"/>
    <s v="2.6.2.4.01 - Mobiliario y equipo educacional y recreativo"/>
    <n v="15441"/>
    <s v="AMPLIACIÓN DEL PLANTEL EDUCATIVO PARA INICIAL FÉLIX MARÍA MORILLO MONTERO, MUNICIPIO HONDO VALLE, PROVINCIA ELÍAS PIÑ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CELANDA ALCÁNTARA SÁNCHEZ, MUNICIPIO LAS MATAS DE FARFÁN, PROVINCIA SAN JUAN."/>
    <s v="10 - FONDO GENERAL"/>
    <s v="22 - SAN JUAN"/>
    <s v="2.6.2.4.01 - Mobiliario y equipo educacional y recreativo"/>
    <n v="15377"/>
    <s v="AMPLIACIÓN DEL PLANTEL EDUCATIVO PARA INICIAL CELANDA ALCÁNTARA SÁNCHEZ, MUNICIPIO LAS MATAS DE FARFÁ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LUIS EMILIO PEÑA, MUNICIPIO BANÍ, PROVINCIA PERAVIA."/>
    <s v="10 - FONDO GENERAL"/>
    <s v="17 - PERAVIA"/>
    <s v="2.6.2.4.01 - Mobiliario y equipo educacional y recreativo"/>
    <n v="15475"/>
    <s v="AMPLIACIÓN DEL PLANTEL EDUCATIVO PARA INICIAL PROF. LUIS EMILIO PEÑA, MUNICIPIO BANÍ, PROVINCIA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EL HATO, MUNICIPIO SAN JUAN, PROVINCIA SAN JUAN."/>
    <s v="10 - FONDO GENERAL"/>
    <s v="22 - SAN JUAN"/>
    <s v="2.6.2.4.01 - Mobiliario y equipo educacional y recreativo"/>
    <n v="15422"/>
    <s v="AMPLIACIÓN DEL PLANTEL EDUCATIVO PARA INICIAL EL HATO, MUNICIPIO SAN JUAN, PROVINCIA SAN JUAN."/>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FIDEL MEDINA, MUNICIPIO BARAHONA, PROVINCIA BARAHONA."/>
    <s v="10 - FONDO GENERAL"/>
    <s v="04 - BARAHONA"/>
    <s v="2.6.2.4.01 - Mobiliario y equipo educacional y recreativo"/>
    <n v="15357"/>
    <s v="AMPLIACIÓN DEL PLANTEL EDUCATIVO PARA INICIAL FIDEL MEDINA, MUNICIPIO BARAHONA,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SAN FRANCISCO JAVIER FE Y ALEGRÍA, MUNICIPIO EL CERCADO, PROVINCIA SAN JUAN."/>
    <s v="10 - FONDO GENERAL"/>
    <s v="22 - SAN JUAN"/>
    <s v="2.6.2.4.01 - Mobiliario y equipo educacional y recreativo"/>
    <n v="15416"/>
    <s v="AMPLIACIÓN DEL PLANTEL EDUCATIVO PARA INICIAL SAN FRANCISCO JAVIER FE Y ALEGRÍA, MUNICIPIO EL CERCADO,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ARROYO BLANCO, MUNICIPIO RANCHO ARRIBA, PROVINCIA SAN JOSÉ DE OCOA."/>
    <s v="10 - FONDO GENERAL"/>
    <s v="31 - SAN JOSE DE OCOA"/>
    <s v="2.6.2.4.01 - Mobiliario y equipo educacional y recreativo"/>
    <n v="15466"/>
    <s v="AMPLIACIÓN DEL PLANTEL EDUCATIVO PARA INICIAL ARROYO BLANCO, MUNICIPIO RANCHO ARRIBA, PROVINCIA SAN JOSÉ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SAN ANDRÉS, MUNICIPIO VALLEJUELO, PROVINCIA SAN JUAN."/>
    <s v="10 - FONDO GENERAL"/>
    <s v="22 - SAN JUAN"/>
    <s v="2.6.2.4.01 - Mobiliario y equipo educacional y recreativo"/>
    <n v="15421"/>
    <s v="AMPLIACIÓN DEL PLANTEL EDUCATIVO PARA INICIAL SAN ANDRÉS, MUNICIPIO VALLEJUELO,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SPÍRITU SANTO, MUNICIPIO BANÍ, PROVINCIA PERAVIA."/>
    <s v="10 - FONDO GENERAL"/>
    <s v="17 - PERAVIA"/>
    <s v="2.6.2.4.01 - Mobiliario y equipo educacional y recreativo"/>
    <n v="15468"/>
    <s v="AMPLIACIÓN DEL PLANTEL EDUCATIVO PARA INICIAL ESPÍRITU SANTO, MUNICIPIO BANÍ, PROVINCIA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VILLA DAVID, MUNICIPIO BANÍ, PROVINCIA PERAVIA."/>
    <s v="10 - FONDO GENERAL"/>
    <s v="17 - PERAVIA"/>
    <s v="2.6.2.4.01 - Mobiliario y equipo educacional y recreativo"/>
    <n v="15472"/>
    <s v="AMPLIACIÓN DEL PLANTEL EDUCATIVO PARA INICIAL VILLA DAVID, MUNICIPIO BANÍ, PROVINCIA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CLARENCE CRISTOPHER HAMILTON OXLEY, MUNICIPIO BARAHONA, PROVINCIA BARAHONA."/>
    <s v="10 - FONDO GENERAL"/>
    <s v="04 - BARAHONA"/>
    <s v="2.6.2.4.01 - Mobiliario y equipo educacional y recreativo"/>
    <n v="15355"/>
    <s v="AMPLIACIÓN DEL PLANTEL EDUCATIVO PARA INICIAL CLARENCE CRISTOPHER HAMILTON OXLEY, MUNICIPIO BARAHONA,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LA CEIBA NUEVA, MUNICIPIO LAS YAYAS DE VIAJAMA, PROVINCIA AZUA."/>
    <s v="10 - FONDO GENERAL"/>
    <s v="02 - AZUA"/>
    <s v="2.6.2.4.01 - Mobiliario y equipo educacional y recreativo"/>
    <n v="15462"/>
    <s v="AMPLIACIÓN DEL PLANTEL EDUCATIVO PARA INICIAL LA CEIBA NUEVA, MUNICIPIO LAS YAYAS DE VIAJAM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CLUB ROTARIO MAGUANA, MUNICIPIO SAN JUAN, PROVINCIA SAN JUAN."/>
    <s v="10 - FONDO GENERAL"/>
    <s v="22 - SAN JUAN"/>
    <s v="2.6.2.4.01 - Mobiliario y equipo educacional y recreativo"/>
    <n v="15438"/>
    <s v="AMPLIACIÓN DEL PLANTEL EDUCATIVO PARA INICIAL CLUB ROTARIO MAGUANA,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MANUEL RAMÓN ESCALANTE, MUNICIPIO TÁBARA ARRIBA, PROVINCIA AZUA."/>
    <s v="10 - FONDO GENERAL"/>
    <s v="02 - AZUA"/>
    <s v="2.6.2.4.01 - Mobiliario y equipo educacional y recreativo"/>
    <n v="15455"/>
    <s v="AMPLIACIÓN DEL PLANTEL EDUCATIVO PARA INICIAL MANUEL RAMÓN ESCALANTE, MUNICIPIO TÁBARA ARRIB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EDRO JOSÉ A. BLANDINO SOTO, MUNICIPIO BANÍ, PROVINCIA PERAVIA."/>
    <s v="10 - FONDO GENERAL"/>
    <s v="17 - PERAVIA"/>
    <s v="2.6.2.4.01 - Mobiliario y equipo educacional y recreativo"/>
    <n v="15477"/>
    <s v="AMPLIACIÓN DEL PLANTEL EDUCATIVO PARA INICIAL PEDRO JOSÉ A. BLANDINO SOTO, MUNICIPIO BANÍ, PROVINCIA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s v="04 - BARAHONA"/>
    <s v="2.6.2.4.01 - Mobiliario y equipo educacional y recreativo"/>
    <n v="15363"/>
    <s v="AMPLIACIÓN DEL PLANTEL EDUCATIVO PARA INICIAL PROF. RAFAEL ENRÍQUEZ MARRERO MATOS, MUNICIPIO VICENTE NOBLE, PROVINCIA BARAHO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A CIÉNAGA, MUNICIPIO SAN JOSÉ DE OCOA, PROVINCIA SAN JOSÉ DE OCOA."/>
    <s v="10 - FONDO GENERAL"/>
    <s v="31 - SAN JOSE DE OCOA"/>
    <s v="2.6.2.4.01 - Mobiliario y equipo educacional y recreativo"/>
    <n v="15464"/>
    <s v="AMPLIACIÓN DEL PLANTEL EDUCATIVO PARA INICIAL LA CIÉNAGA, MUNICIPIO SAN JOSÉ DE OCOA, PROVINCIA SAN JOSÉ DE OCO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BUENA VISTA DEL YAQUE, MUNICIPIO BOHECHÍO, PROVINCIA SAN JUAN."/>
    <s v="10 - FONDO GENERAL"/>
    <s v="22 - SAN JUAN"/>
    <s v="2.6.2.4.01 - Mobiliario y equipo educacional y recreativo"/>
    <n v="15424"/>
    <s v="AMPLIACIÓN DEL PLANTEL EDUCATIVO PARA INICIAL BUENA VISTA DEL YAQUE, MUNICIPIO BOHECHÍO,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AQUILES CABRAL BILLINI, MUNICIPIO BANÍ, PROVINCIA PERAVIA."/>
    <s v="10 - FONDO GENERAL"/>
    <s v="17 - PERAVIA"/>
    <s v="2.6.2.4.01 - Mobiliario y equipo educacional y recreativo"/>
    <n v="15470"/>
    <s v="AMPLIACIÓN DEL PLANTEL EDUCATIVO PARA INICIAL AQUILES CABRAL BILLINI, MUNICIPIO BANÍ, PROVINCIA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JAVIER ANTONIO CASTILLO PÉREZ, MUNICIPIO PUEBLO VIEJO, PROVINCIA AZUA."/>
    <s v="10 - FONDO GENERAL"/>
    <s v="02 - AZUA"/>
    <s v="2.6.2.4.01 - Mobiliario y equipo educacional y recreativo"/>
    <n v="15453"/>
    <s v="AMPLIACIÓN DEL PLANTEL EDUCATIVO PARA INICIAL JAVIER ANTONIO CASTILLO PÉREZ, MUNICIPIO PUEBLO VIEJO,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EVARISTO LINARES SANTANA, MUNICIPIO LAS MATAS DE FARFÁN, PROVINCIA SAN JUAN."/>
    <s v="10 - FONDO GENERAL"/>
    <s v="22 - SAN JUAN"/>
    <s v="2.6.2.4.01 - Mobiliario y equipo educacional y recreativo"/>
    <n v="15381"/>
    <s v="AMPLIACIÓN DEL PLANTEL EDUCATIVO PARA INICIAL EVARISTO LINARES SANTANA, MUNICIPIO LAS MATAS DE FARFÁN, PROVINCIA SAN JUAN."/>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CATALINA POU, MUNICIPIO CABRAL, PROVINCIA BARAHONA."/>
    <s v="10 - FONDO GENERAL"/>
    <s v="04 - BARAHONA"/>
    <s v="2.6.2.4.01 - Mobiliario y equipo educacional y recreativo"/>
    <n v="15361"/>
    <s v="AMPLIACIÓN DEL PLANTEL EDUCATIVO PARA INICIAL CATALINA POU, MUNICIPIO CABRAL,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LUIS RAMÍREZ MORA, MUNICIPIO TÁBARA ARRIBA, PROVINCIA AZUA."/>
    <s v="10 - FONDO GENERAL"/>
    <s v="02 - AZUA"/>
    <s v="2.6.2.4.01 - Mobiliario y equipo educacional y recreativo"/>
    <n v="15456"/>
    <s v="AMPLIACIÓN DEL PLANTEL EDUCATIVO PARA INICIAL LUIS RAMÍREZ MORA, MUNICIPIO TÁBARA ARRIB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ROF. HÉCTOR BIENVENIDO GARCÍA LÓPEZ, MUNICIPIO SAN JUAN, PROVINCIA SAN JUAN."/>
    <s v="10 - FONDO GENERAL"/>
    <s v="22 - SAN JUAN"/>
    <s v="2.6.2.4.01 - Mobiliario y equipo educacional y recreativo"/>
    <n v="15436"/>
    <s v="AMPLIACIÓN DEL PLANTEL EDUCATIVO PARA INICIAL PROF. HÉCTOR BIENVENIDO GARCÍA LÓPEZ,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ÁXIMO GÓMEZ, MUNICIPIO BANÍ, PROVINCIA PERAVIA."/>
    <s v="10 - FONDO GENERAL"/>
    <s v="17 - PERAVIA"/>
    <s v="2.6.2.4.01 - Mobiliario y equipo educacional y recreativo"/>
    <n v="15469"/>
    <s v="AMPLIACIÓN DEL PLANTEL EDUCATIVO PARA INICIAL MÁXIMO GÓMEZ, MUNICIPIO BANÍ, PROVINCIA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MARTINA DE LOS SANTOS QUEVEDO, MUNICIPIO AZUA, PROVINCIA AZUA."/>
    <s v="10 - FONDO GENERAL"/>
    <s v="02 - AZUA"/>
    <s v="2.6.2.4.01 - Mobiliario y equipo educacional y recreativo"/>
    <n v="15458"/>
    <s v="AMPLIACIÓN DEL PLANTEL EDUCATIVO PARA INICIAL MARTINA DE LOS SANTOS QUEVEDO, MUNICIPIO AZU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SABANA CHIQUITA, MUNICIPIO BANÍ, PROVINCIA PERAVIA."/>
    <s v="10 - FONDO GENERAL"/>
    <s v="17 - PERAVIA"/>
    <s v="2.6.2.4.01 - Mobiliario y equipo educacional y recreativo"/>
    <n v="15479"/>
    <s v="AMPLIACIÓN DEL PLANTEL EDUCATIVO PARA INICIAL SABANA CHIQUITA, MUNICIPIO BANÍ, PROVINCIA PERAVI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LINADO FULCAR FULCAR, MUNICIPIO EL CERCADO, PROVINCIA SAN JUAN."/>
    <s v="10 - FONDO GENERAL"/>
    <s v="22 - SAN JUAN"/>
    <s v="2.6.2.4.01 - Mobiliario y equipo educacional y recreativo"/>
    <n v="15420"/>
    <s v="AMPLIACIÓN DEL PLANTEL EDUCATIVO PARA INICIAL PROF. LINADO FULCAR FULCAR, MUNICIPIO EL CERCADO,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PROF. IRENE ACOSTA, MUNICIPIO FUNDACIÓN, PROVINCIA BARAHONA."/>
    <s v="10 - FONDO GENERAL"/>
    <s v="04 - BARAHONA"/>
    <s v="2.6.2.4.01 - Mobiliario y equipo educacional y recreativo"/>
    <n v="15360"/>
    <s v="AMPLIACIÓN DEL PLANTEL EDUCATIVO PARA INICIAL PROF. IRENE ACOSTA, MUNICIPIO FUNDACIÓN, PROVINCIA BARAHO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MANUEL ANTONIO MORALES, MUNICIPIO COMENDADOR, PROVINCIA ELÍAS PIÑA."/>
    <s v="10 - FONDO GENERAL"/>
    <s v="07 - ELIAS PINA"/>
    <s v="2.6.2.4.01 - Mobiliario y equipo educacional y recreativo"/>
    <n v="15371"/>
    <s v="AMPLIACIÓN DEL PLANTEL EDUCATIVO PARA INICIAL MANUEL ANTONIO MORALES, MUNICIPIO COMENDADOR, PROVINCIA ELÍAS PIÑA."/>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ANAIMA TEJADA CHAPMAN, MUNICIPIO BARAHONA, PROVINCIA BARAHONA."/>
    <s v="10 - FONDO GENERAL"/>
    <s v="04 - BARAHONA"/>
    <s v="2.6.2.4.01 - Mobiliario y equipo educacional y recreativo"/>
    <n v="15359"/>
    <s v="AMPLIACIÓN DEL PLANTEL EDUCATIVO PARA INICIAL ANAIMA TEJADA CHAPMAN, MUNICIPIO BARAHONA,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JUAN ISMAEL ZAPATA NIVAR, MUNICIPIO BANÍ, PROVINCIA PERAVIA."/>
    <s v="10 - FONDO GENERAL"/>
    <s v="17 - PERAVIA"/>
    <s v="2.6.2.4.01 - Mobiliario y equipo educacional y recreativo"/>
    <n v="15480"/>
    <s v="AMPLIACIÓN DEL PLANTEL EDUCATIVO PARA INICIAL JUAN ISMAEL ZAPATA NIVAR, MUNICIPIO BANÍ, PROVINCIA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EDALIO BÁEZ MERÁN, MUNICIPIO SAN JUAN, PROVINCIA SAN JUAN."/>
    <s v="10 - FONDO GENERAL"/>
    <s v="22 - SAN JUAN"/>
    <s v="2.6.2.4.01 - Mobiliario y equipo educacional y recreativo"/>
    <n v="15437"/>
    <s v="AMPLIACIÓN DEL PLANTEL EDUCATIVO PARA INICIAL EDALIO BÁEZ MERÁN, MUNICIPIO SAN JUA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JOHN FITZGERALD KENNEDY, MUNICIPIO LAS CHARCAS, PROVINCIA AZUA."/>
    <s v="10 - FONDO GENERAL"/>
    <s v="02 - AZUA"/>
    <s v="2.6.2.4.01 - Mobiliario y equipo educacional y recreativo"/>
    <n v="15445"/>
    <s v="AMPLIACIÓN DEL PLANTEL EDUCATIVO PARA INICIAL JOHN FITZGERALD KENNEDY, MUNICIPIO LAS CHARCAS,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NARANJAL ARRIBA, MUNICIPIO SAN JOSÉ DE OCOA, PROVINCIA SAN JOSÉ DE OCOA."/>
    <s v="10 - FONDO GENERAL"/>
    <s v="31 - SAN JOSE DE OCOA"/>
    <s v="2.6.2.4.01 - Mobiliario y equipo educacional y recreativo"/>
    <n v="15465"/>
    <s v="AMPLIACIÓN DEL PLANTEL EDUCATIVO PARA INICIAL NARANJAL ARRIBA, MUNICIPIO SAN JOSÉ DE OCOA, PROVINCIA SAN JOSÉ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PROF. ALTAGRACIA OZEMA GERÓNIMO MATOS, MUNICIPIO ESTEBANÍA, PROVINCIA AZUA."/>
    <s v="10 - FONDO GENERAL"/>
    <s v="02 - AZUA"/>
    <s v="2.6.2.4.01 - Mobiliario y equipo educacional y recreativo"/>
    <n v="15448"/>
    <s v="AMPLIACIÓN DEL PLANTEL EDUCATIVO PARA INICIAL PROF. ALTAGRACIA OZEMA GERÓNIMO MATOS, MUNICIPIO ESTEBANÍA, PROVINCIA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TOMÁS PERALTA, MUNICIPIO LAS MATAS DE FARFÁN, PROVINCIA SAN JUAN."/>
    <s v="10 - FONDO GENERAL"/>
    <s v="22 - SAN JUAN"/>
    <s v="2.6.2.4.01 - Mobiliario y equipo educacional y recreativo"/>
    <n v="15376"/>
    <s v="AMPLIACIÓN DEL PLANTEL EDUCATIVO PARA INICIAL TOMÁS PERALTA, MUNICIPIO LAS MATAS DE FARFÁN, PROVINCIA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BAITOITA, MUNICIPIO BARAHONA, PROVINCIA BARAHONA."/>
    <s v="10 - FONDO GENERAL"/>
    <s v="04 - BARAHONA"/>
    <s v="2.6.2.4.01 - Mobiliario y equipo educacional y recreativo"/>
    <n v="15356"/>
    <s v="AMPLIACIÓN DEL PLANTEL EDUCATIVO PARA INICIAL BAITOITA, MUNICIPIO BARAHONA, PROVINCIA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CELIDA LUISA PÉREZ DE CRESPO , MUNICIPIO AZUA, PROVINCIA AZUA."/>
    <s v="10 - FONDO GENERAL"/>
    <s v="02 - AZUA"/>
    <s v="2.6.2.4.01 - Mobiliario y equipo educacional y recreativo"/>
    <n v="15463"/>
    <s v="AMPLIACIÓN DEL PLANTEL EDUCATIVO PARA INICIAL CELIDA LUISA PÉREZ DE CRESPO , MUNICIPIO AZU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s v="22 - SAN JUAN"/>
    <s v="2.6.2.4.01 - Mobiliario y equipo educacional y recreativo"/>
    <n v="15375"/>
    <s v="AMPLIACIÓN DEL PLANTEL EDUCATIVO PARA INICIAL PROF. JOSÉ ASCENSIÓN GARCÍA SÁNCHEZ, MUNICIPIO LAS MATAS DE FARFÁ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EVA MARÍA PELLERANO, MUNICIPIO BÁNICA, PROVINCIA ELÍAS PIÑA."/>
    <s v="10 - FONDO GENERAL"/>
    <s v="07 - ELIAS PINA"/>
    <s v="2.6.2.4.01 - Mobiliario y equipo educacional y recreativo"/>
    <n v="15372"/>
    <s v="AMPLIACIÓN DEL PLANTEL EDUCATIVO PARA INICIAL EVA MARÍA PELLERANO, MUNICIPIO BÁNICA, PROVINCIA ELÍAS PIÑA."/>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HATICO DEL GUANAL, MUNICIPIO SAN JUAN, PROVINCIA SAN JUAN."/>
    <s v="10 - FONDO GENERAL"/>
    <s v="22 - SAN JUAN"/>
    <s v="2.6.2.4.01 - Mobiliario y equipo educacional y recreativo"/>
    <n v="15439"/>
    <s v="AMPLIACIÓN DEL PLANTEL EDUCATIVO PARA INICIAL HATICO DEL GUANAL,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GUANITO, MUNICIPIO SAN JUAN, PROVINCIA SAN JUAN."/>
    <s v="10 - FONDO GENERAL"/>
    <s v="22 - SAN JUAN"/>
    <s v="2.6.2.4.01 - Mobiliario y equipo educacional y recreativo"/>
    <n v="15425"/>
    <s v="AMPLIACIÓN DEL PLANTEL EDUCATIVO PARA INICIAL GUANITO, MUNICIPIO SAN JUA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CAÑADA DE PIEDRA, MUNICIPIO AZUA, PROVINCIA AZUA."/>
    <s v="10 - FONDO GENERAL"/>
    <s v="02 - AZUA"/>
    <s v="2.6.2.4.01 - Mobiliario y equipo educacional y recreativo"/>
    <n v="15461"/>
    <s v="AMPLIACIÓN DEL PLANTEL EDUCATIVO PARA INICIAL CAÑADA DE PIEDRA, MUNICIPIO AZUA, PROVINCIA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ISMAEL MIRANDA, MUNICIPIO ENRIQUILLO, PROVINCIA BARAHONA."/>
    <s v="10 - FONDO GENERAL"/>
    <s v="04 - BARAHONA"/>
    <s v="2.6.2.4.01 - Mobiliario y equipo educacional y recreativo"/>
    <n v="15354"/>
    <s v="AMPLIACIÓN DEL PLANTEL EDUCATIVO PARA INICIAL ISMAEL MIRANDA, MUNICIPIO ENRIQUILLO, PROVINCIA BARAHO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DAMIÁN, MUNICIPIO EL CERCADO, PROVINCIA SAN JUAN."/>
    <s v="10 - FONDO GENERAL"/>
    <s v="22 - SAN JUAN"/>
    <s v="2.6.2.4.01 - Mobiliario y equipo educacional y recreativo"/>
    <n v="15418"/>
    <s v="AMPLIACIÓN DEL PLANTEL EDUCATIVO PARA INICIAL DAMIÁN, MUNICIPIO EL CERCADO,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ROF. ANÍBAL ADAMES LEBRÓN, MUNICIPIO LAS MATAS DE FARFÁN, PROVINCIA SAN JUAN."/>
    <s v="10 - FONDO GENERAL"/>
    <s v="22 - SAN JUAN"/>
    <s v="2.6.2.4.01 - Mobiliario y equipo educacional y recreativo"/>
    <n v="15400"/>
    <s v="AMPLIACIÓN DEL PLANTEL EDUCATIVO PARA INICIAL PROF. ANÍBAL ADAMES LEBRÓN, MUNICIPIO LAS MATAS DE FARFÁN, PROVINCIA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CONCEPCIÓN BONA, MUNICIPIO BANÍ, PROVINCIA PERAVIA."/>
    <s v="10 - FONDO GENERAL"/>
    <s v="17 - PERAVIA"/>
    <s v="2.6.2.4.01 - Mobiliario y equipo educacional y recreativo"/>
    <n v="15482"/>
    <s v="AMPLIACIÓN DEL PLANTEL EDUCATIVO PARA INICIAL CONCEPCIÓN BONA, MUNICIPIO BANÍ, PROVINCIA PERAVI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URENDE, MUNICIPIO LA VEGA, PROVINCIA LA VEGA."/>
    <s v="10 - FONDO GENERAL"/>
    <s v="13 - LA VEGA"/>
    <s v="2.6.2.4.01 - Mobiliario y equipo educacional y recreativo"/>
    <n v="15612"/>
    <s v="AMPLIACIÓN DEL PLANTEL EDUCATIVO PARA INICIAL BURENDE, MUNICIPIO LA VEGA, PROVINCIA LA VEG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DAVID DURÁN , MUNICIPIO CONSTANZA, PROVINCIA LA VEGA."/>
    <s v="10 - FONDO GENERAL"/>
    <s v="13 - LA VEGA"/>
    <s v="2.6.2.4.01 - Mobiliario y equipo educacional y recreativo"/>
    <n v="15607"/>
    <s v="AMPLIACIÓN DEL PLANTEL EDUCATIVO PARA INICIAL DAVID DURÁN , MUNICIPIO CONSTANZ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ESTILIANO SUSANA, MUNICIPIO VILLA ALTAGRACIA, PROVINCIA SAN CRISTÓBAL."/>
    <s v="10 - FONDO GENERAL"/>
    <s v="21 - SAN CRISTOBAL"/>
    <s v="2.6.2.4.01 - Mobiliario y equipo educacional y recreativo"/>
    <n v="15519"/>
    <s v="AMPLIACIÓN DEL PLANTEL EDUCATIVO PARA INICIAL ESTILIANO SUSANA, MUNICIPIO VILLA ALTAGRACI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EL JOBO, MUNICIPIO EL SEIBO, PROVINCIA EL SEIBO."/>
    <s v="10 - FONDO GENERAL"/>
    <s v="08 - EL SEIBO"/>
    <s v="2.6.2.4.01 - Mobiliario y equipo educacional y recreativo"/>
    <n v="15578"/>
    <s v="AMPLIACIÓN DEL PLANTEL EDUCATIVO PARA INICIAL EL JOBO, MUNICIPIO EL SEIBO, PROVINCIA EL SEIB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COQUITO, MUNICIPIO LOS LLANOS, PROVINCIA SAN PEDRO DE MACORÍS."/>
    <s v="10 - FONDO GENERAL"/>
    <s v="23 - SAN PEDRO DE MACORIS"/>
    <s v="2.6.2.4.01 - Mobiliario y equipo educacional y recreativo"/>
    <n v="15550"/>
    <s v="AMPLIACIÓN DEL PLANTEL EDUCATIVO PARA INICIAL COQUITO, MUNICIPIO LOS LLANO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ASO CIBAO, MUNICIPIO EL SEIBO, PROVINCIA EL SEIBO."/>
    <s v="10 - FONDO GENERAL"/>
    <s v="08 - EL SEIBO"/>
    <s v="2.6.2.4.01 - Mobiliario y equipo educacional y recreativo"/>
    <n v="15583"/>
    <s v="AMPLIACIÓN DEL PLANTEL EDUCATIVO PARA INICIAL PASO CIBAO, MUNICIPIO EL SEIBO, PROVINCIA EL SEIB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CRISTO REY, MUNICIPIO LA ROMANA, PROVINCIA LA ROMANA."/>
    <s v="10 - FONDO GENERAL"/>
    <s v="12 - LA ROMANA"/>
    <s v="2.6.2.4.01 - Mobiliario y equipo educacional y recreativo"/>
    <n v="15568"/>
    <s v="AMPLIACIÓN DEL PLANTEL EDUCATIVO PARA INICIAL CRISTO REY, MUNICIPIO LA ROMANA, PROVINCIA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GUACO LOS FRÍAS, MUNICIPIO LA VEGA, PROVINCIA LA VEGA."/>
    <s v="10 - FONDO GENERAL"/>
    <s v="13 - LA VEGA"/>
    <s v="2.6.2.4.01 - Mobiliario y equipo educacional y recreativo"/>
    <n v="15615"/>
    <s v="AMPLIACIÓN DEL PLANTEL EDUCATIVO PARA INICIAL GUACO LOS FRÍAS, MUNICIPIO LA VEGA, PROVINCIA LA VEGA."/>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ARROYO HIGÜERO, MUNICIPIO SAN GREGORIO DE NIGUA, PROVINCIA SAN CRISTÓBAL."/>
    <s v="10 - FONDO GENERAL"/>
    <s v="21 - SAN CRISTOBAL"/>
    <s v="2.6.2.4.01 - Mobiliario y equipo educacional y recreativo"/>
    <n v="15536"/>
    <s v="AMPLIACIÓN DEL PLANTEL EDUCATIVO PARA INICIAL ARROYO HIGÜERO, MUNICIPIO SAN GREGORIO DE NIGUA,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LAS PAJAS, MUNICIPIO HATO MAYOR, PROVINCIA HATO MAYOR."/>
    <s v="10 - FONDO GENERAL"/>
    <s v="30 - HATO MAYOR"/>
    <s v="2.6.2.4.01 - Mobiliario y equipo educacional y recreativo"/>
    <n v="15586"/>
    <s v="AMPLIACIÓN DEL PLANTEL EDUCATIVO PARA INICIAL LAS PAJAS, MUNICIPIO HATO MAYOR, PROVINCIA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JUAN PABLO DUARTE, MUNICIPIO HATO MAYOR, PROVINCIA HATO MAYOR."/>
    <s v="10 - FONDO GENERAL"/>
    <s v="30 - HATO MAYOR"/>
    <s v="2.6.2.4.01 - Mobiliario y equipo educacional y recreativo"/>
    <n v="15575"/>
    <s v="AMPLIACIÓN DEL PLANTEL EDUCATIVO PARA INICIAL JUAN PABLO DUARTE, MUNICIPIO HATO MAYOR, PROVINCIA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SAN ANTONIO, MUNICIPIO SAN CRISTÓBAL, PROVINCIA SAN CRISTÓBAL."/>
    <s v="10 - FONDO GENERAL"/>
    <s v="21 - SAN CRISTOBAL"/>
    <s v="2.6.2.4.01 - Mobiliario y equipo educacional y recreativo"/>
    <n v="15517"/>
    <s v="AMPLIACIÓN DEL PLANTEL EDUCATIVO PARA INICIAL SAN ANTONIO, MUNICIPIO SAN CRISTÓBAL,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LA CUCHILLA, MUNICIPIO VILLA ALTAGRACIA, PROVINCIA SAN CRISTÓBAL."/>
    <s v="10 - FONDO GENERAL"/>
    <s v="21 - SAN CRISTOBAL"/>
    <s v="2.6.2.4.01 - Mobiliario y equipo educacional y recreativo"/>
    <n v="15523"/>
    <s v="AMPLIACIÓN DEL PLANTEL EDUCATIVO PARA INICIAL LA CUCHILLA, MUNICIPIO VILLA ALTAGRACI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NAJAYO EN MEDIO, MUNICIPIO YAGUATE, PROVINCIA SAN CRISTÓBAL."/>
    <s v="10 - FONDO GENERAL"/>
    <s v="21 - SAN CRISTOBAL"/>
    <s v="2.6.2.4.01 - Mobiliario y equipo educacional y recreativo"/>
    <n v="15527"/>
    <s v="AMPLIACIÓN DEL PLANTEL EDUCATIVO PARA INICIAL NAJAYO EN MEDIO, MUNICIPIO YAGUATE,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RANCHO VIEJO, MUNICIPIO LA VEGA, PROVINCIA LA VEGA."/>
    <s v="10 - FONDO GENERAL"/>
    <s v="13 - LA VEGA"/>
    <s v="2.6.2.4.01 - Mobiliario y equipo educacional y recreativo"/>
    <n v="15620"/>
    <s v="AMPLIACIÓN DEL PLANTEL EDUCATIVO PARA INICIAL RANCHO VIEJ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SAN RAFAEL, MUNICIPIO SAN CRISTÓBAL, PROVINCIA SAN CRISTÓBAL."/>
    <s v="10 - FONDO GENERAL"/>
    <s v="21 - SAN CRISTOBAL"/>
    <s v="2.6.2.4.01 - Mobiliario y equipo educacional y recreativo"/>
    <n v="15514"/>
    <s v="AMPLIACIÓN DEL PLANTEL EDUCATIVO PARA INICIAL SAN RAFAEL,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FUERTE RESOLÍ, MUNICIPIO SAN CRISTÓBAL, PROVINCIA SAN CRISTÓBAL."/>
    <s v="10 - FONDO GENERAL"/>
    <s v="21 - SAN CRISTOBAL"/>
    <s v="2.6.2.4.01 - Mobiliario y equipo educacional y recreativo"/>
    <n v="15515"/>
    <s v="AMPLIACIÓN DEL PLANTEL EDUCATIVO PARA INICIAL FUERTE RESOLÍ, MUNICIPIO SAN CRISTÓBAL,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s v="23 - SAN PEDRO DE MACORIS"/>
    <s v="2.6.2.4.01 - Mobiliario y equipo educacional y recreativo"/>
    <n v="15563"/>
    <s v="AMPLIACIÓN DEL PLANTEL EDUCATIVO PARA INICIAL PROF. GRECIA GERÓNIMO, MUNICIPIO SAN PEDRO DE MACORÍ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JAVIER ANGULO GURIDI, MUNICIPIO VILLA ALTAGRACIA, PROVINCIA SAN CRISTÓBAL."/>
    <s v="10 - FONDO GENERAL"/>
    <s v="21 - SAN CRISTOBAL"/>
    <s v="2.6.2.4.01 - Mobiliario y equipo educacional y recreativo"/>
    <n v="15522"/>
    <s v="AMPLIACIÓN DEL PLANTEL EDUCATIVO PARA INICIAL JAVIER ANGULO GURIDI, MUNICIPIO VILLA ALTAGRACIA,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FELIPE MONTES GÓMEZ, MUNICIPIO GASPAR HERNÁNDEZ, PROVINCIA ESPAILLAT."/>
    <s v="10 - FONDO GENERAL"/>
    <s v="09 - ESPAILLAT"/>
    <s v="2.6.2.4.01 - Mobiliario y equipo educacional y recreativo"/>
    <n v="15642"/>
    <s v="AMPLIACIÓN DEL PLANTEL EDUCATIVO PARA INICIAL PROF. FELIPE MONTES GÓMEZ, MUNICIPIO GASPAR HERNÁNDEZ, PROVINCIA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L GUAYABAL, MUNICIPIO HATO MAYOR, PROVINCIA HATO MAYOR."/>
    <s v="10 - FONDO GENERAL"/>
    <s v="30 - HATO MAYOR"/>
    <s v="2.6.2.4.01 - Mobiliario y equipo educacional y recreativo"/>
    <n v="15580"/>
    <s v="AMPLIACIÓN DEL PLANTEL EDUCATIVO PARA INICIAL EL GUAYABAL, MUNICIPIO HATO MAYO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CAÑADA DEL AGUA, MUNICIPIO EL SEIBO, PROVINCIA EL SEIBO."/>
    <s v="10 - FONDO GENERAL"/>
    <s v="08 - EL SEIBO"/>
    <s v="2.6.2.4.01 - Mobiliario y equipo educacional y recreativo"/>
    <n v="15576"/>
    <s v="AMPLIACIÓN DEL PLANTEL EDUCATIVO PARA INICIAL CAÑADA DEL AGUA, MUNICIPIO EL SEIBO, PROVINCIA EL SEIB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TOMASA CIPRIÁN, MUNICIPIO VILLA HERMOSA, PROVINCIA LA ROMANA."/>
    <s v="10 - FONDO GENERAL"/>
    <s v="12 - LA ROMANA"/>
    <s v="2.6.2.4.01 - Mobiliario y equipo educacional y recreativo"/>
    <n v="15604"/>
    <s v="AMPLIACIÓN DEL PLANTEL EDUCATIVO PARA INICIAL PROF. TOMASA CIPRIÁN, MUNICIPIO VILLA HERMOSA, PROVINCIA LA ROMAN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s v="21 - SAN CRISTOBAL"/>
    <s v="2.6.2.4.01 - Mobiliario y equipo educacional y recreativo"/>
    <n v="15504"/>
    <s v="AMPLIACIÓN DEL PLANTEL EDUCATIVO PARA INICIAL PEDRO DOMÍNGUEZ GARABITOS, MUNICIPIO CAMBITA GARABITOS,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PROF. RITA ELENA MÉNDEZ NÚÑEZ, MUNICIPIO LA ROMANA, PROVINCIA LA ROMANA."/>
    <s v="10 - FONDO GENERAL"/>
    <s v="12 - LA ROMANA"/>
    <s v="2.6.2.4.01 - Mobiliario y equipo educacional y recreativo"/>
    <n v="15566"/>
    <s v="AMPLIACIÓN DEL PLANTEL EDUCATIVO PARA INICIAL PROF. RITA ELENA MÉNDEZ NÚÑEZ, MUNICIPIO LA ROMANA, PROVINCIA LA RO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NORBERTO LUCIANO MORA BLANCO, MUNICIPIO LA VEGA, PROVINCIA LA VEGA."/>
    <s v="10 - FONDO GENERAL"/>
    <s v="13 - LA VEGA"/>
    <s v="2.6.2.4.01 - Mobiliario y equipo educacional y recreativo"/>
    <n v="15611"/>
    <s v="AMPLIACIÓN DEL PLANTEL EDUCATIVO PARA INICIAL NORBERTO LUCIANO MORA BLANC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SOR MARILENE COLE, MUNICIPIO CONSUELO, PROVINCIA SAN PEDRO DE MACORÍS."/>
    <s v="10 - FONDO GENERAL"/>
    <s v="23 - SAN PEDRO DE MACORIS"/>
    <s v="2.6.2.4.01 - Mobiliario y equipo educacional y recreativo"/>
    <n v="15596"/>
    <s v="AMPLIACIÓN DEL PLANTEL EDUCATIVO PARA INICIAL SOR MARILENE COLE, MUNICIPIO CONSUELO,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ERNESTO CONCEPCIÓN LUCIANO, MUNICIPIO LA VEGA, PROVINCIA LA VEGA."/>
    <s v="10 - FONDO GENERAL"/>
    <s v="13 - LA VEGA"/>
    <s v="2.6.2.4.01 - Mobiliario y equipo educacional y recreativo"/>
    <n v="15629"/>
    <s v="AMPLIACIÓN DEL PLANTEL EDUCATIVO PARA INICIAL ERNESTO CONCEPCIÓN LUCIAN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BATEY EL JAGUAL, MUNICIPIO RAMÓN SANTANA, PROVINCIA SAN PEDRO DE MACORÍS."/>
    <s v="10 - FONDO GENERAL"/>
    <s v="23 - SAN PEDRO DE MACORIS"/>
    <s v="2.6.2.4.01 - Mobiliario y equipo educacional y recreativo"/>
    <n v="15559"/>
    <s v="AMPLIACIÓN DEL PLANTEL EDUCATIVO PARA INICIAL BATEY EL JAGUAL, MUNICIPIO RAMÓN SANTANA,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ANARDO VINICIO HERRERA, MUNICIPIO LA VEGA, PROVINCIA LA VEGA."/>
    <s v="10 - FONDO GENERAL"/>
    <s v="13 - LA VEGA"/>
    <s v="2.6.2.4.01 - Mobiliario y equipo educacional y recreativo"/>
    <n v="15625"/>
    <s v="AMPLIACIÓN DEL PLANTEL EDUCATIVO PARA INICIAL PROF. ANARDO VINICIO HERRERA,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s v="23 - SAN PEDRO DE MACORIS"/>
    <s v="2.6.2.4.01 - Mobiliario y equipo educacional y recreativo"/>
    <n v="15592"/>
    <s v="AMPLIACIÓN DEL PLANTEL EDUCATIVO PARA INICIAL SANTA MARGARITA DE YOUVILLE, MUNICIPIO CONSUELO, PROVINCIA SAN PEDRO DE MACORÍS."/>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A MILAGROSA, MUNICIPIO LOS LLANOS, PROVINCIA SAN PEDRO DE MACORÍS."/>
    <s v="10 - FONDO GENERAL"/>
    <s v="23 - SAN PEDRO DE MACORIS"/>
    <s v="2.6.2.4.01 - Mobiliario y equipo educacional y recreativo"/>
    <n v="15549"/>
    <s v="AMPLIACIÓN DEL PLANTEL EDUCATIVO PARA INICIAL LA MILAGROSA, MUNICIPIO LOS LLANO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AS CABUYAS, MUNICIPIO LA VEGA, PROVINCIA LA VEGA."/>
    <s v="10 - FONDO GENERAL"/>
    <s v="13 - LA VEGA"/>
    <s v="2.6.2.4.01 - Mobiliario y equipo educacional y recreativo"/>
    <n v="15622"/>
    <s v="AMPLIACIÓN DEL PLANTEL EDUCATIVO PARA INICIAL LAS CABUYAS,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SABANA TORO, MUNICIPIO SAN CRISTÓBAL, PROVINCIA SAN CRISTÓBAL."/>
    <s v="10 - FONDO GENERAL"/>
    <s v="21 - SAN CRISTOBAL"/>
    <s v="2.6.2.4.01 - Mobiliario y equipo educacional y recreativo"/>
    <n v="15518"/>
    <s v="AMPLIACIÓN DEL PLANTEL EDUCATIVO PARA INICIAL SABANA TORO,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DOMITILA GRULLÓN, MUNICIPIO JIMA ABAJO, PROVINCIA LA VEGA."/>
    <s v="10 - FONDO GENERAL"/>
    <s v="13 - LA VEGA"/>
    <s v="2.6.2.4.01 - Mobiliario y equipo educacional y recreativo"/>
    <n v="15644"/>
    <s v="AMPLIACIÓN DEL PLANTEL EDUCATIVO PARA INICIAL DOMITILA GRULLÓN, MUNICIPIO JIMA ABAJO,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ABLO BARINAS, MUNICIPIO SAN CRISTÓBAL, PROVINCIA SAN CRISTÓBAL."/>
    <s v="10 - FONDO GENERAL"/>
    <s v="21 - SAN CRISTOBAL"/>
    <s v="2.6.2.4.01 - Mobiliario y equipo educacional y recreativo"/>
    <n v="15511"/>
    <s v="AMPLIACIÓN DEL PLANTEL EDUCATIVO PARA INICIAL PABLO BARINAS,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PROF. MÉLIDA PÉREZ RODRÍGUEZ, MUNICIPIO MOCA, PROVINCIA ESPAILLAT."/>
    <s v="10 - FONDO GENERAL"/>
    <s v="09 - ESPAILLAT"/>
    <s v="2.6.2.4.01 - Mobiliario y equipo educacional y recreativo"/>
    <n v="15634"/>
    <s v="AMPLIACIÓN DEL PLANTEL EDUCATIVO PARA INICIAL PROF. MÉLIDA PÉREZ RODRÍGUEZ, MUNICIPIO MOCA, PROVINCIA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ANCHADO, MUNICIPIO HATO MAYOR, PROVINCIA HATO MAYOR."/>
    <s v="10 - FONDO GENERAL"/>
    <s v="30 - HATO MAYOR"/>
    <s v="2.6.2.4.01 - Mobiliario y equipo educacional y recreativo"/>
    <n v="15577"/>
    <s v="AMPLIACIÓN DEL PLANTEL EDUCATIVO PARA INICIAL MANCHADO, MUNICIPIO HATO MAYOR, PROVINCIA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s v="23 - SAN PEDRO DE MACORIS"/>
    <s v="2.6.2.4.01 - Mobiliario y equipo educacional y recreativo"/>
    <n v="15562"/>
    <s v="AMPLIACIÓN DEL PLANTEL EDUCATIVO PARA INICIAL NORGE WILLIAM BOTELLO FERNÁNDEZ, MUNICIPIO SAN PEDRO DE MACORÍ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LA FRONTERA, MUNICIPIO JIMA ABAJO, PROVINCIA LA VEGA."/>
    <s v="10 - FONDO GENERAL"/>
    <s v="13 - LA VEGA"/>
    <s v="2.6.2.4.01 - Mobiliario y equipo educacional y recreativo"/>
    <n v="15645"/>
    <s v="AMPLIACIÓN DEL PLANTEL EDUCATIVO PARA INICIAL LA FRONTERA, MUNICIPIO JIMA ABAJO,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CANASTICA, MUNICIPIO SAN CRISTÓBAL, PROVINCIA SAN CRISTÓBAL."/>
    <s v="10 - FONDO GENERAL"/>
    <s v="21 - SAN CRISTOBAL"/>
    <s v="2.6.2.4.01 - Mobiliario y equipo educacional y recreativo"/>
    <n v="15516"/>
    <s v="AMPLIACIÓN DEL PLANTEL EDUCATIVO PARA INICIAL CANASTICA, MUNICIPIO SAN CRISTÓBAL,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LOS GUANDULES, MUNICIPIO SAN PEDRO DE MACORÍS, PROVINCIA SAN PEDRO DE MACORÍS."/>
    <s v="10 - FONDO GENERAL"/>
    <s v="23 - SAN PEDRO DE MACORIS"/>
    <s v="2.6.2.4.01 - Mobiliario y equipo educacional y recreativo"/>
    <n v="15545"/>
    <s v="AMPLIACIÓN DEL PLANTEL EDUCATIVO PARA INICIAL LOS GUANDULES, MUNICIPIO SAN PEDRO DE MACORÍS,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ELVIRA RAMÍREZ CIPRIÁN, MUNICIPIO SAN CRISTÓBAL, PROVINCIA SAN CRISTÓBAL."/>
    <s v="10 - FONDO GENERAL"/>
    <s v="21 - SAN CRISTOBAL"/>
    <s v="2.6.2.4.01 - Mobiliario y equipo educacional y recreativo"/>
    <n v="15510"/>
    <s v="AMPLIACIÓN DEL PLANTEL EDUCATIVO PARA INICIAL ELVIRA RAMÍREZ CIPRIÁN,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MADO MARÍA TEJADA SÁNCHEZ, MUNICIPIO MOCA, PROVINCIA ESPAILLAT."/>
    <s v="10 - FONDO GENERAL"/>
    <s v="09 - ESPAILLAT"/>
    <s v="2.6.2.4.01 - Mobiliario y equipo educacional y recreativo"/>
    <n v="15649"/>
    <s v="AMPLIACIÓN DEL PLANTEL EDUCATIVO PARA INICIAL AMADO MARÍA TEJADA SÁNCHEZ, MUNICIPIO MOCA, PROVINCIA ESPAILLAT."/>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LA GUAMA ABAJO, MUNICIPIO LA VEGA, PROVINCIA LA VEGA."/>
    <s v="10 - FONDO GENERAL"/>
    <s v="13 - LA VEGA"/>
    <s v="2.6.2.4.01 - Mobiliario y equipo educacional y recreativo"/>
    <n v="15624"/>
    <s v="AMPLIACIÓN DEL PLANTEL EDUCATIVO PARA INICIAL LA GUAMA ABAJ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AURELINA VALDEZ, MUNICIPIO LA VEGA, PROVINCIA LA VEGA."/>
    <s v="10 - FONDO GENERAL"/>
    <s v="13 - LA VEGA"/>
    <s v="2.6.2.4.01 - Mobiliario y equipo educacional y recreativo"/>
    <n v="15614"/>
    <s v="AMPLIACIÓN DEL PLANTEL EDUCATIVO PARA INICIAL PROF. AURELINA VALDEZ,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RAMONA RODRÍGUEZ DE SANTANA, MUNICIPIO LA VEGA, PROVINCIA LA VEGA."/>
    <s v="10 - FONDO GENERAL"/>
    <s v="13 - LA VEGA"/>
    <s v="2.6.2.4.01 - Mobiliario y equipo educacional y recreativo"/>
    <n v="15618"/>
    <s v="AMPLIACIÓN DEL PLANTEL EDUCATIVO PARA INICIAL RAMONA RODRÍGUEZ DE SANTANA,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DIVINA PROVIDENCIA, MUNICIPIO CONSUELO, PROVINCIA SAN PEDRO DE MACORÍS."/>
    <s v="10 - FONDO GENERAL"/>
    <s v="23 - SAN PEDRO DE MACORIS"/>
    <s v="2.6.2.4.01 - Mobiliario y equipo educacional y recreativo"/>
    <n v="15589"/>
    <s v="AMPLIACIÓN DEL PLANTEL EDUCATIVO PARA INICIAL DIVINA PROVIDENCIA, MUNICIPIO CONSUELO, PROVINCIA SAN PEDRO DE MACORÍ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s v="23 - SAN PEDRO DE MACORIS"/>
    <s v="2.6.2.4.01 - Mobiliario y equipo educacional y recreativo"/>
    <n v="15565"/>
    <s v="AMPLIACIÓN DEL PLANTEL EDUCATIVO PARA INICIAL ESCUELA COMUNITARIA PARROQUIAL SANTA CLARA DE ASÍS, MUNICIPIO SAN PEDRO DE MACORÍ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HATO VIEJO , MUNICIPIO JARABACOA, PROVINCIA LA VEGA."/>
    <s v="10 - FONDO GENERAL"/>
    <s v="13 - LA VEGA"/>
    <s v="2.6.2.4.01 - Mobiliario y equipo educacional y recreativo"/>
    <n v="15609"/>
    <s v="AMPLIACIÓN DEL PLANTEL EDUCATIVO PARA INICIAL HATO VIEJO , MUNICIPIO JARABACO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BATEY CENTRAL, MUNICIPIO LA ROMANA, PROVINCIA LA ROMANA."/>
    <s v="10 - FONDO GENERAL"/>
    <s v="12 - LA ROMANA"/>
    <s v="2.6.2.4.01 - Mobiliario y equipo educacional y recreativo"/>
    <n v="15570"/>
    <s v="AMPLIACIÓN DEL PLANTEL EDUCATIVO PARA INICIAL BATEY CENTRAL, MUNICIPIO LA ROMANA, PROVINCIA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ANA LUISA SUAREZ CARABALLO, MUNICIPIO LA VEGA, PROVINCIA LA VEGA."/>
    <s v="10 - FONDO GENERAL"/>
    <s v="13 - LA VEGA"/>
    <s v="2.6.2.4.01 - Mobiliario y equipo educacional y recreativo"/>
    <n v="15626"/>
    <s v="AMPLIACIÓN DEL PLANTEL EDUCATIVO PARA INICIAL ANA LUISA SUAREZ CARABALL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SOR LEONOR GIBB, MUNICIPIO CONSUELO, PROVINCIA SAN PEDRO DE MACORÍS."/>
    <s v="10 - FONDO GENERAL"/>
    <s v="23 - SAN PEDRO DE MACORIS"/>
    <s v="2.6.2.4.01 - Mobiliario y equipo educacional y recreativo"/>
    <n v="15548"/>
    <s v="AMPLIACIÓN DEL PLANTEL EDUCATIVO PARA INICIAL SOR LEONOR GIBB, MUNICIPIO CONSUELO,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PROF. GUILLERMO LIZARDO EUSEBIO, MUNICIPIO EL SEIBO, PROVINCIA EL SEIBO."/>
    <s v="10 - FONDO GENERAL"/>
    <s v="08 - EL SEIBO"/>
    <s v="2.6.2.4.01 - Mobiliario y equipo educacional y recreativo"/>
    <n v="15579"/>
    <s v="AMPLIACIÓN DEL PLANTEL EDUCATIVO PARA INICIAL PROF. GUILLERMO LIZARDO EUSEBIO, MUNICIPIO EL SEIBO, PROVINCIA EL SEIB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s v="23 - SAN PEDRO DE MACORIS"/>
    <s v="2.6.2.4.01 - Mobiliario y equipo educacional y recreativo"/>
    <n v="15544"/>
    <s v="AMPLIACIÓN DEL PLANTEL EDUCATIVO PARA INICIAL LIC. VILMA PEREIRA (FURENIHSI), MUNICIPIO SAN PEDRO DE MACORÍ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ILAR RONDÓN, MUNICIPIO HATO MAYOR, PROVINCIA HATO MAYOR."/>
    <s v="10 - FONDO GENERAL"/>
    <s v="30 - HATO MAYOR"/>
    <s v="2.6.2.4.01 - Mobiliario y equipo educacional y recreativo"/>
    <n v="15581"/>
    <s v="AMPLIACIÓN DEL PLANTEL EDUCATIVO PARA INICIAL PILAR RONDÓN, MUNICIPIO HATO MAYO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ANTONIO PAREDES MENA, MUNICIPIO CONSUELO, PROVINCIA SAN PEDRO DE MACORÍS."/>
    <s v="10 - FONDO GENERAL"/>
    <s v="23 - SAN PEDRO DE MACORIS"/>
    <s v="2.6.2.4.01 - Mobiliario y equipo educacional y recreativo"/>
    <n v="15591"/>
    <s v="AMPLIACIÓN DEL PLANTEL EDUCATIVO PARA INICIAL ANTONIO PAREDES MENA, MUNICIPIO CONSUELO, PROVINCIA SAN PEDRO DE MACORÍS."/>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MERCEDES LAURA AGUIAR, MUNICIPIO LA ROMANA, PROVINCIA LA ROMANA."/>
    <s v="10 - FONDO GENERAL"/>
    <s v="12 - LA ROMANA"/>
    <s v="2.6.2.4.01 - Mobiliario y equipo educacional y recreativo"/>
    <n v="15567"/>
    <s v="AMPLIACIÓN DEL PLANTEL EDUCATIVO PARA INICIAL MERCEDES LAURA AGUIAR, MUNICIPIO LA ROMANA, PROVINCIA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HERMANAS MIRABAL, MUNICIPIO CAMBITA GARABITOS, PROVINCIA SAN CRISTÓBAL."/>
    <s v="10 - FONDO GENERAL"/>
    <s v="21 - SAN CRISTOBAL"/>
    <s v="2.6.2.4.01 - Mobiliario y equipo educacional y recreativo"/>
    <n v="15506"/>
    <s v="AMPLIACIÓN DEL PLANTEL EDUCATIVO PARA INICIAL HERMANAS MIRABAL, MUNICIPIO CAMBITA GARABITOS,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SPERANZA, MUNICIPIO SAN PEDRO DE MACORÍS, PROVINCIA SAN PEDRO DE MACORÍS."/>
    <s v="10 - FONDO GENERAL"/>
    <s v="23 - SAN PEDRO DE MACORIS"/>
    <s v="2.6.2.4.01 - Mobiliario y equipo educacional y recreativo"/>
    <n v="15555"/>
    <s v="AMPLIACIÓN DEL PLANTEL EDUCATIVO PARA INICIAL ESPERANZA, MUNICIPIO SAN PEDRO DE MACORÍS,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LAS CAÑITAS, MUNICIPIO SABANA DE LA MAR, PROVINCIA HATO MAYOR."/>
    <s v="10 - FONDO GENERAL"/>
    <s v="30 - HATO MAYOR"/>
    <s v="2.6.2.4.01 - Mobiliario y equipo educacional y recreativo"/>
    <n v="15588"/>
    <s v="AMPLIACIÓN DEL PLANTEL EDUCATIVO PARA INICIAL LAS CAÑITAS, MUNICIPIO SABANA DE LA MA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HOGAR DOÑA CHUCHA, MUNICIPIO SAN CRISTÓBAL, PROVINCIA SAN CRISTÓBAL."/>
    <s v="10 - FONDO GENERAL"/>
    <s v="21 - SAN CRISTOBAL"/>
    <s v="2.6.2.4.01 - Mobiliario y equipo educacional y recreativo"/>
    <n v="15507"/>
    <s v="AMPLIACIÓN DEL PLANTEL EDUCATIVO PARA INICIAL HOGAR DOÑA CHUCHA,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MONTE LARGO, MUNICIPIO BAJOS DE HAINA, PROVINCIA SAN CRISTÓBAL."/>
    <s v="10 - FONDO GENERAL"/>
    <s v="21 - SAN CRISTOBAL"/>
    <s v="2.6.2.4.01 - Mobiliario y equipo educacional y recreativo"/>
    <n v="15534"/>
    <s v="AMPLIACIÓN DEL PLANTEL EDUCATIVO PARA INICIAL MONTE LARGO, MUNICIPIO BAJOS DE HAINA,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MORQUECHO, MUNICIPIO HATO MAYOR, PROVINCIA HATO MAYOR."/>
    <s v="10 - FONDO GENERAL"/>
    <s v="30 - HATO MAYOR"/>
    <s v="2.6.2.4.01 - Mobiliario y equipo educacional y recreativo"/>
    <n v="15582"/>
    <s v="AMPLIACIÓN DEL PLANTEL EDUCATIVO PARA INICIAL MORQUECHO, MUNICIPIO HATO MAYO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BATEY CACHENA, MUNICIPIO CONSUELO, PROVINCIA SAN PEDRO DE MACORÍS."/>
    <s v="10 - FONDO GENERAL"/>
    <s v="23 - SAN PEDRO DE MACORIS"/>
    <s v="2.6.2.4.01 - Mobiliario y equipo educacional y recreativo"/>
    <n v="15595"/>
    <s v="AMPLIACIÓN DEL PLANTEL EDUCATIVO PARA INICIAL BATEY CACHENA, MUNICIPIO CONSUELO,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LOS PANCHOS, MUNICIPIO YAGUATE, PROVINCIA SAN CRISTÓBAL."/>
    <s v="10 - FONDO GENERAL"/>
    <s v="21 - SAN CRISTOBAL"/>
    <s v="2.6.2.4.01 - Mobiliario y equipo educacional y recreativo"/>
    <n v="15531"/>
    <s v="AMPLIACIÓN DEL PLANTEL EDUCATIVO PARA INICIAL LOS PANCHOS, MUNICIPIO YAGUATE,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ANA VICTORIA ORTEGA RODRÍGUEZ, MUNICIPIO LA VEGA, PROVINCIA LA VEGA."/>
    <s v="10 - FONDO GENERAL"/>
    <s v="13 - LA VEGA"/>
    <s v="2.6.2.4.01 - Mobiliario y equipo educacional y recreativo"/>
    <n v="15628"/>
    <s v="AMPLIACIÓN DEL PLANTEL EDUCATIVO PARA INICIAL PROF. ANA VICTORIA ORTEGA RODRÍGUEZ,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ONÉSIMO POLANCO, MUNICIPIO MOCA, PROVINCIA ESPAILLAT."/>
    <s v="10 - FONDO GENERAL"/>
    <s v="09 - ESPAILLAT"/>
    <s v="2.6.2.4.01 - Mobiliario y equipo educacional y recreativo"/>
    <n v="15638"/>
    <s v="AMPLIACIÓN DEL PLANTEL EDUCATIVO PARA INICIAL ONÉSIMO POLANCO, MUNICIPIO MOCA, PROVINCIA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CUTUPÚ, MUNICIPIO LA VEGA, PROVINCIA LA VEGA."/>
    <s v="10 - FONDO GENERAL"/>
    <s v="13 - LA VEGA"/>
    <s v="2.6.2.4.01 - Mobiliario y equipo educacional y recreativo"/>
    <n v="15630"/>
    <s v="AMPLIACIÓN DEL PLANTEL EDUCATIVO PARA INICIAL CUTUPÚ, MUNICIPIO LA VEGA, PROVINCIA LA VEG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ISABEL MARÍA CORONA, MUNICIPIO MOCA, PROVINCIA ESPAILLAT."/>
    <s v="10 - FONDO GENERAL"/>
    <s v="09 - ESPAILLAT"/>
    <s v="2.6.2.4.01 - Mobiliario y equipo educacional y recreativo"/>
    <n v="15639"/>
    <s v="AMPLIACIÓN DEL PLANTEL EDUCATIVO PARA INICIAL ISABEL MARÍA CORONA, MUNICIPIO MOCA, PROVINCIA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EUGENIO MARÍA DE HOSTOS, MUNICIPIO QUISQUEYA, PROVINCIA SAN PEDRO DE MACORÍS."/>
    <s v="10 - FONDO GENERAL"/>
    <s v="23 - SAN PEDRO DE MACORIS"/>
    <s v="2.6.2.4.01 - Mobiliario y equipo educacional y recreativo"/>
    <n v="15601"/>
    <s v="AMPLIACIÓN DEL PLANTEL EDUCATIVO PARA INICIAL EUGENIO MARÍA DE HOSTOS, MUNICIPIO QUISQUEYA, PROVINCIA SAN PEDRO DE MACORÍ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EMMANUEL, MUNICIPIO SAN CRISTÓBAL, PROVINCIA SAN CRISTÓBAL."/>
    <s v="10 - FONDO GENERAL"/>
    <s v="21 - SAN CRISTOBAL"/>
    <s v="2.6.2.4.01 - Mobiliario y equipo educacional y recreativo"/>
    <n v="15508"/>
    <s v="AMPLIACIÓN DEL PLANTEL EDUCATIVO PARA INICIAL EMMANUEL, MUNICIPIO SAN CRISTÓBAL,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MONTE CRISTI, MUNICIPIO SAN PEDRO DE MACORÍS, PROVINCIA SAN PEDRO DE MACORÍS."/>
    <s v="10 - FONDO GENERAL"/>
    <s v="23 - SAN PEDRO DE MACORIS"/>
    <s v="2.6.2.4.01 - Mobiliario y equipo educacional y recreativo"/>
    <n v="15557"/>
    <s v="AMPLIACIÓN DEL PLANTEL EDUCATIVO PARA INICIAL MONTE CRISTI, MUNICIPIO SAN PEDRO DE MACORÍ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HERMANAS MIRABAL, MUNICIPIO VILLA HERMOSA, PROVINCIA LA ROMANA."/>
    <s v="10 - FONDO GENERAL"/>
    <s v="12 - LA ROMANA"/>
    <s v="2.6.2.4.01 - Mobiliario y equipo educacional y recreativo"/>
    <n v="15606"/>
    <s v="AMPLIACIÓN DEL PLANTEL EDUCATIVO PARA INICIAL HERMANAS MIRABAL, MUNICIPIO VILLA HERMOSA, PROVINCIA LA ROMAN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LAS MARÍAS, MUNICIPIO GASPAR HERNÁNDEZ, PROVINCIA ESPAILLAT."/>
    <s v="10 - FONDO GENERAL"/>
    <s v="09 - ESPAILLAT"/>
    <s v="2.6.2.4.01 - Mobiliario y equipo educacional y recreativo"/>
    <n v="15641"/>
    <s v="AMPLIACIÓN DEL PLANTEL EDUCATIVO PARA INICIAL LAS MARÍAS, MUNICIPIO GASPAR HERNÁNDEZ, PROVINCIA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PROF. ANA JULIA DÍAZ LUNA , MUNICIPIO LA VEGA, PROVINCIA LA VEGA."/>
    <s v="10 - FONDO GENERAL"/>
    <s v="13 - LA VEGA"/>
    <s v="2.6.2.4.01 - Mobiliario y equipo educacional y recreativo"/>
    <n v="15613"/>
    <s v="AMPLIACIÓN DEL PLANTEL EDUCATIVO PARA INICIAL PROF. ANA JULIA DÍAZ LUNA ,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JULIÁN JIMÉNEZ, MUNICIPIO SAN GREGORIO DE NIGUA, PROVINCIA SAN CRISTÓBAL."/>
    <s v="10 - FONDO GENERAL"/>
    <s v="21 - SAN CRISTOBAL"/>
    <s v="2.6.2.4.01 - Mobiliario y equipo educacional y recreativo"/>
    <n v="15540"/>
    <s v="AMPLIACIÓN DEL PLANTEL EDUCATIVO PARA INICIAL JULIÁN JIMÉNEZ, MUNICIPIO SAN GREGORIO DE NIGU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MARÍA TRINIDAD SÁNCHEZ, MUNICIPIO CAMBITA GARABITOS, PROVINCIA SAN CRISTÓBAL."/>
    <s v="10 - FONDO GENERAL"/>
    <s v="21 - SAN CRISTOBAL"/>
    <s v="2.6.2.4.01 - Mobiliario y equipo educacional y recreativo"/>
    <n v="15505"/>
    <s v="AMPLIACIÓN DEL PLANTEL EDUCATIVO PARA INICIAL MARÍA TRINIDAD SÁNCHEZ, MUNICIPIO CAMBITA GARABITOS,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MARÍA NICOLÁSA BILLINI, MUNICIPIO LOS LLANOS, PROVINCIA SAN PEDRO DE MACORÍS."/>
    <s v="10 - FONDO GENERAL"/>
    <s v="23 - SAN PEDRO DE MACORIS"/>
    <s v="2.6.2.4.01 - Mobiliario y equipo educacional y recreativo"/>
    <n v="15598"/>
    <s v="AMPLIACIÓN DEL PLANTEL EDUCATIVO PARA INICIAL MARÍA NICOLÁSA BILLINI, MUNICIPIO LOS LLANOS, PROVINCIA SAN PEDRO DE MACORÍS."/>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SUDADERO, MUNICIPIO HATO MAYOR, PROVINCIA HATO MAYOR."/>
    <s v="10 - FONDO GENERAL"/>
    <s v="30 - HATO MAYOR"/>
    <s v="2.6.2.4.01 - Mobiliario y equipo educacional y recreativo"/>
    <n v="15587"/>
    <s v="AMPLIACIÓN DEL PLANTEL EDUCATIVO PARA INICIAL SUDADERO, MUNICIPIO HATO MAYOR, PROVINCIA HATO MAYOR."/>
    <n v="0"/>
    <n v="0"/>
    <n v="3000.889999999999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LOS MONTONES  2, MUNICIPIO SAN CRISTÓBAL, PROVINCIA SAN CRISTÓBAL."/>
    <s v="10 - FONDO GENERAL"/>
    <s v="21 - SAN CRISTOBAL"/>
    <s v="2.6.2.4.01 - Mobiliario y equipo educacional y recreativo"/>
    <n v="15652"/>
    <s v="AMPLIACIÓN DEL PLANTEL EDUCATIVO PARA INICIAL LOS MONTONES  2, MUNICIPIO SAN CRISTÓBAL,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s v="13 - LA VEGA"/>
    <s v="2.6.2.4.01 - Mobiliario y equipo educacional y recreativo"/>
    <n v="15610"/>
    <s v="AMPLIACIÓN DEL PLANTEL EDUCATIVO PARA INICIAL ESCUELA PARROQUIAL SALESIANA MARÍA AUXILIADORA,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PROF. LORENZO PÉREZ POCHE, MUNICIPIO VILLA ALTAGRACIA, PROVINCIA SAN CRISTÓBAL."/>
    <s v="10 - FONDO GENERAL"/>
    <s v="21 - SAN CRISTOBAL"/>
    <s v="2.6.2.4.01 - Mobiliario y equipo educacional y recreativo"/>
    <n v="15521"/>
    <s v="AMPLIACIÓN DEL PLANTEL EDUCATIVO PARA INICIAL PROF. LORENZO PÉREZ POCHE, MUNICIPIO VILLA ALTAGRACI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s v="23 - SAN PEDRO DE MACORIS"/>
    <s v="2.6.2.4.01 - Mobiliario y equipo educacional y recreativo"/>
    <n v="15558"/>
    <s v="AMPLIACIÓN DEL PLANTEL EDUCATIVO PARA INICIAL BATEY MIGUELCHO, MUNICIPIO SAN PEDRO DE MACORÍ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CARLOS MELQUIADES PEGUERO SÁNCHEZ, MUNICIPIO HATO MAYOR, PROVINCIA HATO MAYOR."/>
    <s v="10 - FONDO GENERAL"/>
    <s v="30 - HATO MAYOR"/>
    <s v="2.6.2.4.01 - Mobiliario y equipo educacional y recreativo"/>
    <n v="15546"/>
    <s v="AMPLIACIÓN DEL PLANTEL EDUCATIVO PARA INICIAL CARLOS MELQUIADES PEGUERO SÁNCHEZ, MUNICIPIO HATO MAYOR, PROVINCIA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PROF. ZENEYDA BELTRÉ, MUNICIPIO SAN GREGORIO DE NIGUA, PROVINCIA SAN CRISTÓBAL."/>
    <s v="10 - FONDO GENERAL"/>
    <s v="21 - SAN CRISTOBAL"/>
    <s v="2.6.2.4.01 - Mobiliario y equipo educacional y recreativo"/>
    <n v="15543"/>
    <s v="AMPLIACIÓN DEL PLANTEL EDUCATIVO PARA INICIAL PROF. ZENEYDA BELTRÉ, MUNICIPIO SAN GREGORIO DE NIGU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s v="21 - SAN CRISTOBAL"/>
    <s v="2.6.2.4.01 - Mobiliario y equipo educacional y recreativo"/>
    <n v="15524"/>
    <s v="AMPLIACIÓN DEL PLANTEL EDUCATIVO PARA INICIAL MARÍA DEL ROSARIO ALMÁNZAR, MUNICIPIO VILLA ALTAGRACI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AURA ESTELA NÚÑEZ, MUNICIPIO VILLA ALTAGRACIA, PROVINCIA SAN CRISTÓBAL."/>
    <s v="10 - FONDO GENERAL"/>
    <s v="21 - SAN CRISTOBAL"/>
    <s v="2.6.2.4.01 - Mobiliario y equipo educacional y recreativo"/>
    <n v="15520"/>
    <s v="AMPLIACIÓN DEL PLANTEL EDUCATIVO PARA INICIAL AURA ESTELA NÚÑEZ, MUNICIPIO VILLA ALTAGRACI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LAS CAÑAS, MUNICIPIO LA VEGA, PROVINCIA LA VEGA."/>
    <s v="10 - FONDO GENERAL"/>
    <s v="13 - LA VEGA"/>
    <s v="2.6.2.4.01 - Mobiliario y equipo educacional y recreativo"/>
    <n v="15627"/>
    <s v="AMPLIACIÓN DEL PLANTEL EDUCATIVO PARA INICIAL LAS CAÑAS,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s v="21 - SAN CRISTOBAL"/>
    <s v="2.6.2.4.01 - Mobiliario y equipo educacional y recreativo"/>
    <n v="15539"/>
    <s v="AMPLIACIÓN DEL PLANTEL EDUCATIVO PARA INICIAL MERCEDES LUISA PÉREZ, MUNICIPIO SABANA GRANDE DE PALENQUE,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s v="23 - SAN PEDRO DE MACORIS"/>
    <s v="2.6.2.4.01 - Mobiliario y equipo educacional y recreativo"/>
    <n v="15553"/>
    <s v="AMPLIACIÓN DEL PLANTEL EDUCATIVO PARA INICIAL PROF. EURÍPIDES PAREDES, MUNICIPIO SAN PEDRO DE MACORÍS,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SILVIA SOSA, MUNICIPIO QUISQUEYA, PROVINCIA SAN PEDRO DE MACORÍS."/>
    <s v="10 - FONDO GENERAL"/>
    <s v="23 - SAN PEDRO DE MACORIS"/>
    <s v="2.6.2.4.01 - Mobiliario y equipo educacional y recreativo"/>
    <n v="15551"/>
    <s v="AMPLIACIÓN DEL PLANTEL EDUCATIVO PARA INICIAL PROF. SILVIA SOSA, MUNICIPIO QUISQUEYA,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s v="21 - SAN CRISTOBAL"/>
    <s v="2.6.2.4.01 - Mobiliario y equipo educacional y recreativo"/>
    <n v="15525"/>
    <s v="AMPLIACIÓN DEL PLANTEL EDUCATIVO PARA INICIAL PROF. FLORA MATILDE JIMÉNEZ, MUNICIPIO VILLA ALTAGRACIA,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BATEY DON JUAN, MUNICIPIO CONSUELO, PROVINCIA SAN PEDRO DE MACORÍS."/>
    <s v="10 - FONDO GENERAL"/>
    <s v="23 - SAN PEDRO DE MACORIS"/>
    <s v="2.6.2.4.01 - Mobiliario y equipo educacional y recreativo"/>
    <n v="15593"/>
    <s v="AMPLIACIÓN DEL PLANTEL EDUCATIVO PARA INICIAL BATEY DON JUAN, MUNICIPIO CONSUELO,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MAX HENRÍQUEZ UREÑA, MUNICIPIO BAJOS DE HAINA, PROVINCIA SAN CRISTÓBAL."/>
    <s v="10 - FONDO GENERAL"/>
    <s v="21 - SAN CRISTOBAL"/>
    <s v="2.6.2.4.01 - Mobiliario y equipo educacional y recreativo"/>
    <n v="15533"/>
    <s v="AMPLIACIÓN DEL PLANTEL EDUCATIVO PARA INICIAL MAX HENRÍQUEZ UREÑA, MUNICIPIO BAJOS DE HAINA,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SANTA MARÍA DEL BATEY, MUNICIPIO HATO MAYOR, PROVINCIA HATO MAYOR."/>
    <s v="10 - FONDO GENERAL"/>
    <s v="30 - HATO MAYOR"/>
    <s v="2.6.2.4.01 - Mobiliario y equipo educacional y recreativo"/>
    <n v="15585"/>
    <s v="AMPLIACIÓN DEL PLANTEL EDUCATIVO PARA INICIAL SANTA MARÍA DEL BATEY, MUNICIPIO HATO MAYOR, PROVINCIA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NICANOR RAMÍREZ, MUNICIPIO LA VEGA, PROVINCIA LA VEGA."/>
    <s v="10 - FONDO GENERAL"/>
    <s v="13 - LA VEGA"/>
    <s v="2.6.2.4.01 - Mobiliario y equipo educacional y recreativo"/>
    <n v="15623"/>
    <s v="AMPLIACIÓN DEL PLANTEL EDUCATIVO PARA INICIAL NICANOR RAMÍREZ,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FEDERICO BERMÚDEZ, MUNICIPIO RAMÓN SANTANA, PROVINCIA SAN PEDRO DE MACORÍS."/>
    <s v="10 - FONDO GENERAL"/>
    <s v="23 - SAN PEDRO DE MACORIS"/>
    <s v="2.6.2.4.01 - Mobiliario y equipo educacional y recreativo"/>
    <n v="15556"/>
    <s v="AMPLIACIÓN DEL PLANTEL EDUCATIVO PARA INICIAL FEDERICO BERMÚDEZ, MUNICIPIO RAMÓN SANTANA,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PADRE FANTINO , MUNICIPIO CONSTANZA, PROVINCIA LA VEGA."/>
    <s v="10 - FONDO GENERAL"/>
    <s v="13 - LA VEGA"/>
    <s v="2.6.2.1.01 - Equipos y Aparatos Audiovisuales"/>
    <n v="15608"/>
    <s v="AMPLIACIÓN DEL PLANTEL EDUCATIVO PARA INICIAL PADRE FANTINO , MUNICIPIO CONSTANZA, PROVINCIA LA VEGA."/>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s v="13 - LA VEGA"/>
    <s v="2.6.2.4.01 - Mobiliario y equipo educacional y recreativo"/>
    <n v="15646"/>
    <s v="AMPLIACIÓN DEL PLANTEL EDUCATIVO PARA INICIAL PUERTO ARTURO - SAN JUAN BOSCO FE Y ALEGRÍA, MUNICIPIO JIMA ABAJO,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MATÍAS RAMÓN MELLA, MUNICIPIO HATO MAYOR, PROVINCIA HATO MAYOR."/>
    <s v="10 - FONDO GENERAL"/>
    <s v="30 - HATO MAYOR"/>
    <s v="2.6.2.4.01 - Mobiliario y equipo educacional y recreativo"/>
    <n v="15572"/>
    <s v="AMPLIACIÓN DEL PLANTEL EDUCATIVO PARA INICIAL MATÍAS RAMÓN MELLA, MUNICIPIO HATO MAYO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s v="23 - SAN PEDRO DE MACORIS"/>
    <s v="2.6.2.4.01 - Mobiliario y equipo educacional y recreativo"/>
    <n v="15561"/>
    <s v="AMPLIACIÓN DEL PLANTEL EDUCATIVO PARA INICIAL DOÑA LAURA VICINI VIUDA BARLETTA, MUNICIPIO GUAYACANE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OS HATILLOS, MUNICIPIO HATO MAYOR, PROVINCIA HATO MAYOR."/>
    <s v="10 - FONDO GENERAL"/>
    <s v="30 - HATO MAYOR"/>
    <s v="2.6.2.4.01 - Mobiliario y equipo educacional y recreativo"/>
    <n v="15573"/>
    <s v="AMPLIACIÓN DEL PLANTEL EDUCATIVO PARA INICIAL LOS HATILLOS, MUNICIPIO HATO MAYOR, PROVINCIA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MADRE CARMEN SALLES, MUNICIPIO CONSUELO, PROVINCIA SAN PEDRO DE MACORÍS."/>
    <s v="10 - FONDO GENERAL"/>
    <s v="23 - SAN PEDRO DE MACORIS"/>
    <s v="2.6.2.4.01 - Mobiliario y equipo educacional y recreativo"/>
    <n v="15590"/>
    <s v="AMPLIACIÓN DEL PLANTEL EDUCATIVO PARA INICIAL MADRE CARMEN SALLES, MUNICIPIO CONSUELO,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LOS GUZMÁN, MUNICIPIO YAGUATE, PROVINCIA SAN CRISTÓBAL."/>
    <s v="10 - FONDO GENERAL"/>
    <s v="21 - SAN CRISTOBAL"/>
    <s v="2.6.2.4.01 - Mobiliario y equipo educacional y recreativo"/>
    <n v="15528"/>
    <s v="AMPLIACIÓN DEL PLANTEL EDUCATIVO PARA INICIAL LOS GUZMÁN, MUNICIPIO YAGUATE,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HATO VIEJO, MUNICIPIO LA VEGA, PROVINCIA LA VEGA."/>
    <s v="10 - FONDO GENERAL"/>
    <s v="13 - LA VEGA"/>
    <s v="2.6.2.4.01 - Mobiliario y equipo educacional y recreativo"/>
    <n v="15616"/>
    <s v="AMPLIACIÓN DEL PLANTEL EDUCATIVO PARA INICIAL HATO VIEJO,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s v="21 - SAN CRISTOBAL"/>
    <s v="2.6.2.4.01 - Mobiliario y equipo educacional y recreativo"/>
    <n v="15648"/>
    <s v="AMPLIACIÓN DEL PLANTEL EDUCATIVO PARA INICIAL ROSA ANGÉLICA MONTERO, MUNICIPIO SAN GREGORIO DE NIGU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KILÓMETRO 10 DE CUMAYASA, MUNICIPIO VILLA HERMOSA, PROVINCIA LA ROMANA."/>
    <s v="10 - FONDO GENERAL"/>
    <s v="12 - LA ROMANA"/>
    <s v="2.6.2.4.01 - Mobiliario y equipo educacional y recreativo"/>
    <n v="15605"/>
    <s v="AMPLIACIÓN DEL PLANTEL EDUCATIVO PARA INICIAL KILÓMETRO 10 DE CUMAYASA, MUNICIPIO VILLA HERMOSA, PROVINCIA LA ROMANA."/>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MARÍA TRINIDAD SÁNCHEZ, MUNICIPIO SAN CRISTÓBAL, PROVINCIA SAN CRISTÓBAL."/>
    <s v="10 - FONDO GENERAL"/>
    <s v="21 - SAN CRISTOBAL"/>
    <s v="2.6.2.4.01 - Mobiliario y equipo educacional y recreativo"/>
    <n v="15513"/>
    <s v="AMPLIACIÓN DEL PLANTEL EDUCATIVO PARA INICIAL MARÍA TRINIDAD SÁNCHEZ, MUNICIPIO SAN CRISTÓBAL,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MARTIN LUTHER KING, MUNICIPIO VILLA ALTAGRACIA, PROVINCIA SAN CRISTÓBAL."/>
    <s v="10 - FONDO GENERAL"/>
    <s v="21 - SAN CRISTOBAL"/>
    <s v="2.6.2.4.01 - Mobiliario y equipo educacional y recreativo"/>
    <n v="15526"/>
    <s v="AMPLIACIÓN DEL PLANTEL EDUCATIVO PARA INICIAL MARTIN LUTHER KING, MUNICIPIO VILLA ALTAGRACIA,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FRAY ANTÓN DE MONTESINOS, MUNICIPIO QUISQUEYA, PROVINCIA SAN PEDRO DE MACORÍS."/>
    <s v="10 - FONDO GENERAL"/>
    <s v="23 - SAN PEDRO DE MACORIS"/>
    <s v="2.6.2.4.01 - Mobiliario y equipo educacional y recreativo"/>
    <n v="15602"/>
    <s v="AMPLIACIÓN DEL PLANTEL EDUCATIVO PARA INICIAL FRAY ANTÓN DE MONTESINOS, MUNICIPIO QUISQUEYA, PROVINCIA SAN PEDRO DE MACORÍ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DR. FRANK DÍAZ DOMÍNGUEZ, MUNICIPIO MOCA, PROVINCIA ESPAILLAT."/>
    <s v="10 - FONDO GENERAL"/>
    <s v="09 - ESPAILLAT"/>
    <s v="2.6.2.4.01 - Mobiliario y equipo educacional y recreativo"/>
    <n v="15633"/>
    <s v="AMPLIACIÓN DEL PLANTEL EDUCATIVO PARA INICIAL DR. FRANK DÍAZ DOMÍNGUEZ, MUNICIPIO MOCA, PROVINCIA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A TINA, MUNICIPIO LA VEGA, PROVINCIA LA VEGA."/>
    <s v="10 - FONDO GENERAL"/>
    <s v="13 - LA VEGA"/>
    <s v="2.6.2.4.01 - Mobiliario y equipo educacional y recreativo"/>
    <n v="15617"/>
    <s v="AMPLIACIÓN DEL PLANTEL EDUCATIVO PARA INICIAL LA TINA,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s v="21 - SAN CRISTOBAL"/>
    <s v="2.6.2.4.01 - Mobiliario y equipo educacional y recreativo"/>
    <n v="15535"/>
    <s v="AMPLIACIÓN DEL PLANTEL EDUCATIVO PARA INICIAL IVELISSE SERRANO DEL ROSARIO, MUNICIPIO SAN GREGORIO DE NIGUA,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BATEY EUKARDUNA, MUNICIPIO CONSUELO, PROVINCIA SAN PEDRO DE MACORÍS."/>
    <s v="10 - FONDO GENERAL"/>
    <s v="23 - SAN PEDRO DE MACORIS"/>
    <s v="2.6.2.4.01 - Mobiliario y equipo educacional y recreativo"/>
    <n v="15594"/>
    <s v="AMPLIACIÓN DEL PLANTEL EDUCATIVO PARA INICIAL BATEY EUKARDUNA, MUNICIPIO CONSUELO,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FRANCISCO JIMÉNEZ, MUNICIPIO LA VEGA, PROVINCIA LA VEGA."/>
    <s v="10 - FONDO GENERAL"/>
    <s v="13 - LA VEGA"/>
    <s v="2.6.2.4.01 - Mobiliario y equipo educacional y recreativo"/>
    <n v="15619"/>
    <s v="AMPLIACIÓN DEL PLANTEL EDUCATIVO PARA INICIAL FRANCISCO JIMÉNEZ, MUNICIPIO LA VEGA,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RINCÓN, MUNICIPIO JIMA ABAJO, PROVINCIA LA VEGA."/>
    <s v="10 - FONDO GENERAL"/>
    <s v="13 - LA VEGA"/>
    <s v="2.6.2.4.01 - Mobiliario y equipo educacional y recreativo"/>
    <n v="15650"/>
    <s v="AMPLIACIÓN DEL PLANTEL EDUCATIVO PARA INICIAL RINCÓN, MUNICIPIO JIMA ABAJO,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LA GINA, MUNICIPIO LOS LLANOS, PROVINCIA SAN PEDRO DE MACORÍS."/>
    <s v="10 - FONDO GENERAL"/>
    <s v="23 - SAN PEDRO DE MACORIS"/>
    <s v="2.6.2.4.01 - Mobiliario y equipo educacional y recreativo"/>
    <n v="15599"/>
    <s v="AMPLIACIÓN DEL PLANTEL EDUCATIVO PARA INICIAL LA GINA, MUNICIPIO LOS LLANO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ENRIQUE DURÁN BERROA, MUNICIPIO SAN CRISTÓBAL, PROVINCIA SAN CRISTÓBAL."/>
    <s v="10 - FONDO GENERAL"/>
    <s v="21 - SAN CRISTOBAL"/>
    <s v="2.6.2.4.01 - Mobiliario y equipo educacional y recreativo"/>
    <n v="15509"/>
    <s v="AMPLIACIÓN DEL PLANTEL EDUCATIVO PARA INICIAL ENRIQUE DURÁN BERROA, MUNICIPIO SAN CRISTÓBAL,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LOS MONTONES, MUNICIPIO QUISQUEYA, PROVINCIA SAN PEDRO DE MACORÍS."/>
    <s v="10 - FONDO GENERAL"/>
    <s v="23 - SAN PEDRO DE MACORIS"/>
    <s v="2.6.2.4.01 - Mobiliario y equipo educacional y recreativo"/>
    <n v="15603"/>
    <s v="AMPLIACIÓN DEL PLANTEL EDUCATIVO PARA INICIAL LOS MONTONES, MUNICIPIO QUISQUEYA,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COSTA REAL, MUNICIPIO GUAYACANES, PROVINCIA SAN PEDRO DE MACORÍS."/>
    <s v="10 - FONDO GENERAL"/>
    <s v="23 - SAN PEDRO DE MACORIS"/>
    <s v="2.6.2.4.01 - Mobiliario y equipo educacional y recreativo"/>
    <n v="15564"/>
    <s v="AMPLIACIÓN DEL PLANTEL EDUCATIVO PARA INICIAL COSTA REAL, MUNICIPIO GUAYACANES, PROVINCIA SAN PEDRO DE MACORÍ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s v="21 - SAN CRISTOBAL"/>
    <s v="2.6.2.4.01 - Mobiliario y equipo educacional y recreativo"/>
    <n v="15512"/>
    <s v="AMPLIACIÓN DEL PLANTEL EDUCATIVO PARA INICIAL PROF. ANICASIA SORIANO SÁNCHEZ, MUNICIPIO SAN CRISTÓBAL, PROVINCIA SAN CRISTÓ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AULINA JIMÉNEZ, MUNICIPIO LA ROMANA, PROVINCIA LA ROMANA."/>
    <s v="10 - FONDO GENERAL"/>
    <s v="12 - LA ROMANA"/>
    <s v="2.6.2.4.01 - Mobiliario y equipo educacional y recreativo"/>
    <n v="15569"/>
    <s v="AMPLIACIÓN DEL PLANTEL EDUCATIVO PARA INICIAL PAULINA JIMÉNEZ, MUNICIPIO LA ROMANA, PROVINCIA LA ROMANA."/>
    <n v="0"/>
    <n v="0"/>
    <n v="86134.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s v="21 - SAN CRISTOBAL"/>
    <s v="2.6.2.4.01 - Mobiliario y equipo educacional y recreativo"/>
    <n v="15530"/>
    <s v="AMPLIACIÓN DEL PLANTEL EDUCATIVO PARA INICIAL PROF. MARÍA DE JESÚS CABRERA GUZMÁN, MUNICIPIO YAGUATE,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FRANCISCO DEL ROSARIO SÁNCHEZ, MUNICIPIO JIMA ABAJO, PROVINCIA LA VEGA."/>
    <s v="10 - FONDO GENERAL"/>
    <s v="13 - LA VEGA"/>
    <s v="2.6.2.4.01 - Mobiliario y equipo educacional y recreativo"/>
    <n v="15643"/>
    <s v="AMPLIACIÓN DEL PLANTEL EDUCATIVO PARA INICIAL FRANCISCO DEL ROSARIO SÁNCHEZ, MUNICIPIO JIMA ABAJO, PROVINCIA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MONTE COCA, MUNICIPIO HATO MAYOR, PROVINCIA HATO MAYOR."/>
    <s v="10 - FONDO GENERAL"/>
    <s v="30 - HATO MAYOR"/>
    <s v="2.6.2.4.01 - Mobiliario y equipo educacional y recreativo"/>
    <n v="15584"/>
    <s v="AMPLIACIÓN DEL PLANTEL EDUCATIVO PARA INICIAL MONTE COCA, MUNICIPIO HATO MAYOR, PROVINCIA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MAURICIO BÁEZ, MUNICIPIO SABANA GRANDE DE PALENQUE, PROVINCIA SAN CRISTÓBAL."/>
    <s v="10 - FONDO GENERAL"/>
    <s v="21 - SAN CRISTOBAL"/>
    <s v="2.6.2.4.01 - Mobiliario y equipo educacional y recreativo"/>
    <n v="15537"/>
    <s v="AMPLIACIÓN DEL PLANTEL EDUCATIVO PARA INICIAL MAURICIO BÁEZ, MUNICIPIO SABANA GRANDE DE PALENQUE,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PADRE BORBÓN, MUNICIPIO SABANA GRANDE DE PALENQUE, PROVINCIA SAN CRISTÓBAL."/>
    <s v="10 - FONDO GENERAL"/>
    <s v="21 - SAN CRISTOBAL"/>
    <s v="2.6.2.4.01 - Mobiliario y equipo educacional y recreativo"/>
    <n v="15538"/>
    <s v="AMPLIACIÓN DEL PLANTEL EDUCATIVO PARA INICIAL PADRE BORBÓN, MUNICIPIO SABANA GRANDE DE PALENQUE,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ALICIA BALAGUER, MUNICIPIO LA VEGA, PROVINCIA LA VEGA."/>
    <s v="10 - FONDO GENERAL"/>
    <s v="13 - LA VEGA"/>
    <s v="2.6.2.4.01 - Mobiliario y equipo educacional y recreativo"/>
    <n v="15621"/>
    <s v="AMPLIACIÓN DEL PLANTEL EDUCATIVO PARA INICIAL ALICIA BALAGUER, MUNICIPIO LA VEGA, PROVINCIA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s v="21 - SAN CRISTOBAL"/>
    <s v="2.6.2.4.01 - Mobiliario y equipo educacional y recreativo"/>
    <n v="15542"/>
    <s v="AMPLIACIÓN DEL PLANTEL EDUCATIVO PARA INICIAL CANTALICIA ENCARNACIÓN MATEO, MUNICIPIO SABANA GRANDE DE PALENQUE,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BOCA DEL SOCO, MUNICIPIO SAN PEDRO DE MACORÍS, PROVINCIA SAN PEDRO DE MACORÍS."/>
    <s v="10 - FONDO GENERAL"/>
    <s v="23 - SAN PEDRO DE MACORIS"/>
    <s v="2.6.2.4.01 - Mobiliario y equipo educacional y recreativo"/>
    <n v="15560"/>
    <s v="AMPLIACIÓN DEL PLANTEL EDUCATIVO PARA INICIAL BOCA DEL SOCO, MUNICIPIO SAN PEDRO DE MACORÍ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s v="23 - SAN PEDRO DE MACORIS"/>
    <s v="2.6.2.4.01 - Mobiliario y equipo educacional y recreativo"/>
    <n v="15552"/>
    <s v="AMPLIACIÓN DEL PLANTEL EDUCATIVO PARA INICIAL PROF. SERGIO AUGUSTO VERAS, MUNICIPIO SAN PEDRO DE MACORÍS,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QUILINA DE JESÚS OVALLES FERNÁNDEZ, MUNICIPIO MOCA, PROVINCIA ESPAILLAT."/>
    <s v="10 - FONDO GENERAL"/>
    <s v="09 - ESPAILLAT"/>
    <s v="2.6.2.4.01 - Mobiliario y equipo educacional y recreativo"/>
    <n v="15631"/>
    <s v="AMPLIACIÓN DEL PLANTEL EDUCATIVO PARA INICIAL AQUILINA DE JESÚS OVALLES FERNÁNDEZ, MUNICIPIO MOCA, PROVINCIA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SAN CARLOS, MUNICIPIO SABANA DE LA MAR, PROVINCIA HATO MAYOR."/>
    <s v="10 - FONDO GENERAL"/>
    <s v="30 - HATO MAYOR"/>
    <s v="2.6.2.4.01 - Mobiliario y equipo educacional y recreativo"/>
    <n v="15547"/>
    <s v="AMPLIACIÓN DEL PLANTEL EDUCATIVO PARA INICIAL SAN CARLOS, MUNICIPIO SABANA DE LA MAR, PROVINCIA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ROF. HILDA REYES PUELLO, MUNICIPIO HATO MAYOR, PROVINCIA HATO MAYOR."/>
    <s v="10 - FONDO GENERAL"/>
    <s v="30 - HATO MAYOR"/>
    <s v="2.6.2.4.01 - Mobiliario y equipo educacional y recreativo"/>
    <n v="15571"/>
    <s v="AMPLIACIÓN DEL PLANTEL EDUCATIVO PARA INICIAL PROF. HILDA REYES PUELLO, MUNICIPIO HATO MAYOR, PROVINCIA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s v="23 - SAN PEDRO DE MACORIS"/>
    <s v="2.6.2.4.01 - Mobiliario y equipo educacional y recreativo"/>
    <n v="15554"/>
    <s v="AMPLIACIÓN DEL PLANTEL EDUCATIVO PARA INICIAL AGUSTÍN BERROA HERNÁNDEZ, MUNICIPIO SAN PEDRO DE MACORÍS, PROVINCIA SAN PEDRO DE MACORÍ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LA PLAYA, MUNICIPIO SAN GREGORIO DE NIGUA, PROVINCIA SAN CRISTÓBAL."/>
    <s v="10 - FONDO GENERAL"/>
    <s v="21 - SAN CRISTOBAL"/>
    <s v="2.6.2.4.01 - Mobiliario y equipo educacional y recreativo"/>
    <n v="15541"/>
    <s v="AMPLIACIÓN DEL PLANTEL EDUCATIVO PARA INICIAL LA PLAYA, MUNICIPIO SAN GREGORIO DE NIGUA, PROVINCIA SAN CRISTÓ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OLIVERIO ESPAILLAT HERNÁNDEZ, MUNICIPIO MOCA, PROVINCIA ESPAILLAT."/>
    <s v="10 - FONDO GENERAL"/>
    <s v="09 - ESPAILLAT"/>
    <s v="2.6.2.4.01 - Mobiliario y equipo educacional y recreativo"/>
    <n v="15636"/>
    <s v="AMPLIACIÓN DEL PLANTEL EDUCATIVO PARA INICIAL OLIVERIO ESPAILLAT HERNÁNDEZ, MUNICIPIO MOCA, PROVINCIA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s v="21 - SAN CRISTOBAL"/>
    <s v="2.6.2.4.01 - Mobiliario y equipo educacional y recreativo"/>
    <n v="15532"/>
    <s v="AMPLIACIÓN DEL PLANTEL EDUCATIVO PARA INICIAL FRANCISCO DEL ROSARIO SÁNCHEZ, MUNICIPIO BAJOS DE HAINA, PROVINCIA SAN CRISTÓ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BATEY PALOMA, MUNICIPIO LOS LLANOS, PROVINCIA SAN PEDRO DE MACORÍS."/>
    <s v="10 - FONDO GENERAL"/>
    <s v="23 - SAN PEDRO DE MACORIS"/>
    <s v="2.6.2.4.01 - Mobiliario y equipo educacional y recreativo"/>
    <n v="15597"/>
    <s v="AMPLIACIÓN DEL PLANTEL EDUCATIVO PARA INICIAL BATEY PALOMA, MUNICIPIO LOS LLANOS, PROVINCIA SAN PEDRO DE MACORÍ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s v="26 - SANTIAGO RODRIGUEZ"/>
    <s v="2.6.2.4.01 - Mobiliario y equipo educacional y recreativo"/>
    <n v="15784"/>
    <s v="AMPLIACIÓN DEL PLANTEL EDUCATIVO PARA INICIAL MIGUEL PAULINO BÁEZ, MUNICIPIO SAN IGNACIO DE SABANETA, PROVINCIA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s v="06 - DUARTE"/>
    <s v="2.6.2.4.01 - Mobiliario y equipo educacional y recreativo"/>
    <n v="15695"/>
    <s v="AMPLIACIÓN DEL PLANTEL EDUCATIVO PARA INICIAL ARMANDO ANTONIO GARCÍA JIMÉNEZ,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JOSÉ CASTILLO REYES, MUNICIPIO SAN FRANCISCO DE MACORÍS, PROVINCIA DUARTE."/>
    <s v="10 - FONDO GENERAL"/>
    <s v="06 - DUARTE"/>
    <s v="2.6.2.4.01 - Mobiliario y equipo educacional y recreativo"/>
    <n v="15688"/>
    <s v="AMPLIACIÓN DEL PLANTEL EDUCATIVO PARA INICIAL JOSÉ CASTILLO REYES,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AGUSTÍN CHALJUB BUARY, MUNICIPIO LAS GUÁRANAS, PROVINCIA DUARTE."/>
    <s v="10 - FONDO GENERAL"/>
    <s v="06 - DUARTE"/>
    <s v="2.6.2.4.01 - Mobiliario y equipo educacional y recreativo"/>
    <n v="15685"/>
    <s v="AMPLIACIÓN DEL PLANTEL EDUCATIVO PARA INICIAL AGUSTÍN CHALJUB BUARY, MUNICIPIO LAS GUÁRANA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GASTÓN FERNANDO DELIGNE, MUNICIPIO SAN FRANCISCO DE MACORÍS, PROVINCIA DUARTE."/>
    <s v="10 - FONDO GENERAL"/>
    <s v="06 - DUARTE"/>
    <s v="2.6.2.4.01 - Mobiliario y equipo educacional y recreativo"/>
    <n v="15687"/>
    <s v="AMPLIACIÓN DEL PLANTEL EDUCATIVO PARA INICIAL GASTÓN FERNANDO DELIGNE,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MARÍA JOSEFA GÓMEZ, MUNICIPIO SALCEDO, PROVINCIA HERMANAS MIRABAL."/>
    <s v="10 - FONDO GENERAL"/>
    <s v="19 - HERMANAS MIRABAL"/>
    <s v="2.6.2.4.01 - Mobiliario y equipo educacional y recreativo"/>
    <n v="15656"/>
    <s v="AMPLIACIÓN DEL PLANTEL EDUCATIVO PARA INICIAL MARÍA JOSEFA GÓMEZ, MUNICIPIO SALCEDO, PROVINCIA HERMANAS MIRA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JESÚS MARÍA GONZÁLEZ - YAQUE ABAJO, MUNICIPIO JÁNICO, PROVINCIA SANTIAGO."/>
    <s v="10 - FONDO GENERAL"/>
    <s v="25 - SANTIAGO"/>
    <s v="2.6.2.4.01 - Mobiliario y equipo educacional y recreativo"/>
    <n v="15743"/>
    <s v="AMPLIACIÓN DEL PLANTEL EDUCATIVO PARA INICIAL JESÚS MARÍA GONZÁLEZ - YAQUE ABAJO, MUNICIPIO JÁNICO, PROVINCIA SANTIAGO."/>
    <n v="0"/>
    <n v="0"/>
    <n v="6.949999999997089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NORMA LUCRECIA MEDRANO, MUNICIPIO SANTIAGO, PROVINCIA SANTIAGO."/>
    <s v="10 - FONDO GENERAL"/>
    <s v="25 - SANTIAGO"/>
    <s v="2.6.2.4.01 - Mobiliario y equipo educacional y recreativo"/>
    <n v="15736"/>
    <s v="AMPLIACIÓN DEL PLANTEL EDUCATIVO PARA INICIAL NORMA LUCRECIA MEDRANO,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JOSEFA ANTONIA PERDOMO, MUNICIPIO SAN FRANCISCO DE MACORÍS, PROVINCIA DUARTE."/>
    <s v="10 - FONDO GENERAL"/>
    <s v="06 - DUARTE"/>
    <s v="2.6.2.4.01 - Mobiliario y equipo educacional y recreativo"/>
    <n v="15692"/>
    <s v="AMPLIACIÓN DEL PLANTEL EDUCATIVO PARA INICIAL JOSEFA ANTONIA PERDOMO, MUNICIPIO SAN FRANCISCO DE MACORÍS,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ELISA MARRERO ACOSTA, MUNICIPIO PIMENTEL, PROVINCIA DUARTE."/>
    <s v="10 - FONDO GENERAL"/>
    <s v="06 - DUARTE"/>
    <s v="2.6.2.4.01 - Mobiliario y equipo educacional y recreativo"/>
    <n v="15661"/>
    <s v="AMPLIACIÓN DEL PLANTEL EDUCATIVO PARA INICIAL ELISA MARRERO ACOSTA, MUNICIPIO PIMENTEL,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FRANCISCO PRUDENCIO PARRA, MUNICIPIO SANTIAGO, PROVINCIA SANTIAGO."/>
    <s v="10 - FONDO GENERAL"/>
    <s v="25 - SANTIAGO"/>
    <s v="2.6.2.4.01 - Mobiliario y equipo educacional y recreativo"/>
    <n v="15724"/>
    <s v="AMPLIACIÓN DEL PLANTEL EDUCATIVO PARA INICIAL FRANCISCO PRUDENCIO PARRA,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MANUEL AURELIO TAVAREZ JUSTO (MANOLO), MUNICIPIO BISONÓ, PROVINCIA SANTIAGO."/>
    <s v="10 - FONDO GENERAL"/>
    <s v="25 - SANTIAGO"/>
    <s v="2.6.2.4.01 - Mobiliario y equipo educacional y recreativo"/>
    <n v="15750"/>
    <s v="AMPLIACIÓN DEL PLANTEL EDUCATIVO PARA INICIAL MANUEL AURELIO TAVAREZ JUSTO (MANOLO), MUNICIPIO BISONÓ,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MARÍA MIRANDA, MUNICIPIO PUÑAL, PROVINCIA SANTIAGO."/>
    <s v="10 - FONDO GENERAL"/>
    <s v="25 - SANTIAGO"/>
    <s v="2.6.2.4.01 - Mobiliario y equipo educacional y recreativo"/>
    <n v="15712"/>
    <s v="AMPLIACIÓN DEL PLANTEL EDUCATIVO PARA INICIAL PROF. MARÍA MIRANDA, MUNICIPIO PUÑAL,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CAOBETE, MUNICIPIO PIMENTEL, PROVINCIA DUARTE."/>
    <s v="10 - FONDO GENERAL"/>
    <s v="06 - DUARTE"/>
    <s v="2.6.2.4.01 - Mobiliario y equipo educacional y recreativo"/>
    <n v="15664"/>
    <s v="AMPLIACIÓN DEL PLANTEL EDUCATIVO PARA INICIAL CAOBETE, MUNICIPIO PIMENTEL,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LA TRINITARIA, MUNICIPIO MONCIÓN, PROVINCIA SANTIAGO RODRIGUEZ."/>
    <s v="10 - FONDO GENERAL"/>
    <s v="26 - SANTIAGO RODRIGUEZ"/>
    <s v="2.6.2.4.01 - Mobiliario y equipo educacional y recreativo"/>
    <n v="15786"/>
    <s v="AMPLIACIÓN DEL PLANTEL EDUCATIVO PARA INICIAL LA TRINITARIA, MUNICIPIO MONCIÓN, PROVINCIA SANTIAGO RODRIGUEZ."/>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DR. JOAQUÍN AMPARO BALAGUER RICARDO, MUNICIPIO VILLA RIVA, PROVINCIA DUARTE."/>
    <s v="10 - FONDO GENERAL"/>
    <s v="06 - DUARTE"/>
    <s v="2.6.2.4.01 - Mobiliario y equipo educacional y recreativo"/>
    <n v="15672"/>
    <s v="AMPLIACIÓN DEL PLANTEL EDUCATIVO PARA INICIAL DR. JOAQUÍN AMPARO BALAGUER RICARDO, MUNICIPIO VILLA RIVA,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ROSA LEOCADIA PICHARDO - BEJUCAL, MUNICIPIO JÁNICO, PROVINCIA SANTIAGO."/>
    <s v="10 - FONDO GENERAL"/>
    <s v="25 - SANTIAGO"/>
    <s v="2.6.2.4.01 - Mobiliario y equipo educacional y recreativo"/>
    <n v="15721"/>
    <s v="AMPLIACIÓN DEL PLANTEL EDUCATIVO PARA INICIAL ROSA LEOCADIA PICHARDO - BEJUCAL, MUNICIPIO JÁNIC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ANTONIO VILLAR, MUNICIPIO VILLA TAPIA, PROVINCIA HERMANAS MIRABAL."/>
    <s v="10 - FONDO GENERAL"/>
    <s v="19 - HERMANAS MIRABAL"/>
    <s v="2.6.2.4.01 - Mobiliario y equipo educacional y recreativo"/>
    <n v="15698"/>
    <s v="AMPLIACIÓN DEL PLANTEL EDUCATIVO PARA INICIAL ANTONIO VILLAR, MUNICIPIO VILLA TAPIA, PROVINCIA HERMANAS MIRA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MIGUEL RODOLFO RODRÍGUEZ, MUNICIPIO SAN JOSÉ DE LAS MATAS, PROVINCIA SANTIAGO."/>
    <s v="10 - FONDO GENERAL"/>
    <s v="25 - SANTIAGO"/>
    <s v="2.6.2.4.01 - Mobiliario y equipo educacional y recreativo"/>
    <n v="15723"/>
    <s v="AMPLIACIÓN DEL PLANTEL EDUCATIVO PARA INICIAL MIGUEL RODOLFO RODRÍGUEZ,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ARTURO JIMENES, MUNICIPIO SANTIAGO, PROVINCIA SANTIAGO."/>
    <s v="10 - FONDO GENERAL"/>
    <s v="25 - SANTIAGO"/>
    <s v="2.6.2.4.01 - Mobiliario y equipo educacional y recreativo"/>
    <n v="15745"/>
    <s v="AMPLIACIÓN DEL PLANTEL EDUCATIVO PARA INICIAL ARTURO JIMENES,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DELIA SANTELISES, MUNICIPIO SAN JOSÉ DE LAS MATAS, PROVINCIA SANTIAGO."/>
    <s v="10 - FONDO GENERAL"/>
    <s v="25 - SANTIAGO"/>
    <s v="2.6.2.4.01 - Mobiliario y equipo educacional y recreativo"/>
    <n v="15705"/>
    <s v="AMPLIACIÓN DEL PLANTEL EDUCATIVO PARA INICIAL DELIA SANTELISES,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ARÍA ARACELIS MORONTA DOMÍNGUEZ, MUNICIPIO LAGUNA SALADA, PROVINCIA VALVERDE."/>
    <s v="10 - FONDO GENERAL"/>
    <s v="27 - VALVERDE"/>
    <s v="2.6.2.4.01 - Mobiliario y equipo educacional y recreativo"/>
    <n v="15789"/>
    <s v="AMPLIACIÓN DEL PLANTEL EDUCATIVO PARA INICIAL MARÍA ARACELIS MORONTA DOMÍNGUEZ, MUNICIPIO LAGUNA SALAD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GUARINA GARCÍA AMPARO, MUNICIPIO VILLA RIVA, PROVINCIA DUARTE."/>
    <s v="10 - FONDO GENERAL"/>
    <s v="06 - DUARTE"/>
    <s v="2.6.2.4.01 - Mobiliario y equipo educacional y recreativo"/>
    <n v="15669"/>
    <s v="AMPLIACIÓN DEL PLANTEL EDUCATIVO PARA INICIAL GUARINA GARCÍA AMPARO, MUNICIPIO VILLA RIVA,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8 - AMPLIACIÓN DEL PLANTEL EDUCATIVO PARA INICIAL MELIDA GIRALT, MUNICIPIO SANTIAGO, PROVINCIA SANTIAGO."/>
    <s v="10 - FONDO GENERAL"/>
    <s v="25 - SANTIAGO"/>
    <s v="2.6.2.4.01 - Mobiliario y equipo educacional y recreativo"/>
    <n v="15796"/>
    <s v="AMPLIACIÓN DEL PLANTEL EDUCATIVO PARA INICIAL MELIDA GIRALT,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MÉLIDA DELGADO VDA. PANTALEÓN, MUNICIPIO SALCEDO, PROVINCIA HERMANAS MIRABAL."/>
    <s v="10 - FONDO GENERAL"/>
    <s v="19 - HERMANAS MIRABAL"/>
    <s v="2.6.2.4.01 - Mobiliario y equipo educacional y recreativo"/>
    <n v="15659"/>
    <s v="AMPLIACIÓN DEL PLANTEL EDUCATIVO PARA INICIAL MÉLIDA DELGADO VDA. PANTALEÓN, MUNICIPIO SALCEDO, PROVINCIA HERMANAS MIRABAL."/>
    <n v="0"/>
    <n v="0"/>
    <n v="1.949999999997089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GREGORIO LUPERÓN , MUNICIPIO SANTIAGO, PROVINCIA SANTIAGO."/>
    <s v="10 - FONDO GENERAL"/>
    <s v="25 - SANTIAGO"/>
    <s v="2.6.2.4.01 - Mobiliario y equipo educacional y recreativo"/>
    <n v="15742"/>
    <s v="AMPLIACIÓN DEL PLANTEL EDUCATIVO PARA INICIAL GREGORIO LUPERÓN ,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BLANCA MASCARO, MUNICIPIO LICEY AL MEDIO, PROVINCIA SANTIAGO."/>
    <s v="10 - FONDO GENERAL"/>
    <s v="25 - SANTIAGO"/>
    <s v="2.6.2.4.01 - Mobiliario y equipo educacional y recreativo"/>
    <n v="15755"/>
    <s v="AMPLIACIÓN DEL PLANTEL EDUCATIVO PARA INICIAL BLANCA MASCARO, MUNICIPIO LICEY AL MEDI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PEDRO ANTONIO ESTRELLA, MUNICIPIO VILLA GONZÁLEZ, PROVINCIA SANTIAGO."/>
    <s v="10 - FONDO GENERAL"/>
    <s v="25 - SANTIAGO"/>
    <s v="2.6.2.4.01 - Mobiliario y equipo educacional y recreativo"/>
    <n v="15761"/>
    <s v="AMPLIACIÓN DEL PLANTEL EDUCATIVO PARA INICIAL PEDRO ANTONIO ESTRELLA, MUNICIPIO VILLA GONZÁLEZ,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TRINIDAD SÁNCHEZ JAVIER, MUNICIPIO TENARES, PROVINCIA HERMANAS MIRABAL."/>
    <s v="10 - FONDO GENERAL"/>
    <s v="19 - HERMANAS MIRABAL"/>
    <s v="2.6.2.4.01 - Mobiliario y equipo educacional y recreativo"/>
    <n v="15655"/>
    <s v="AMPLIACIÓN DEL PLANTEL EDUCATIVO PARA INICIAL PROF. TRINIDAD SÁNCHEZ JAVIER, MUNICIPIO TENARES, PROVINCIA HERMANAS MIRABAL."/>
    <n v="0"/>
    <n v="0"/>
    <n v="1.839999999996507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ARACELIS RAMÍREZ BREA, MUNICIPIO ESPERANZA, PROVINCIA VALVERDE."/>
    <s v="10 - FONDO GENERAL"/>
    <s v="27 - VALVERDE"/>
    <s v="2.6.2.4.01 - Mobiliario y equipo educacional y recreativo"/>
    <n v="15775"/>
    <s v="AMPLIACIÓN DEL PLANTEL EDUCATIVO PARA INICIAL PROF. ARACELIS RAMÍREZ BREA, MUNICIPIO ESPERANZA, PROVINCIA VALVERDE."/>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VENECIA CEPEDA, MUNICIPIO SANTIAGO, PROVINCIA SANTIAGO."/>
    <s v="10 - FONDO GENERAL"/>
    <s v="25 - SANTIAGO"/>
    <s v="2.6.2.4.01 - Mobiliario y equipo educacional y recreativo"/>
    <n v="15713"/>
    <s v="AMPLIACIÓN DEL PLANTEL EDUCATIVO PARA INICIAL PROF. VENECIA CEPEDA,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JAPÓN (HATO DEL YAQUE), MUNICIPIO SANTIAGO, PROVINCIA SANTIAGO."/>
    <s v="10 - FONDO GENERAL"/>
    <s v="25 - SANTIAGO"/>
    <s v="2.6.2.4.01 - Mobiliario y equipo educacional y recreativo"/>
    <n v="15735"/>
    <s v="AMPLIACIÓN DEL PLANTEL EDUCATIVO PARA INICIAL JAPÓN (HATO DEL YAQUE),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JAYABO ADENTRO, MUNICIPIO SALCEDO, PROVINCIA HERMANAS MIRABAL."/>
    <s v="10 - FONDO GENERAL"/>
    <s v="19 - HERMANAS MIRABAL"/>
    <s v="2.6.2.4.01 - Mobiliario y equipo educacional y recreativo"/>
    <n v="15658"/>
    <s v="AMPLIACIÓN DEL PLANTEL EDUCATIVO PARA INICIAL JAYABO ADENTRO, MUNICIPIO SALCEDO, PROVINCIA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ARROYO BLANCO, MUNICIPIO SAN IGNACIO DE SABANETA, PROVINCIA SANTIAGO RODRIGUEZ."/>
    <s v="10 - FONDO GENERAL"/>
    <s v="26 - SANTIAGO RODRIGUEZ"/>
    <s v="2.6.2.4.01 - Mobiliario y equipo educacional y recreativo"/>
    <n v="15782"/>
    <s v="AMPLIACIÓN DEL PLANTEL EDUCATIVO PARA INICIAL ARROYO BLANCO, MUNICIPIO SAN IGNACIO DE SABANETA, PROVINCIA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BEJUCAL, MUNICIPIO ESPERANZA, PROVINCIA VALVERDE."/>
    <s v="10 - FONDO GENERAL"/>
    <s v="27 - VALVERDE"/>
    <s v="2.6.2.4.01 - Mobiliario y equipo educacional y recreativo"/>
    <n v="15774"/>
    <s v="AMPLIACIÓN DEL PLANTEL EDUCATIVO PARA INICIAL BEJUCAL, MUNICIPIO ESPERANZA, PROVINCIA VALVERD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s v="06 - DUARTE"/>
    <s v="2.6.2.4.01 - Mobiliario y equipo educacional y recreativo"/>
    <n v="15681"/>
    <s v="AMPLIACIÓN DEL PLANTEL EDUCATIVO PARA INICIAL RAFAEL EDUARDO VALERIO REYES,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DELFÍN RODRÍGUEZ TORRES, MUNICIPIO SAN JOSÉ DE LAS MATAS, PROVINCIA SANTIAGO."/>
    <s v="10 - FONDO GENERAL"/>
    <s v="25 - SANTIAGO"/>
    <s v="2.6.2.4.01 - Mobiliario y equipo educacional y recreativo"/>
    <n v="15699"/>
    <s v="AMPLIACIÓN DEL PLANTEL EDUCATIVO PARA INICIAL DELFÍN RODRÍGUEZ TORRES,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s v="26 - SANTIAGO RODRIGUEZ"/>
    <s v="2.6.2.4.01 - Mobiliario y equipo educacional y recreativo"/>
    <n v="15780"/>
    <s v="AMPLIACIÓN DEL PLANTEL EDUCATIVO PARA INICIAL PROF. NERY DAVID ECHAVARRÍA RODRÍGUEZ, MUNICIPIO SAN IGNACIO DE SABANETA, PROVINCIA SANTIAGO RODRIGUEZ."/>
    <n v="0"/>
    <n v="0"/>
    <n v="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ERCILIO GARCÍA BENCOSME, MUNICIPIO SAN FRANCISCO DE MACORÍS, PROVINCIA DUARTE."/>
    <s v="10 - FONDO GENERAL"/>
    <s v="06 - DUARTE"/>
    <s v="2.6.2.4.01 - Mobiliario y equipo educacional y recreativo"/>
    <n v="15694"/>
    <s v="AMPLIACIÓN DEL PLANTEL EDUCATIVO PARA INICIAL ERCILIO GARCÍA BENCOSME,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s v="06 - DUARTE"/>
    <s v="2.6.2.4.01 - Mobiliario y equipo educacional y recreativo"/>
    <n v="15678"/>
    <s v="AMPLIACIÓN DEL PLANTEL EDUCATIVO PARA INICIAL ANA EMILIA ABIGAIL MEJÍA,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JOSÉ CRISTINO COLLADO, MUNICIPIO SANTIAGO, PROVINCIA SANTIAGO."/>
    <s v="10 - FONDO GENERAL"/>
    <s v="25 - SANTIAGO"/>
    <s v="2.6.2.4.01 - Mobiliario y equipo educacional y recreativo"/>
    <n v="15740"/>
    <s v="AMPLIACIÓN DEL PLANTEL EDUCATIVO PARA INICIAL JOSÉ CRISTINO COLLADO,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UIS ALBERTO WEBER, MUNICIPIO EUGENIO MARÍA DE HOSTOS, PROVINCIA DUARTE."/>
    <s v="10 - FONDO GENERAL"/>
    <s v="06 - DUARTE"/>
    <s v="2.6.2.4.01 - Mobiliario y equipo educacional y recreativo"/>
    <n v="15663"/>
    <s v="AMPLIACIÓN DEL PLANTEL EDUCATIVO PARA INICIAL LUIS ALBERTO WEBER, MUNICIPIO EUGENIO MARÍA DE HOSTOS,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MARÍA TRINIDAD SÁNCHEZ, MUNICIPIO LAGUNA SALADA, PROVINCIA VALVERDE."/>
    <s v="10 - FONDO GENERAL"/>
    <s v="27 - VALVERDE"/>
    <s v="2.6.2.4.01 - Mobiliario y equipo educacional y recreativo"/>
    <n v="15790"/>
    <s v="AMPLIACIÓN DEL PLANTEL EDUCATIVO PARA INICIAL MARÍA TRINIDAD SÁNCHEZ, MUNICIPIO LAGUNA SALAD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s v="06 - DUARTE"/>
    <s v="2.6.2.4.01 - Mobiliario y equipo educacional y recreativo"/>
    <n v="15683"/>
    <s v="AMPLIACIÓN DEL PLANTEL EDUCATIVO PARA INICIAL JUAN SÁNCHEZ RAMÍREZ - RINCÓN DE LOS GENAO, MUNICIPIO LAS GUÁRANA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s v="06 - DUARTE"/>
    <s v="2.6.2.4.01 - Mobiliario y equipo educacional y recreativo"/>
    <n v="15691"/>
    <s v="AMPLIACIÓN DEL PLANTEL EDUCATIVO PARA INICIAL PROF. LORENZO BURGOS ABREU, MUNICIPIO SAN FRANCISCO DE MACORÍS,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OLEGARIO TENARES, MUNICIPIO CASTILLO, PROVINCIA DUARTE."/>
    <s v="10 - FONDO GENERAL"/>
    <s v="06 - DUARTE"/>
    <s v="2.6.2.4.01 - Mobiliario y equipo educacional y recreativo"/>
    <n v="15662"/>
    <s v="AMPLIACIÓN DEL PLANTEL EDUCATIVO PARA INICIAL OLEGARIO TENARES, MUNICIPIO CASTILLO,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JUAN VENTURA, MUNICIPIO VILLA TAPIA, PROVINCIA HERMANAS MIRABAL."/>
    <s v="10 - FONDO GENERAL"/>
    <s v="19 - HERMANAS MIRABAL"/>
    <s v="2.6.2.4.01 - Mobiliario y equipo educacional y recreativo"/>
    <n v="15697"/>
    <s v="AMPLIACIÓN DEL PLANTEL EDUCATIVO PARA INICIAL JUAN VENTURA, MUNICIPIO VILLA TAPIA, PROVINCIA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MARÍA AUXILIADORA, MUNICIPIO MAO, PROVINCIA VALVERDE."/>
    <s v="10 - FONDO GENERAL"/>
    <s v="27 - VALVERDE"/>
    <s v="2.6.2.4.01 - Mobiliario y equipo educacional y recreativo"/>
    <n v="15766"/>
    <s v="AMPLIACIÓN DEL PLANTEL EDUCATIVO PARA INICIAL MARÍA AUXILIADORA, MUNICIPIO MAO,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s v="27 - VALVERDE"/>
    <s v="2.6.2.4.01 - Mobiliario y equipo educacional y recreativo"/>
    <n v="15792"/>
    <s v="AMPLIACIÓN DEL PLANTEL EDUCATIVO PARA INICIAL PROF. GUILLERMO RAFAEL PERALTA SANDY, MUNICIPIO LAGUNA SALAD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s v="06 - DUARTE"/>
    <s v="2.6.2.4.01 - Mobiliario y equipo educacional y recreativo"/>
    <n v="15696"/>
    <s v="AMPLIACIÓN DEL PLANTEL EDUCATIVO PARA INICIAL MARÍA DEL CONSUELO GARRIDO,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s v="26 - SANTIAGO RODRIGUEZ"/>
    <s v="2.6.2.4.01 - Mobiliario y equipo educacional y recreativo"/>
    <n v="15794"/>
    <s v="AMPLIACIÓN DEL PLANTEL EDUCATIVO PARA INICIAL PROF. JUAN EMILIO BOSCH GAVIÑO, MUNICIPIO MONCIÓN, PROVINCIA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27 DE FEBRERO, MUNICIPIO BISONÓ, PROVINCIA SANTIAGO."/>
    <s v="10 - FONDO GENERAL"/>
    <s v="25 - SANTIAGO"/>
    <s v="2.6.2.4.01 - Mobiliario y equipo educacional y recreativo"/>
    <n v="15754"/>
    <s v="AMPLIACIÓN DEL PLANTEL EDUCATIVO PARA INICIAL 27 DE FEBRERO, MUNICIPIO BISONÓ,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HUNGRÍA ESPINAL FRANCISCO, MUNICIPIO ARENOSO, PROVINCIA DUARTE."/>
    <s v="10 - FONDO GENERAL"/>
    <s v="06 - DUARTE"/>
    <s v="2.6.2.4.01 - Mobiliario y equipo educacional y recreativo"/>
    <n v="15673"/>
    <s v="AMPLIACIÓN DEL PLANTEL EDUCATIVO PARA INICIAL HUNGRÍA ESPINAL FRANCISCO, MUNICIPIO ARENOSO,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s v="19 - HERMANAS MIRABAL"/>
    <s v="2.6.2.4.01 - Mobiliario y equipo educacional y recreativo"/>
    <n v="15654"/>
    <s v="AMPLIACIÓN DEL PLANTEL EDUCATIVO PARA INICIAL PROF. YRMA ALTAGRACIA JORGE CABRAL, MUNICIPIO TENARES, PROVINCIA HERMANAS MIRABAL."/>
    <n v="0"/>
    <n v="0"/>
    <n v="1.889999999999417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LAS CAOBAS, MUNICIPIO SAN IGNACIO DE SABANETA, PROVINCIA SANTIAGO RODRIGUEZ."/>
    <s v="10 - FONDO GENERAL"/>
    <s v="26 - SANTIAGO RODRIGUEZ"/>
    <s v="2.6.2.4.01 - Mobiliario y equipo educacional y recreativo"/>
    <n v="15783"/>
    <s v="AMPLIACIÓN DEL PLANTEL EDUCATIVO PARA INICIAL LAS CAOBAS, MUNICIPIO SAN IGNACIO DE SABANETA, PROVINCIA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JOSÉ ALTAGRACIA ANTIGUA FRÍAS, MUNICIPIO ARENOSO, PROVINCIA DUARTE."/>
    <s v="10 - FONDO GENERAL"/>
    <s v="06 - DUARTE"/>
    <s v="2.6.2.4.01 - Mobiliario y equipo educacional y recreativo"/>
    <n v="15671"/>
    <s v="AMPLIACIÓN DEL PLANTEL EDUCATIVO PARA INICIAL JOSÉ ALTAGRACIA ANTIGUA FRÍAS, MUNICIPIO ARENOSO, PROVINCIA DUART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s v="25 - SANTIAGO"/>
    <s v="2.6.2.4.01 - Mobiliario y equipo educacional y recreativo"/>
    <n v="15764"/>
    <s v="AMPLIACIÓN DEL PLANTEL EDUCATIVO PARA INICIAL CELESTINA PATRIA GRULLÓN FRANCO - BANEGAS, MUNICIPIO VILLA GONZÁLEZ,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CONCEPCIÓN BONA HERNÁNDEZ, MUNICIPIO MAO, PROVINCIA VALVERDE."/>
    <s v="10 - FONDO GENERAL"/>
    <s v="27 - VALVERDE"/>
    <s v="2.6.2.4.01 - Mobiliario y equipo educacional y recreativo"/>
    <n v="15768"/>
    <s v="AMPLIACIÓN DEL PLANTEL EDUCATIVO PARA INICIAL CONCEPCIÓN BONA HERNÁNDEZ, MUNICIPIO MAO,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s v="06 - DUARTE"/>
    <s v="2.6.2.4.01 - Mobiliario y equipo educacional y recreativo"/>
    <n v="15665"/>
    <s v="AMPLIACIÓN DEL PLANTEL EDUCATIVO PARA INICIAL MARIA OFELIA SERRANO DE MORA (DOÑA FELLA) -CAMPECHE ARRIBA, MUNICIPIO PIMENTEL,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PROF. AQUILES TRINIDAD, MUNICIPIO SANTIAGO, PROVINCIA SANTIAGO."/>
    <s v="10 - FONDO GENERAL"/>
    <s v="25 - SANTIAGO"/>
    <s v="2.6.2.4.01 - Mobiliario y equipo educacional y recreativo"/>
    <n v="15733"/>
    <s v="AMPLIACIÓN DEL PLANTEL EDUCATIVO PARA INICIAL PROF. AQUILES TRINIDAD,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CLODOMIRO CHECO, MUNICIPIO SAN JOSÉ DE LAS MATAS, PROVINCIA SANTIAGO."/>
    <s v="10 - FONDO GENERAL"/>
    <s v="25 - SANTIAGO"/>
    <s v="2.6.2.4.01 - Mobiliario y equipo educacional y recreativo"/>
    <n v="15714"/>
    <s v="AMPLIACIÓN DEL PLANTEL EDUCATIVO PARA INICIAL CLODOMIRO CHECO,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ELBA ANTONIA BÁEZ CASTRO, MUNICIPIO ESPERANZA, PROVINCIA VALVERDE."/>
    <s v="10 - FONDO GENERAL"/>
    <s v="27 - VALVERDE"/>
    <s v="2.6.2.4.01 - Mobiliario y equipo educacional y recreativo"/>
    <n v="15773"/>
    <s v="AMPLIACIÓN DEL PLANTEL EDUCATIVO PARA INICIAL PROF. ELBA ANTONIA BÁEZ CASTRO, MUNICIPIO ESPERANZA, PROVINCIA VALVERD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MARÍA TRINIDAD SÁNCHEZ, MUNICIPIO SAN JOSÉ DE LAS MATAS, PROVINCIA SANTIAGO."/>
    <s v="10 - FONDO GENERAL"/>
    <s v="25 - SANTIAGO"/>
    <s v="2.6.2.4.01 - Mobiliario y equipo educacional y recreativo"/>
    <n v="15700"/>
    <s v="AMPLIACIÓN DEL PLANTEL EDUCATIVO PARA INICIAL MARÍA TRINIDAD SÁNCHEZ,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JOSÉ RAMÓN PIÑEYRO- MONTE ZANJA, MUNICIPIO SANTIAGO, PROVINCIA SANTIAGO."/>
    <s v="10 - FONDO GENERAL"/>
    <s v="25 - SANTIAGO"/>
    <s v="2.6.2.4.01 - Mobiliario y equipo educacional y recreativo"/>
    <n v="15703"/>
    <s v="AMPLIACIÓN DEL PLANTEL EDUCATIVO PARA INICIAL JOSÉ RAMÓN PIÑEYRO- MONTE ZANJA,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LOS RANCHOS DE BABOSICO ARRIBA, MUNICIPIO SANTIAGO, PROVINCIA SANTIAGO."/>
    <s v="10 - FONDO GENERAL"/>
    <s v="25 - SANTIAGO"/>
    <s v="2.6.2.4.01 - Mobiliario y equipo educacional y recreativo"/>
    <n v="15762"/>
    <s v="AMPLIACIÓN DEL PLANTEL EDUCATIVO PARA INICIAL LOS RANCHOS DE BABOSICO ARRIBA,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MARÍA NATIVIDAD BATISTA, MUNICIPIO PUÑAL, PROVINCIA SANTIAGO."/>
    <s v="10 - FONDO GENERAL"/>
    <s v="25 - SANTIAGO"/>
    <s v="2.6.2.4.01 - Mobiliario y equipo educacional y recreativo"/>
    <n v="15707"/>
    <s v="AMPLIACIÓN DEL PLANTEL EDUCATIVO PARA INICIAL PROF. MARÍA NATIVIDAD BATISTA, MUNICIPIO PUÑAL,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JACINTO DE LA CONCHA, MUNICIPIO LAGUNA SALADA, PROVINCIA VALVERDE."/>
    <s v="10 - FONDO GENERAL"/>
    <s v="27 - VALVERDE"/>
    <s v="2.6.2.4.01 - Mobiliario y equipo educacional y recreativo"/>
    <n v="15791"/>
    <s v="AMPLIACIÓN DEL PLANTEL EDUCATIVO PARA INICIAL JACINTO DE LA CONCHA, MUNICIPIO LAGUNA SALAD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s v="25 - SANTIAGO"/>
    <s v="2.6.2.4.01 - Mobiliario y equipo educacional y recreativo"/>
    <n v="15756"/>
    <s v="AMPLIACIÓN DEL PLANTEL EDUCATIVO PARA INICIAL LUIS NAPOLEÓN NÚÑEZ MOLINA - ANEXA, MUNICIPIO LICEY AL MEDI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ROF. ERCILIA PEPÍN ESTRELLA, MUNICIPIO VILLA RIVA, PROVINCIA DUARTE."/>
    <s v="10 - FONDO GENERAL"/>
    <s v="06 - DUARTE"/>
    <s v="2.6.2.4.01 - Mobiliario y equipo educacional y recreativo"/>
    <n v="15676"/>
    <s v="AMPLIACIÓN DEL PLANTEL EDUCATIVO PARA INICIAL PROF. ERCILIA PEPÍN ESTRELLA, MUNICIPIO VILLA RIVA, PROVINCIA DUARTE."/>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DOÑA INOCENCIA MERCEDES CABRERA, MUNICIPIO TAMBORIL, PROVINCIA SANTIAGO."/>
    <s v="10 - FONDO GENERAL"/>
    <s v="25 - SANTIAGO"/>
    <s v="2.6.2.4.01 - Mobiliario y equipo educacional y recreativo"/>
    <n v="15758"/>
    <s v="AMPLIACIÓN DEL PLANTEL EDUCATIVO PARA INICIAL DOÑA INOCENCIA MERCEDES CABRERA, MUNICIPIO TAMBORIL,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ANA DELIA FLORENTINO, MUNICIPIO SALCEDO, PROVINCIA HERMANAS MIRABAL."/>
    <s v="10 - FONDO GENERAL"/>
    <s v="19 - HERMANAS MIRABAL"/>
    <s v="2.6.2.4.01 - Mobiliario y equipo educacional y recreativo"/>
    <n v="15657"/>
    <s v="AMPLIACIÓN DEL PLANTEL EDUCATIVO PARA INICIAL ANA DELIA FLORENTINO, MUNICIPIO SALCEDO, PROVINCIA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PROF. ANA CONSUELO GUZMÁN, MUNICIPIO VILLA GONZÁLEZ, PROVINCIA SANTIAGO."/>
    <s v="10 - FONDO GENERAL"/>
    <s v="25 - SANTIAGO"/>
    <s v="2.6.2.4.01 - Mobiliario y equipo educacional y recreativo"/>
    <n v="15760"/>
    <s v="AMPLIACIÓN DEL PLANTEL EDUCATIVO PARA INICIAL PROF. ANA CONSUELO GUZMÁN, MUNICIPIO VILLA GONZÁLEZ,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JOSÉ DE JESÚS GERMOSO VÁSQUEZ, MUNICIPIO SANTIAGO, PROVINCIA SANTIAGO."/>
    <s v="10 - FONDO GENERAL"/>
    <s v="25 - SANTIAGO"/>
    <s v="2.6.2.4.01 - Mobiliario y equipo educacional y recreativo"/>
    <n v="15715"/>
    <s v="AMPLIACIÓN DEL PLANTEL EDUCATIVO PARA INICIAL JOSÉ DE JESÚS GERMOSO VÁSQUE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EL PUENTE, MUNICIPIO ESPERANZA, PROVINCIA VALVERDE."/>
    <s v="10 - FONDO GENERAL"/>
    <s v="27 - VALVERDE"/>
    <s v="2.6.2.4.01 - Mobiliario y equipo educacional y recreativo"/>
    <n v="15778"/>
    <s v="AMPLIACIÓN DEL PLANTEL EDUCATIVO PARA INICIAL EL PUENTE, MUNICIPIO ESPERANZA, PROVINCIA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PROF. ASUNCIÓN NATALIA ACOSTA, MUNICIPIO VILLA RIVA, PROVINCIA DUARTE."/>
    <s v="10 - FONDO GENERAL"/>
    <s v="06 - DUARTE"/>
    <s v="2.6.2.4.01 - Mobiliario y equipo educacional y recreativo"/>
    <n v="15670"/>
    <s v="AMPLIACIÓN DEL PLANTEL EDUCATIVO PARA INICIAL PROF. ASUNCIÓN NATALIA ACOSTA, MUNICIPIO VILLA RIVA,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ADRE LUIS D` YANGUELA, MUNICIPIO SAN FRANCISCO DE MACORÍS, PROVINCIA DUARTE."/>
    <s v="10 - FONDO GENERAL"/>
    <s v="06 - DUARTE"/>
    <s v="2.6.2.4.01 - Mobiliario y equipo educacional y recreativo"/>
    <n v="15679"/>
    <s v="AMPLIACIÓN DEL PLANTEL EDUCATIVO PARA INICIAL PADRE LUIS D` YANGUELA,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MADRE TERESA DE CALCUTA - FE Y ALEGRÍA, MUNICIPIO SANTIAGO, PROVINCIA SANTIAGO."/>
    <s v="10 - FONDO GENERAL"/>
    <s v="25 - SANTIAGO"/>
    <s v="2.6.2.4.01 - Mobiliario y equipo educacional y recreativo"/>
    <n v="15744"/>
    <s v="AMPLIACIÓN DEL PLANTEL EDUCATIVO PARA INICIAL MADRE TERESA DE CALCUTA - FE Y ALEGRÍA,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PROF. GRICELIS MARTÍNEZ, MUNICIPIO SANTIAGO, PROVINCIA SANTIAGO."/>
    <s v="10 - FONDO GENERAL"/>
    <s v="25 - SANTIAGO"/>
    <s v="2.6.2.4.01 - Mobiliario y equipo educacional y recreativo"/>
    <n v="15704"/>
    <s v="AMPLIACIÓN DEL PLANTEL EDUCATIVO PARA INICIAL PROF. GRICELIS MARTÍNEZ, MUNICIPIO SANTIAGO, PROVINCIA SANTIAG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HEROÍNA PERALTA TAVERAS, MUNICIPIO VILLA RIVA, PROVINCIA DUARTE."/>
    <s v="10 - FONDO GENERAL"/>
    <s v="06 - DUARTE"/>
    <s v="2.6.2.4.01 - Mobiliario y equipo educacional y recreativo"/>
    <n v="15674"/>
    <s v="AMPLIACIÓN DEL PLANTEL EDUCATIVO PARA INICIAL PROF. HEROÍNA PERALTA TAVERAS, MUNICIPIO VILLA RIVA,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PROF. REGINA ALTAGRACIA TAVARES, MUNICIPIO SANTIAGO, PROVINCIA SANTIAGO."/>
    <s v="10 - FONDO GENERAL"/>
    <s v="25 - SANTIAGO"/>
    <s v="2.6.2.4.01 - Mobiliario y equipo educacional y recreativo"/>
    <n v="15730"/>
    <s v="AMPLIACIÓN DEL PLANTEL EDUCATIVO PARA INICIAL PROF. REGINA ALTAGRACIA TAVARES,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A GINITA, MUNICIPIO VILLA LOS ALMÁCIGOS, PROVINCIA SANTIAGO RODRIGUEZ."/>
    <s v="10 - FONDO GENERAL"/>
    <s v="26 - SANTIAGO RODRIGUEZ"/>
    <s v="2.6.2.4.01 - Mobiliario y equipo educacional y recreativo"/>
    <n v="15788"/>
    <s v="AMPLIACIÓN DEL PLANTEL EDUCATIVO PARA INICIAL LA GINITA, MUNICIPIO VILLA LOS ALMÁCIGOS, PROVINCIA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CESAR NICOLÁS PENSON, MUNICIPIO ESPERANZA, PROVINCIA VALVERDE."/>
    <s v="10 - FONDO GENERAL"/>
    <s v="27 - VALVERDE"/>
    <s v="2.6.2.4.01 - Mobiliario y equipo educacional y recreativo"/>
    <n v="15776"/>
    <s v="AMPLIACIÓN DEL PLANTEL EDUCATIVO PARA INICIAL CESAR NICOLÁS PENSON, MUNICIPIO ESPERANZ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GENARO PÉREZ, MUNICIPIO SANTIAGO, PROVINCIA SANTIAGO."/>
    <s v="10 - FONDO GENERAL"/>
    <s v="25 - SANTIAGO"/>
    <s v="2.6.2.4.01 - Mobiliario y equipo educacional y recreativo"/>
    <n v="15709"/>
    <s v="AMPLIACIÓN DEL PLANTEL EDUCATIVO PARA INICIAL GENARO PÉRE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EDRO MIR, MUNICIPIO SAN FRANCISCO DE MACORÍS, PROVINCIA DUARTE."/>
    <s v="10 - FONDO GENERAL"/>
    <s v="06 - DUARTE"/>
    <s v="2.6.2.4.01 - Mobiliario y equipo educacional y recreativo"/>
    <n v="15684"/>
    <s v="AMPLIACIÓN DEL PLANTEL EDUCATIVO PARA INICIAL PEDRO MIR,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PROF. FRANCISCA HERNÁNDEZ, MUNICIPIO LICEY AL MEDIO, PROVINCIA SANTIAGO."/>
    <s v="10 - FONDO GENERAL"/>
    <s v="25 - SANTIAGO"/>
    <s v="2.6.2.4.01 - Mobiliario y equipo educacional y recreativo"/>
    <n v="15757"/>
    <s v="AMPLIACIÓN DEL PLANTEL EDUCATIVO PARA INICIAL PROF. FRANCISCA HERNÁNDEZ, MUNICIPIO LICEY AL MEDI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s v="06 - DUARTE"/>
    <s v="2.6.2.4.01 - Mobiliario y equipo educacional y recreativo"/>
    <n v="15682"/>
    <s v="AMPLIACIÓN DEL PLANTEL EDUCATIVO PARA INICIAL MANUEL AURELIO TAVAREZ JUSTO (MANOLO),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ISA GENAO (BOCA DE BAO), MUNICIPIO SANTIAGO, PROVINCIA SANTIAGO."/>
    <s v="10 - FONDO GENERAL"/>
    <s v="25 - SANTIAGO"/>
    <s v="2.6.2.4.01 - Mobiliario y equipo educacional y recreativo"/>
    <n v="15746"/>
    <s v="AMPLIACIÓN DEL PLANTEL EDUCATIVO PARA INICIAL ELISA GENAO (BOCA DE BAO),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SALUSTINA BANS BATISTA, MUNICIPIO SANTIAGO, PROVINCIA SANTIAGO."/>
    <s v="10 - FONDO GENERAL"/>
    <s v="25 - SANTIAGO"/>
    <s v="2.6.2.4.01 - Mobiliario y equipo educacional y recreativo"/>
    <n v="15729"/>
    <s v="AMPLIACIÓN DEL PLANTEL EDUCATIVO PARA INICIAL SALUSTINA BANS BATISTA,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GENEROSA FERREIRA - SABANA IGLESIA , MUNICIPIO SANTIAGO, PROVINCIA SANTIAGO."/>
    <s v="10 - FONDO GENERAL"/>
    <s v="25 - SANTIAGO"/>
    <s v="2.6.2.4.01 - Mobiliario y equipo educacional y recreativo"/>
    <n v="15701"/>
    <s v="AMPLIACIÓN DEL PLANTEL EDUCATIVO PARA INICIAL GENEROSA FERREIRA - SABANA IGLESIA ,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s v="06 - DUARTE"/>
    <s v="2.6.2.4.01 - Mobiliario y equipo educacional y recreativo"/>
    <n v="15666"/>
    <s v="AMPLIACIÓN DEL PLANTEL EDUCATIVO PARA INICIAL OFELIA MARÍA AMPARO LAVANDIER, MUNICIPIO EUGENIO MARÍA DE HOSTO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JUAN PABLO DUARTE, MUNICIPIO SAN FRANCISCO DE MACORÍS, PROVINCIA DUARTE."/>
    <s v="10 - FONDO GENERAL"/>
    <s v="06 - DUARTE"/>
    <s v="2.6.2.4.01 - Mobiliario y equipo educacional y recreativo"/>
    <n v="15689"/>
    <s v="AMPLIACIÓN DEL PLANTEL EDUCATIVO PARA INICIAL JUAN PABLO DUARTE,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ANA DOLORES TORRES, MUNICIPIO SAN JOSÉ DE LAS MATAS, PROVINCIA SANTIAGO."/>
    <s v="10 - FONDO GENERAL"/>
    <s v="25 - SANTIAGO"/>
    <s v="2.6.2.4.01 - Mobiliario y equipo educacional y recreativo"/>
    <n v="15708"/>
    <s v="AMPLIACIÓN DEL PLANTEL EDUCATIVO PARA INICIAL ANA DOLORES TORRES,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CRISTÓBAL COLÓN, MUNICIPIO ESPERANZA, PROVINCIA VALVERDE."/>
    <s v="10 - FONDO GENERAL"/>
    <s v="27 - VALVERDE"/>
    <s v="2.6.2.4.01 - Mobiliario y equipo educacional y recreativo"/>
    <n v="15771"/>
    <s v="AMPLIACIÓN DEL PLANTEL EDUCATIVO PARA INICIAL CRISTÓBAL COLÓN, MUNICIPIO ESPERANZA, PROVINCIA VALVERDE."/>
    <n v="0"/>
    <n v="0"/>
    <n v="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JUAN OVIDIO PAULINO, MUNICIPIO SANTIAGO, PROVINCIA SANTIAGO."/>
    <s v="10 - FONDO GENERAL"/>
    <s v="25 - SANTIAGO"/>
    <s v="2.6.2.4.01 - Mobiliario y equipo educacional y recreativo"/>
    <n v="15728"/>
    <s v="AMPLIACIÓN DEL PLANTEL EDUCATIVO PARA INICIAL JUAN OVIDIO PAULINO,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JINAMAGAO ARRIBA, MUNICIPIO MAO, PROVINCIA VALVERDE."/>
    <s v="10 - FONDO GENERAL"/>
    <s v="27 - VALVERDE"/>
    <s v="2.6.2.4.01 - Mobiliario y equipo educacional y recreativo"/>
    <n v="15777"/>
    <s v="AMPLIACIÓN DEL PLANTEL EDUCATIVO PARA INICIAL JINAMAGAO ARRIBA, MUNICIPIO MAO,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EDESVINDA HALLS, MUNICIPIO TAMBORIL, PROVINCIA SANTIAGO."/>
    <s v="10 - FONDO GENERAL"/>
    <s v="25 - SANTIAGO"/>
    <s v="2.6.2.4.01 - Mobiliario y equipo educacional y recreativo"/>
    <n v="15748"/>
    <s v="AMPLIACIÓN DEL PLANTEL EDUCATIVO PARA INICIAL FREDESVINDA HALLS, MUNICIPIO TAMBORIL,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CAIMITO, MUNICIPIO SAN IGNACIO DE SABANETA, PROVINCIA SANTIAGO RODRIGUEZ."/>
    <s v="10 - FONDO GENERAL"/>
    <s v="26 - SANTIAGO RODRIGUEZ"/>
    <s v="2.6.2.4.01 - Mobiliario y equipo educacional y recreativo"/>
    <n v="15785"/>
    <s v="AMPLIACIÓN DEL PLANTEL EDUCATIVO PARA INICIAL CAIMITO, MUNICIPIO SAN IGNACIO DE SABANETA, PROVINCIA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CLARIDILIA CEPIN, MUNICIPIO BISONÓ, PROVINCIA SANTIAGO."/>
    <s v="10 - FONDO GENERAL"/>
    <s v="25 - SANTIAGO"/>
    <s v="2.6.2.4.01 - Mobiliario y equipo educacional y recreativo"/>
    <n v="15751"/>
    <s v="AMPLIACIÓN DEL PLANTEL EDUCATIVO PARA INICIAL CLARIDILIA CEPIN, MUNICIPIO BISONÓ,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REVERENDO DIÓGENES HERNÁNDEZ, MUNICIPIO SANTIAGO, PROVINCIA SANTIAGO."/>
    <s v="10 - FONDO GENERAL"/>
    <s v="25 - SANTIAGO"/>
    <s v="2.6.2.4.01 - Mobiliario y equipo educacional y recreativo"/>
    <n v="15725"/>
    <s v="AMPLIACIÓN DEL PLANTEL EDUCATIVO PARA INICIAL REVERENDO DIÓGENES HERNÁNDEZ,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BAO, MUNICIPIO JÁNICO, PROVINCIA SANTIAGO."/>
    <s v="10 - FONDO GENERAL"/>
    <s v="25 - SANTIAGO"/>
    <s v="2.6.2.4.01 - Mobiliario y equipo educacional y recreativo"/>
    <n v="15739"/>
    <s v="AMPLIACIÓN DEL PLANTEL EDUCATIVO PARA INICIAL BAO, MUNICIPIO JÁNIC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CRUCE DE BARRERO, MUNICIPIO BISONÓ, PROVINCIA SANTIAGO."/>
    <s v="10 - FONDO GENERAL"/>
    <s v="25 - SANTIAGO"/>
    <s v="2.6.2.4.01 - Mobiliario y equipo educacional y recreativo"/>
    <n v="15752"/>
    <s v="AMPLIACIÓN DEL PLANTEL EDUCATIVO PARA INICIAL CRUCE DE BARRERO, MUNICIPIO BISONÓ,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s v="25 - SANTIAGO"/>
    <s v="2.6.2.4.01 - Mobiliario y equipo educacional y recreativo"/>
    <n v="15763"/>
    <s v="AMPLIACIÓN DEL PLANTEL EDUCATIVO PARA INICIAL GREGORIO LUPERÓN - MACORÍS DEL LIMÓN, MUNICIPIO VILLA GONZÁLEZ,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JUAN PABLO DUARTE, MUNICIPIO MAO, PROVINCIA VALVERDE."/>
    <s v="10 - FONDO GENERAL"/>
    <s v="27 - VALVERDE"/>
    <s v="2.6.2.4.01 - Mobiliario y equipo educacional y recreativo"/>
    <n v="15769"/>
    <s v="AMPLIACIÓN DEL PLANTEL EDUCATIVO PARA INICIAL JUAN PABLO DUARTE, MUNICIPIO MAO, PROVINCIA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DOÑA SOFÍA GÓMEZ, MUNICIPIO JÁNICO, PROVINCIA SANTIAGO."/>
    <s v="10 - FONDO GENERAL"/>
    <s v="25 - SANTIAGO"/>
    <s v="2.6.2.4.01 - Mobiliario y equipo educacional y recreativo"/>
    <n v="15702"/>
    <s v="AMPLIACIÓN DEL PLANTEL EDUCATIVO PARA INICIAL DOÑA SOFÍA GÓMEZ, MUNICIPIO JÁNIC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s v="06 - DUARTE"/>
    <s v="2.6.2.4.01 - Mobiliario y equipo educacional y recreativo"/>
    <n v="15686"/>
    <s v="AMPLIACIÓN DEL PLANTEL EDUCATIVO PARA INICIAL DURGES MARÍA VARGAS VARGAS, MUNICIPIO SAN FRANCISCO DE MACORÍS, PROVINCIA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JHON FITZGERALD KENNEDY, MUNICIPIO MAO, PROVINCIA VALVERDE."/>
    <s v="10 - FONDO GENERAL"/>
    <s v="27 - VALVERDE"/>
    <s v="2.6.2.4.01 - Mobiliario y equipo educacional y recreativo"/>
    <n v="15767"/>
    <s v="AMPLIACIÓN DEL PLANTEL EDUCATIVO PARA INICIAL JHON FITZGERALD KENNEDY, MUNICIPIO MAO, PROVINCIA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DON JUAN, MUNICIPIO SAN JOSÉ DE LAS MATAS, PROVINCIA SANTIAGO."/>
    <s v="10 - FONDO GENERAL"/>
    <s v="25 - SANTIAGO"/>
    <s v="2.6.2.4.01 - Mobiliario y equipo educacional y recreativo"/>
    <n v="15717"/>
    <s v="AMPLIACIÓN DEL PLANTEL EDUCATIVO PARA INICIAL DON JUAN,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s v="26 - SANTIAGO RODRIGUEZ"/>
    <s v="2.6.2.4.01 - Mobiliario y equipo educacional y recreativo"/>
    <n v="15793"/>
    <s v="AMPLIACIÓN DEL PLANTEL EDUCATIVO PARA INICIAL CARLOS GONZÁLEZ NÚÑEZ, MUNICIPIO VILLA LOS ALMÁCIGOS, PROVINCIA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UCIANO DÍAZ, MUNICIPIO SANTIAGO, PROVINCIA SANTIAGO."/>
    <s v="10 - FONDO GENERAL"/>
    <s v="25 - SANTIAGO"/>
    <s v="2.6.2.4.01 - Mobiliario y equipo educacional y recreativo"/>
    <n v="15716"/>
    <s v="AMPLIACIÓN DEL PLANTEL EDUCATIVO PARA INICIAL LUCIANO DÍA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ANA CRISTINA LÓPEZ SANTANA, MUNICIPIO VILLA RIVA, PROVINCIA DUARTE."/>
    <s v="10 - FONDO GENERAL"/>
    <s v="06 - DUARTE"/>
    <s v="2.6.2.4.01 - Mobiliario y equipo educacional y recreativo"/>
    <n v="15668"/>
    <s v="AMPLIACIÓN DEL PLANTEL EDUCATIVO PARA INICIAL PROF. ANA CRISTINA LÓPEZ SANTANA, MUNICIPIO VILLA RIVA,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UIS TEODOSIO MOLINA ALBERT, MUNICIPIO VILLA RIVA, PROVINCIA DUARTE."/>
    <s v="10 - FONDO GENERAL"/>
    <s v="06 - DUARTE"/>
    <s v="2.6.2.4.01 - Mobiliario y equipo educacional y recreativo"/>
    <n v="15667"/>
    <s v="AMPLIACIÓN DEL PLANTEL EDUCATIVO PARA INICIAL LUIS TEODOSIO MOLINA ALBERT, MUNICIPIO VILLA RIVA,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MANUEL DE JESÚS LUCIANO MÉNDEZ, MUNICIPIO SANTIAGO, PROVINCIA SANTIAGO."/>
    <s v="10 - FONDO GENERAL"/>
    <s v="25 - SANTIAGO"/>
    <s v="2.6.2.4.01 - Mobiliario y equipo educacional y recreativo"/>
    <n v="15738"/>
    <s v="AMPLIACIÓN DEL PLANTEL EDUCATIVO PARA INICIAL MANUEL DE JESÚS LUCIANO MÉNDE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HERMANAS MIRABAL, MUNICIPIO ESPERANZA, PROVINCIA VALVERDE."/>
    <s v="10 - FONDO GENERAL"/>
    <s v="27 - VALVERDE"/>
    <s v="2.6.2.4.01 - Mobiliario y equipo educacional y recreativo"/>
    <n v="15770"/>
    <s v="AMPLIACIÓN DEL PLANTEL EDUCATIVO PARA INICIAL HERMANAS MIRABAL, MUNICIPIO ESPERANZA, PROVINCIA VALVERD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LA ZANJA, MUNICIPIO SANTIAGO, PROVINCIA SANTIAGO."/>
    <s v="10 - FONDO GENERAL"/>
    <s v="25 - SANTIAGO"/>
    <s v="2.6.2.4.01 - Mobiliario y equipo educacional y recreativo"/>
    <n v="15753"/>
    <s v="AMPLIACIÓN DEL PLANTEL EDUCATIVO PARA INICIAL LA ZANJA,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FRANCISCO ALBERTO CAAMAÑO DEÑÓ, MUNICIPIO SANTIAGO, PROVINCIA SANTIAGO."/>
    <s v="10 - FONDO GENERAL"/>
    <s v="25 - SANTIAGO"/>
    <s v="2.6.2.4.01 - Mobiliario y equipo educacional y recreativo"/>
    <n v="15732"/>
    <s v="AMPLIACIÓN DEL PLANTEL EDUCATIVO PARA INICIAL FRANCISCO ALBERTO CAAMAÑO DEÑÓ,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EUGENIO CRUZ ALMÁNZAR, MUNICIPIO SAN FRANCISCO DE MACORÍS, PROVINCIA DUARTE."/>
    <s v="10 - FONDO GENERAL"/>
    <s v="06 - DUARTE"/>
    <s v="2.6.2.4.01 - Mobiliario y equipo educacional y recreativo"/>
    <n v="15690"/>
    <s v="AMPLIACIÓN DEL PLANTEL EDUCATIVO PARA INICIAL EUGENIO CRUZ ALMÁNZAR,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ANTONIO MENA PANTALEÓN, MUNICIPIO SAN FRANCISCO DE MACORÍS, PROVINCIA DUARTE."/>
    <s v="10 - FONDO GENERAL"/>
    <s v="06 - DUARTE"/>
    <s v="2.6.2.4.01 - Mobiliario y equipo educacional y recreativo"/>
    <n v="15693"/>
    <s v="AMPLIACIÓN DEL PLANTEL EDUCATIVO PARA INICIAL ANTONIO MENA PANTALEÓN, MUNICIPIO SAN FRANCISCO DE MACORÍS,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ANA JOSEFA JIMÉNEZ, MUNICIPIO SANTIAGO, PROVINCIA SANTIAGO."/>
    <s v="10 - FONDO GENERAL"/>
    <s v="25 - SANTIAGO"/>
    <s v="2.6.2.4.01 - Mobiliario y equipo educacional y recreativo"/>
    <n v="15710"/>
    <s v="AMPLIACIÓN DEL PLANTEL EDUCATIVO PARA INICIAL ANA JOSEFA JIMÉNEZ, MUNICIPIO SANTIAGO, PROVINCIA SANTIAG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PROF. PEDRO ANTONIO ACOSTA DEL ORBE, MUNICIPIO PIMENTEL, PROVINCIA DUARTE."/>
    <s v="10 - FONDO GENERAL"/>
    <s v="06 - DUARTE"/>
    <s v="2.6.2.4.01 - Mobiliario y equipo educacional y recreativo"/>
    <n v="15660"/>
    <s v="AMPLIACIÓN DEL PLANTEL EDUCATIVO PARA INICIAL PROF. PEDRO ANTONIO ACOSTA DEL ORBE, MUNICIPIO PIMENTEL, PROVINCIA DUART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s v="26 - SANTIAGO RODRIGUEZ"/>
    <s v="2.6.2.4.01 - Mobiliario y equipo educacional y recreativo"/>
    <n v="15781"/>
    <s v="AMPLIACIÓN DEL PLANTEL EDUCATIVO PARA INICIAL EDUARDO ESTÉVEZ ESTÉVEZ, MUNICIPIO SAN IGNACIO DE SABANETA, PROVINCIA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MARÍA ALTAGRACIA PAULA, MUNICIPIO SAN FRANCISCO DE MACORÍS, PROVINCIA DUARTE."/>
    <s v="10 - FONDO GENERAL"/>
    <s v="06 - DUARTE"/>
    <s v="2.6.2.4.01 - Mobiliario y equipo educacional y recreativo"/>
    <n v="15677"/>
    <s v="AMPLIACIÓN DEL PLANTEL EDUCATIVO PARA INICIAL MARÍA ALTAGRACIA PAULA, MUNICIPIO SAN FRANCISCO DE MACORÍS, PROVINCIA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SALUSTINO MORILLO, MUNICIPIO TENARES, PROVINCIA HERMANAS MIRABAL."/>
    <s v="10 - FONDO GENERAL"/>
    <s v="19 - HERMANAS MIRABAL"/>
    <s v="2.6.2.4.01 - Mobiliario y equipo educacional y recreativo"/>
    <n v="15653"/>
    <s v="AMPLIACIÓN DEL PLANTEL EDUCATIVO PARA INICIAL SALUSTINO MORILLO, MUNICIPIO TENARES, PROVINCIA HERMANAS MIRABAL."/>
    <n v="0"/>
    <n v="0"/>
    <n v="1.839999999996507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AURA HERRERA MARTÍNEZ - LAS TRES CRUCES, MUNICIPIO SANTIAGO, PROVINCIA SANTIAGO."/>
    <s v="10 - FONDO GENERAL"/>
    <s v="25 - SANTIAGO"/>
    <s v="2.6.2.4.01 - Mobiliario y equipo educacional y recreativo"/>
    <n v="15719"/>
    <s v="AMPLIACIÓN DEL PLANTEL EDUCATIVO PARA INICIAL AURA HERRERA MARTÍNEZ - LAS TRES CRUCES,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MAHAMU, MUNICIPIO SANTIAGO, PROVINCIA SANTIAGO."/>
    <s v="10 - FONDO GENERAL"/>
    <s v="25 - SANTIAGO"/>
    <s v="2.6.2.4.01 - Mobiliario y equipo educacional y recreativo"/>
    <n v="15720"/>
    <s v="AMPLIACIÓN DEL PLANTEL EDUCATIVO PARA INICIAL PEDRO MAHAMU,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MANUEL ORTIZ PEÑA, MUNICIPIO SAN JOSÉ DE LAS MATAS, PROVINCIA SANTIAGO."/>
    <s v="10 - FONDO GENERAL"/>
    <s v="25 - SANTIAGO"/>
    <s v="2.6.2.4.01 - Mobiliario y equipo educacional y recreativo"/>
    <n v="15711"/>
    <s v="AMPLIACIÓN DEL PLANTEL EDUCATIVO PARA INICIAL MANUEL ORTIZ PEÑA, MUNICIPIO SAN JOSÉ DE LAS MATAS,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JOSÉ DEL CARMEN RODRÍGUEZ MOREL, MUNICIPIO VILLA RIVA, PROVINCIA DUARTE."/>
    <s v="10 - FONDO GENERAL"/>
    <s v="06 - DUARTE"/>
    <s v="2.6.2.4.01 - Mobiliario y equipo educacional y recreativo"/>
    <n v="15675"/>
    <s v="AMPLIACIÓN DEL PLANTEL EDUCATIVO PARA INICIAL JOSÉ DEL CARMEN RODRÍGUEZ MOREL, MUNICIPIO VILLA RIVA,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s v="25 - SANTIAGO"/>
    <s v="2.6.2.4.01 - Mobiliario y equipo educacional y recreativo"/>
    <n v="15706"/>
    <s v="AMPLIACIÓN DEL PLANTEL EDUCATIVO PARA INICIAL PROF. MAXIMILIANO ANTONIO ESTRELLA GRULLÓN, MUNICIPIO PUÑAL,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SALOMÉ UREÑA, MUNICIPIO SAN FRANCISCO DE MACORÍS, PROVINCIA DUARTE."/>
    <s v="10 - FONDO GENERAL"/>
    <s v="06 - DUARTE"/>
    <s v="2.6.2.4.01 - Mobiliario y equipo educacional y recreativo"/>
    <n v="15680"/>
    <s v="AMPLIACIÓN DEL PLANTEL EDUCATIVO PARA INICIAL SALOMÉ UREÑA, MUNICIPIO SAN FRANCISCO DE MACORÍS, PROVINCIA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LIDIA ANTONIA LUCIANO LIZ, MUNICIPIO SANTIAGO, PROVINCIA SANTIAGO."/>
    <s v="10 - FONDO GENERAL"/>
    <s v="25 - SANTIAGO"/>
    <s v="2.6.2.4.01 - Mobiliario y equipo educacional y recreativo"/>
    <n v="15737"/>
    <s v="AMPLIACIÓN DEL PLANTEL EDUCATIVO PARA INICIAL LIDIA ANTONIA LUCIANO LI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PROF. MERCEDES GUARINA GÓMEZ GRULLÓN, MUNICIPIO SANTIAGO, PROVINCIA SANTIAGO."/>
    <s v="10 - FONDO GENERAL"/>
    <s v="25 - SANTIAGO"/>
    <s v="2.6.2.4.01 - Mobiliario y equipo educacional y recreativo"/>
    <n v="15726"/>
    <s v="AMPLIACIÓN DEL PLANTEL EDUCATIVO PARA INICIAL PROF. MERCEDES GUARINA GÓMEZ GRULLÓN,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MARÍA EUGENIA HERNÁNDEZ, MUNICIPIO SANTIAGO, PROVINCIA SANTIAGO."/>
    <s v="10 - FONDO GENERAL"/>
    <s v="25 - SANTIAGO"/>
    <s v="2.6.2.4.01 - Mobiliario y equipo educacional y recreativo"/>
    <n v="15722"/>
    <s v="AMPLIACIÓN DEL PLANTEL EDUCATIVO PARA INICIAL MARÍA EUGENIA HERNÁNDE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PROF. MARÍA LUISA ABREU GUZMÁN , MUNICIPIO ESPERANZA, PROVINCIA VALVERDE."/>
    <s v="10 - FONDO GENERAL"/>
    <s v="27 - VALVERDE"/>
    <s v="2.6.2.4.01 - Mobiliario y equipo educacional y recreativo"/>
    <n v="15772"/>
    <s v="AMPLIACIÓN DEL PLANTEL EDUCATIVO PARA INICIAL PROF. MARÍA LUISA ABREU GUZMÁN , MUNICIPIO ESPERANZA, PROVINCIA VALVERD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CARLOS MARÍA DOMÍNGUEZ, MUNICIPIO SANTIAGO, PROVINCIA SANTIAGO."/>
    <s v="10 - FONDO GENERAL"/>
    <s v="25 - SANTIAGO"/>
    <s v="2.6.2.4.01 - Mobiliario y equipo educacional y recreativo"/>
    <n v="15718"/>
    <s v="AMPLIACIÓN DEL PLANTEL EDUCATIVO PARA INICIAL CARLOS MARÍA DOMÍNGUEZ,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ADRIANO VALDEZ - QUINIGUA, MUNICIPIO VILLA GONZÁLEZ, PROVINCIA SANTIAGO."/>
    <s v="10 - FONDO GENERAL"/>
    <s v="25 - SANTIAGO"/>
    <s v="2.6.2.4.01 - Mobiliario y equipo educacional y recreativo"/>
    <n v="15765"/>
    <s v="AMPLIACIÓN DEL PLANTEL EDUCATIVO PARA INICIAL ADRIANO VALDEZ - QUINIGUA, MUNICIPIO VILLA GONZÁLEZ,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ANA PAULINA ROJAS, MUNICIPIO SANTIAGO, PROVINCIA SANTIAGO."/>
    <s v="10 - FONDO GENERAL"/>
    <s v="25 - SANTIAGO"/>
    <s v="2.6.2.4.01 - Mobiliario y equipo educacional y recreativo"/>
    <n v="15731"/>
    <s v="AMPLIACIÓN DEL PLANTEL EDUCATIVO PARA INICIAL ANA PAULINA ROJAS, MUNICIPIO SANTIAGO, PROVINCIA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ROF. AGUSTINA PICHARDO CUEVAS, MUNICIPIO SANTIAGO, PROVINCIA SANTIAGO."/>
    <s v="10 - FONDO GENERAL"/>
    <s v="25 - SANTIAGO"/>
    <s v="2.6.2.4.01 - Mobiliario y equipo educacional y recreativo"/>
    <n v="15727"/>
    <s v="AMPLIACIÓN DEL PLANTEL EDUCATIVO PARA INICIAL PROF. AGUSTINA PICHARDO CUEVAS, MUNICIPIO SANTIAGO,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7 - AMPLIACIÓN DEL PLANTEL EDUCATIVO PARA INICIAL TRINA MOYA DE VÁSQUEZ, MUNICIPIO SAN JOSÉ DE LAS MATAS, PROVINCIA SANTIAGO."/>
    <s v="10 - FONDO GENERAL"/>
    <s v="25 - SANTIAGO"/>
    <s v="2.6.2.4.01 - Mobiliario y equipo educacional y recreativo"/>
    <n v="15795"/>
    <s v="AMPLIACIÓN DEL PLANTEL EDUCATIVO PARA INICIAL TRINA MOYA DE VÁSQUEZ, MUNICIPIO SAN JOSÉ DE LAS MATAS,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SALOMÉ UREÑA , MUNICIPIO ESPERANZA, PROVINCIA VALVERDE."/>
    <s v="10 - FONDO GENERAL"/>
    <s v="27 - VALVERDE"/>
    <s v="2.6.2.4.01 - Mobiliario y equipo educacional y recreativo"/>
    <n v="15779"/>
    <s v="AMPLIACIÓN DEL PLANTEL EDUCATIVO PARA INICIAL SALOMÉ UREÑA , MUNICIPIO ESPERANZ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ACIBA, MUNICIPIO SANTIAGO, PROVINCIA SANTIAGO."/>
    <s v="10 - FONDO GENERAL"/>
    <s v="25 - SANTIAGO"/>
    <s v="2.6.2.4.01 - Mobiliario y equipo educacional y recreativo"/>
    <n v="15734"/>
    <s v="AMPLIACIÓN DEL PLANTEL EDUCATIVO PARA INICIAL ACIBA, MUNICIPIO SANTIAGO, PROVINCIA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s v="27 - VALVERDE"/>
    <s v="2.6.2.4.01 - Mobiliario y equipo educacional y recreativo"/>
    <n v="15787"/>
    <s v="AMPLIACIÓN DEL PLANTEL EDUCATIVO PARA INICIAL REVERENDO EDUVIGIS AURELIO DÍAZ NÚÑEZ , MUNICIPIO LAGUNA SALADA, PROVINCIA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MEJÍA, MUNICIPIO BISONÓ, PROVINCIA SANTIAGO."/>
    <s v="10 - FONDO GENERAL"/>
    <s v="25 - SANTIAGO"/>
    <s v="2.6.2.4.01 - Mobiliario y equipo educacional y recreativo"/>
    <n v="15749"/>
    <s v="AMPLIACIÓN DEL PLANTEL EDUCATIVO PARA INICIAL MEJÍA, MUNICIPIO BISONÓ, PROVINCIA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EUGENIO MARÍA DE HOSTOS, MUNICIPIO MAIMÓN, PROVINCIA MONSEÑOR NOUEL."/>
    <s v="10 - FONDO GENERAL"/>
    <s v="28 - MONSENOR NOUEL"/>
    <s v="2.6.2.4.01 - Mobiliario y equipo educacional y recreativo"/>
    <n v="15997"/>
    <s v="AMPLIACIÓN DEL PLANTEL EDUCATIVO PARA INICIAL EUGENIO MARÍA DE HOSTOS, MUNICIPIO MAIMÓN,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JUAN ANTONIO ALIX, MUNICIPIO SAN ANTONIO DE GUERRA, PROVINCIA SANTO DOMINGO."/>
    <s v="10 - FONDO GENERAL"/>
    <s v="32 - SANTO DOMINGO"/>
    <s v="2.6.2.4.01 - Mobiliario y equipo educacional y recreativo"/>
    <n v="15877"/>
    <s v="AMPLIACIÓN DEL PLANTEL EDUCATIVO PARA INICIAL JUAN ANTONIO ALIX,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ALBERTA MONEGRO, MUNICIPIO SANTO DOMINGO NORTE, PROVINCIA SANTO DOMINGO."/>
    <s v="10 - FONDO GENERAL"/>
    <s v="32 - SANTO DOMINGO"/>
    <s v="2.6.2.4.01 - Mobiliario y equipo educacional y recreativo"/>
    <n v="15836"/>
    <s v="AMPLIACIÓN DEL PLANTEL EDUCATIVO PARA INICIAL ALBERTA MONEGRO,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s v="32 - SANTO DOMINGO"/>
    <s v="2.6.2.4.01 - Mobiliario y equipo educacional y recreativo"/>
    <n v="15970"/>
    <s v="AMPLIACIÓN DEL PLANTEL EDUCATIVO PARA INICIAL PROF. FRANCIA MARGARITA AYALA SÁNCHEZ, MUNICIPIO PEDRO BRAND, PROVINCIA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LOS ÁNGELITOS, MUNICIPIO YAMASÁ, PROVINCIA MONTE PLATA."/>
    <s v="10 - FONDO GENERAL"/>
    <s v="29 - MONTE PLATA"/>
    <s v="2.6.2.4.01 - Mobiliario y equipo educacional y recreativo"/>
    <n v="16016"/>
    <s v="AMPLIACIÓN DEL PLANTEL EDUCATIVO PARA INICIAL LOS ÁNGELITOS,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SILVANO REYNOSO, MUNICIPIO VILLA ISABELA, PROVINCIA PUERTO PLATA."/>
    <s v="10 - FONDO GENERAL"/>
    <s v="18 - PUERTO PLATA"/>
    <s v="2.6.2.4.01 - Mobiliario y equipo educacional y recreativo"/>
    <n v="15890"/>
    <s v="AMPLIACIÓN DEL PLANTEL EDUCATIVO PARA INICIAL SILVANO REYNOSO, MUNICIPIO VILLA ISABELA,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 LICEY, MUNICIPIO SANTO DOMINGO NORTE, PROVINCIA SANTO DOMINGO."/>
    <s v="10 - FONDO GENERAL"/>
    <s v="32 - SANTO DOMINGO"/>
    <s v="2.6.2.4.01 - Mobiliario y equipo educacional y recreativo"/>
    <n v="15929"/>
    <s v="AMPLIACIÓN DEL PLANTEL EDUCATIVO PARA INICIAL EL LICEY, MUNICIPIO SANTO DOMINGO NORTE, PROVINCIA SANTO DOMINGO."/>
    <n v="0"/>
    <n v="0"/>
    <n v="86133.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PROF. FELIPE JIMÉNEZ PEÑA, MUNICIPIO BONAO, PROVINCIA MONSEÑOR NOUEL."/>
    <s v="10 - FONDO GENERAL"/>
    <s v="28 - MONSENOR NOUEL"/>
    <s v="2.6.2.4.01 - Mobiliario y equipo educacional y recreativo"/>
    <n v="16005"/>
    <s v="AMPLIACIÓN DEL PLANTEL EDUCATIVO PARA INICIAL PROF. FELIPE JIMÉNEZ PEÑA, MUNICIPIO BONAO,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s v="32 - SANTO DOMINGO"/>
    <s v="2.6.2.4.01 - Mobiliario y equipo educacional y recreativo"/>
    <n v="15960"/>
    <s v="AMPLIACIÓN DEL PLANTEL EDUCATIVO PARA INICIAL GRAL. JOSÉ FRANCISCO DE SAN MARTIN, MUNICIPIO SANTO DOMINGO O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LA CABIRMA, MUNICIPIO CABRERA, PROVINCIA MARIA TRINIDAD SANCHEZ."/>
    <s v="10 - FONDO GENERAL"/>
    <s v="14 - MARIA TRINIDAD SANCHEZ"/>
    <s v="2.6.2.4.01 - Mobiliario y equipo educacional y recreativo"/>
    <n v="15923"/>
    <s v="AMPLIACIÓN DEL PLANTEL EDUCATIVO PARA INICIAL LA CABIRMA, MUNICIPIO CABRERA, PROVINCIA MARIA TRINIDAD SANCH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LA SOLEDAD, MUNICIPIO LA MATA, PROVINCIA SANCHEZ RAMIREZ."/>
    <s v="10 - FONDO GENERAL"/>
    <s v="24 - SANCHEZ RAMIREZ"/>
    <s v="2.6.2.4.01 - Mobiliario y equipo educacional y recreativo"/>
    <n v="15994"/>
    <s v="AMPLIACIÓN DEL PLANTEL EDUCATIVO PARA INICIAL LA SOLEDAD, MUNICIPIO LA MATA,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MATA LIMÓN , MUNICIPIO MONTE PLATA, PROVINCIA MONTE PLATA."/>
    <s v="10 - FONDO GENERAL"/>
    <s v="29 - MONTE PLATA"/>
    <s v="2.6.2.4.01 - Mobiliario y equipo educacional y recreativo"/>
    <n v="16026"/>
    <s v="AMPLIACIÓN DEL PLANTEL EDUCATIVO PARA INICIAL MATA LIMÓN ,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BATEY EL CAÑO, MUNICIPIO YAMASÁ, PROVINCIA MONTE PLATA."/>
    <s v="10 - FONDO GENERAL"/>
    <s v="29 - MONTE PLATA"/>
    <s v="2.6.2.4.01 - Mobiliario y equipo educacional y recreativo"/>
    <n v="16014"/>
    <s v="AMPLIACIÓN DEL PLANTEL EDUCATIVO PARA INICIAL BATEY EL CAÑO,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ENTRADA DON MIGUEL, MUNICIPIO DAJABÓN, PROVINCIA DAJABON."/>
    <s v="10 - FONDO GENERAL"/>
    <s v="05 - DAJABON"/>
    <s v="2.6.2.4.01 - Mobiliario y equipo educacional y recreativo"/>
    <n v="15918"/>
    <s v="AMPLIACIÓN DEL PLANTEL EDUCATIVO PARA INICIAL ENTRADA DON MIGUEL, MUNICIPIO DAJABÓN, PROVINCIA DAJABON."/>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TANCREDO VÁSQUEZ, MUNICIPIO SAN ANTONIO DE GUERRA, PROVINCIA SANTO DOMINGO."/>
    <s v="10 - FONDO GENERAL"/>
    <s v="32 - SANTO DOMINGO"/>
    <s v="2.6.2.4.01 - Mobiliario y equipo educacional y recreativo"/>
    <n v="15879"/>
    <s v="AMPLIACIÓN DEL PLANTEL EDUCATIVO PARA INICIAL TANCREDO VÁSQUEZ, MUNICIPIO SAN ANTONIO DE GUERRA, PROVINCIA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MAURICIO BÁEZ, MUNICIPIO TAMAYO, PROVINCIA BAORUCO."/>
    <s v="10 - FONDO GENERAL"/>
    <s v="03 - BAHORUCO"/>
    <s v="2.6.2.4.01 - Mobiliario y equipo educacional y recreativo"/>
    <n v="16068"/>
    <s v="AMPLIACIÓN DEL PLANTEL EDUCATIVO PARA INICIAL MAURICIO BÁEZ, MUNICIPIO TAMAYO, PROVINCIA BA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SIMÓN RODRÍGUEZ, MUNICIPIO BONAO, PROVINCIA MONSEÑOR NOUEL."/>
    <s v="10 - FONDO GENERAL"/>
    <s v="28 - MONSENOR NOUEL"/>
    <s v="2.6.2.4.01 - Mobiliario y equipo educacional y recreativo"/>
    <n v="16004"/>
    <s v="AMPLIACIÓN DEL PLANTEL EDUCATIVO PARA INICIAL SIMÓN RODRÍGUEZ, MUNICIPIO BONAO, PROVINCIA MONSEÑ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ROSA CALCAÑO LINO, MUNICIPIO SÁNCHEZ, PROVINCIA SAMANA."/>
    <s v="10 - FONDO GENERAL"/>
    <s v="20 - SAMANA"/>
    <s v="2.6.2.4.01 - Mobiliario y equipo educacional y recreativo"/>
    <n v="15926"/>
    <s v="AMPLIACIÓN DEL PLANTEL EDUCATIVO PARA INICIAL ROSA CALCAÑO LINO, MUNICIPIO SÁNCHEZ, PROVINCIA SA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REPÚBLICA DE ECUADOR, MUNICIPIO SANTO DOMINGO NORTE, PROVINCIA SANTO DOMINGO."/>
    <s v="10 - FONDO GENERAL"/>
    <s v="32 - SANTO DOMINGO"/>
    <s v="2.6.2.4.01 - Mobiliario y equipo educacional y recreativo"/>
    <n v="15840"/>
    <s v="AMPLIACIÓN DEL PLANTEL EDUCATIVO PARA INICIAL REPÚBLICA DE ECUADOR,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REPÚBLICA DE NICARAGUA, MUNICIPIO SANTO DOMINGO ESTE, PROVINCIA SANTO DOMINGO."/>
    <s v="10 - FONDO GENERAL"/>
    <s v="99 - MULTIPROVINCIAL"/>
    <s v="2.6.2.4.01 - Mobiliario y equipo educacional y recreativo"/>
    <n v="15850"/>
    <s v="AMPLIACIÓN DEL PLANTEL EDUCATIVO PARA INICIAL REPÚBLICA DE NICARAGUA,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DR. JOSÉ FRANCISCO PEÑA GÓMEZ, MUNICIPIO MONTE PLATA, PROVINCIA MONTE PLATA."/>
    <s v="10 - FONDO GENERAL"/>
    <s v="29 - MONTE PLATA"/>
    <s v="2.6.2.4.01 - Mobiliario y equipo educacional y recreativo"/>
    <n v="16021"/>
    <s v="AMPLIACIÓN DEL PLANTEL EDUCATIVO PARA INICIAL DR. JOSÉ FRANCISCO PEÑA GÓMEZ,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BATEY WALTERIO , MUNICIPIO MONTE CRISTI, PROVINCIA MONTE CRISTI."/>
    <s v="10 - FONDO GENERAL"/>
    <s v="15 - MONTE CRISTI"/>
    <s v="2.6.2.4.01 - Mobiliario y equipo educacional y recreativo"/>
    <n v="15902"/>
    <s v="AMPLIACIÓN DEL PLANTEL EDUCATIVO PARA INICIAL BATEY WALTERIO , MUNICIPIO MONTE CRISTI,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REVERENDO ERNESTO ROQUE FRÍAS, MUNICIPIO MAIMÓN, PROVINCIA MONSEÑOR NOUEL."/>
    <s v="10 - FONDO GENERAL"/>
    <s v="28 - MONSENOR NOUEL"/>
    <s v="2.6.2.4.01 - Mobiliario y equipo educacional y recreativo"/>
    <n v="15996"/>
    <s v="AMPLIACIÓN DEL PLANTEL EDUCATIVO PARA INICIAL REVERENDO ERNESTO ROQUE FRÍAS, MUNICIPIO MAIMÓN, PROVINCIA MONSEÑ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EL PROYECTO AGRARIO, MUNICIPIO GUAYUBÍN, PROVINCIA MONTE CRISTI."/>
    <s v="10 - FONDO GENERAL"/>
    <s v="15 - MONTE CRISTI"/>
    <s v="2.6.2.4.01 - Mobiliario y equipo educacional y recreativo"/>
    <n v="15907"/>
    <s v="AMPLIACIÓN DEL PLANTEL EDUCATIVO PARA INICIAL EL PROYECTO AGRARIO, MUNICIPIO GUAYUBÍN,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s v="18 - PUERTO PLATA"/>
    <s v="2.6.2.4.01 - Mobiliario y equipo educacional y recreativo"/>
    <n v="15889"/>
    <s v="AMPLIACIÓN DEL PLANTEL EDUCATIVO PARA INICIAL GEORGE ARZENO BRUGAL FE Y ALEGRÍA, MUNICIPIO PUERTO PLATA,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ANTIGUA Y BARBUDA, MUNICIPIO SANTO DOMINGO OESTE, PROVINCIA SANTO DOMINGO."/>
    <s v="10 - FONDO GENERAL"/>
    <s v="32 - SANTO DOMINGO"/>
    <s v="2.6.2.4.01 - Mobiliario y equipo educacional y recreativo"/>
    <n v="15958"/>
    <s v="AMPLIACIÓN DEL PLANTEL EDUCATIVO PARA INICIAL ANTIGUA Y BARBUDA, MUNICIPIO SANTO DOMINGO O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FILOMENA PÉREZ Y PÉREZ, MUNICIPIO MELLA, PROVINCIA INDEPENDENCIA."/>
    <s v="10 - FONDO GENERAL"/>
    <s v="10 - INDEPENDENCIA"/>
    <s v="2.6.2.4.01 - Mobiliario y equipo educacional y recreativo"/>
    <n v="16066"/>
    <s v="AMPLIACIÓN DEL PLANTEL EDUCATIVO PARA INICIAL FILOMENA PÉREZ Y PÉREZ, MUNICIPIO MELLA, PROVINCIA INDEPENDENCI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s v="99 - MULTIPROVINCIAL"/>
    <s v="2.6.2.4.01 - Mobiliario y equipo educacional y recreativo"/>
    <n v="15847"/>
    <s v="AMPLIACIÓN DEL PLANTEL EDUCATIVO PARA INICIAL PROF. ISABEL SEGURA DE APATANO ,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AGUA DE LUIS, MUNICIPIO GUAYUBÍN, PROVINCIA MONTE CRISTI."/>
    <s v="10 - FONDO GENERAL"/>
    <s v="15 - MONTE CRISTI"/>
    <s v="2.6.2.4.01 - Mobiliario y equipo educacional y recreativo"/>
    <n v="15910"/>
    <s v="AMPLIACIÓN DEL PLANTEL EDUCATIVO PARA INICIAL AGUA DE LUIS, MUNICIPIO GUAYUBÍN,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PROF. ONEYDA SEALY, MUNICIPIO SÁNCHEZ, PROVINCIA SAMANA."/>
    <s v="10 - FONDO GENERAL"/>
    <s v="20 - SAMANA"/>
    <s v="2.6.2.4.01 - Mobiliario y equipo educacional y recreativo"/>
    <n v="15925"/>
    <s v="AMPLIACIÓN DEL PLANTEL EDUCATIVO PARA INICIAL PROF. ONEYDA SEALY, MUNICIPIO SÁNCHEZ, PROVINCIA SA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s v="24 - SANCHEZ RAMIREZ"/>
    <s v="2.6.2.4.01 - Mobiliario y equipo educacional y recreativo"/>
    <n v="15986"/>
    <s v="AMPLIACIÓN DEL PLANTEL EDUCATIVO PARA INICIAL PROF. ELADIO DE JESÚS MIRAMBEAUX JEREZ, MUNICIPIO COTUÍ,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SALOMÉ UREÑA DE HENRÍQUEZ, MUNICIPIO TAMAYO, PROVINCIA BAORUCO."/>
    <s v="10 - FONDO GENERAL"/>
    <s v="03 - BAHORUCO"/>
    <s v="2.6.2.4.01 - Mobiliario y equipo educacional y recreativo"/>
    <n v="16054"/>
    <s v="AMPLIACIÓN DEL PLANTEL EDUCATIVO PARA INICIAL SALOMÉ UREÑA DE HENRÍQUEZ, MUNICIPIO TAMAYO, PROVINCIA BAORUC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FERNANDO ARTURO DE MERIÑO, MUNICIPIO MONTE PLATA, PROVINCIA MONTE PLATA."/>
    <s v="10 - FONDO GENERAL"/>
    <s v="29 - MONTE PLATA"/>
    <s v="2.6.2.4.01 - Mobiliario y equipo educacional y recreativo"/>
    <n v="16013"/>
    <s v="AMPLIACIÓN DEL PLANTEL EDUCATIVO PARA INICIAL FERNANDO ARTURO DE MERIÑO,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CARMELA BELLIARD, MUNICIPIO GUAYUBÍN, PROVINCIA MONTE CRISTI."/>
    <s v="10 - FONDO GENERAL"/>
    <s v="15 - MONTE CRISTI"/>
    <s v="2.6.2.4.01 - Mobiliario y equipo educacional y recreativo"/>
    <n v="15908"/>
    <s v="AMPLIACIÓN DEL PLANTEL EDUCATIVO PARA INICIAL CARMELA BELLIARD, MUNICIPIO GUAYUBÍN,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JUAN DE JESÚS PIMENTEL, MUNICIPIO VILLA VÁZQUEZ, PROVINCIA MONTE CRISTI."/>
    <s v="10 - FONDO GENERAL"/>
    <s v="15 - MONTE CRISTI"/>
    <s v="2.6.2.4.01 - Mobiliario y equipo educacional y recreativo"/>
    <n v="15916"/>
    <s v="AMPLIACIÓN DEL PLANTEL EDUCATIVO PARA INICIAL JUAN DE JESÚS PIMENTEL, MUNICIPIO VILLA VÁZQUE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s v="32 - SANTO DOMINGO"/>
    <s v="2.6.2.4.01 - Mobiliario y equipo educacional y recreativo"/>
    <n v="15869"/>
    <s v="AMPLIACIÓN DEL PLANTEL EDUCATIVO PARA INICIAL JUAN ANTONIO ALIX - LUZ Y ESPERANZA, MUNICIPIO SAN ANTONIO DE GUERRA,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CRESCENCIO RODRÍGUEZ, MUNICIPIO TAMAYO, PROVINCIA BAORUCO."/>
    <s v="10 - FONDO GENERAL"/>
    <s v="03 - BAHORUCO"/>
    <s v="2.6.2.4.01 - Mobiliario y equipo educacional y recreativo"/>
    <n v="16052"/>
    <s v="AMPLIACIÓN DEL PLANTEL EDUCATIVO PARA INICIAL CRESCENCIO RODRÍGUEZ, MUNICIPIO TAMAYO, PROVINCIA BAORUC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JUAN BAUTISTA RODRÍGUEZ, MUNICIPIO MAIMÓN, PROVINCIA MONSEÑOR NOUEL."/>
    <s v="10 - FONDO GENERAL"/>
    <s v="28 - MONSENOR NOUEL"/>
    <s v="2.6.2.4.01 - Mobiliario y equipo educacional y recreativo"/>
    <n v="15999"/>
    <s v="AMPLIACIÓN DEL PLANTEL EDUCATIVO PARA INICIAL JUAN BAUTISTA RODRÍGUEZ, MUNICIPIO MAIMÓN, PROVINCIA MONSEÑ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s v="32 - SANTO DOMINGO"/>
    <s v="2.6.2.4.01 - Mobiliario y equipo educacional y recreativo"/>
    <n v="15860"/>
    <s v="AMPLIACIÓN DEL PLANTEL EDUCATIVO PARA INICIAL CARMEN QUIDIELLO DE BOSCH,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BARRIO NUEVO VILLA GARCÍA, MUNICIPIO VILLA VÁZQUEZ, PROVINCIA MONTE CRISTI."/>
    <s v="10 - FONDO GENERAL"/>
    <s v="15 - MONTE CRISTI"/>
    <s v="2.6.2.4.01 - Mobiliario y equipo educacional y recreativo"/>
    <n v="15915"/>
    <s v="AMPLIACIÓN DEL PLANTEL EDUCATIVO PARA INICIAL BARRIO NUEVO VILLA GARCÍA, MUNICIPIO VILLA VÁZQUE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ANACAONA, MUNICIPIO VILLA JARAGUA, PROVINCIA BAORUCO."/>
    <s v="10 - FONDO GENERAL"/>
    <s v="03 - BAHORUCO"/>
    <s v="2.6.2.4.01 - Mobiliario y equipo educacional y recreativo"/>
    <n v="16057"/>
    <s v="AMPLIACIÓN DEL PLANTEL EDUCATIVO PARA INICIAL ANACAONA, MUNICIPIO VILLA JARAGUA, PROVINCIA BA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GREGORIO LUPERÓN - PILANCÓN, MUNICIPIO MONTE PLATA, PROVINCIA MONTE PLATA."/>
    <s v="10 - FONDO GENERAL"/>
    <s v="29 - MONTE PLATA"/>
    <s v="2.6.2.4.01 - Mobiliario y equipo educacional y recreativo"/>
    <n v="16025"/>
    <s v="AMPLIACIÓN DEL PLANTEL EDUCATIVO PARA INICIAL GREGORIO LUPERÓN - PILANCÓN, MUNICIPIO MONTE PLAT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MARINO MORENO GONZÁLEZ, MUNICIPIO PEDRO BRAND, PROVINCIA SANTO DOMINGO."/>
    <s v="10 - FONDO GENERAL"/>
    <s v="32 - SANTO DOMINGO"/>
    <s v="2.6.2.4.01 - Mobiliario y equipo educacional y recreativo"/>
    <n v="15966"/>
    <s v="AMPLIACIÓN DEL PLANTEL EDUCATIVO PARA INICIAL MARINO MORENO GONZÁLEZ, MUNICIPIO PEDRO BRAND,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s v="32 - SANTO DOMINGO"/>
    <s v="2.6.2.4.01 - Mobiliario y equipo educacional y recreativo"/>
    <n v="15829"/>
    <s v="AMPLIACIÓN DEL PLANTEL EDUCATIVO PARA INICIAL PASTORA MARGARITA MERCEDES,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DIONISIO VILLAR ESTÉVEZ, MUNICIPIO CEVICOS, PROVINCIA SANCHEZ RAMIREZ."/>
    <s v="10 - FONDO GENERAL"/>
    <s v="24 - SANCHEZ RAMIREZ"/>
    <s v="2.6.2.4.01 - Mobiliario y equipo educacional y recreativo"/>
    <n v="15992"/>
    <s v="AMPLIACIÓN DEL PLANTEL EDUCATIVO PARA INICIAL DIONISIO VILLAR ESTÉVEZ, MUNICIPIO CEVICOS,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JUAN FRANCISCO ADAMES (LICO), MUNICIPIO COTUÍ, PROVINCIA SANCHEZ RAMIREZ."/>
    <s v="10 - FONDO GENERAL"/>
    <s v="24 - SANCHEZ RAMIREZ"/>
    <s v="2.6.2.4.01 - Mobiliario y equipo educacional y recreativo"/>
    <n v="15983"/>
    <s v="AMPLIACIÓN DEL PLANTEL EDUCATIVO PARA INICIAL JUAN FRANCISCO ADAMES (LICO), MUNICIPIO COTUÍ,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SANTA CRUZ, MUNICIPIO LAS MATAS DE SANTA CRUZ, PROVINCIA MONTE CRISTI."/>
    <s v="10 - FONDO GENERAL"/>
    <s v="15 - MONTE CRISTI"/>
    <s v="2.6.2.4.01 - Mobiliario y equipo educacional y recreativo"/>
    <n v="15909"/>
    <s v="AMPLIACIÓN DEL PLANTEL EDUCATIVO PARA INICIAL SANTA CRUZ, MUNICIPIO LAS MATAS DE SANTA CRU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PROF. JUAN EMILIO BOSCH GAVIÑO, MUNICIPIO PUERTO PLATA, PROVINCIA PUERTO PLATA."/>
    <s v="10 - FONDO GENERAL"/>
    <s v="18 - PUERTO PLATA"/>
    <s v="2.6.2.4.01 - Mobiliario y equipo educacional y recreativo"/>
    <n v="15888"/>
    <s v="AMPLIACIÓN DEL PLANTEL EDUCATIVO PARA INICIAL PROF. JUAN EMILIO BOSCH GAVIÑO, MUNICIPIO PUERTO PLATA,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ENRIQUILLO, MUNICIPIO TAMAYO, PROVINCIA BAORUCO."/>
    <s v="10 - FONDO GENERAL"/>
    <s v="03 - BAHORUCO"/>
    <s v="2.6.2.4.01 - Mobiliario y equipo educacional y recreativo"/>
    <n v="16055"/>
    <s v="AMPLIACIÓN DEL PLANTEL EDUCATIVO PARA INICIAL ENRIQUILLO, MUNICIPIO TAMAYO, PROVINCIA BAORUC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MARÍA DEL ORBE, MUNICIPIO MAIMÓN, PROVINCIA MONSEÑOR NOUEL."/>
    <s v="10 - FONDO GENERAL"/>
    <s v="28 - MONSENOR NOUEL"/>
    <s v="2.6.2.4.01 - Mobiliario y equipo educacional y recreativo"/>
    <n v="16002"/>
    <s v="AMPLIACIÓN DEL PLANTEL EDUCATIVO PARA INICIAL MARÍA DEL ORBE, MUNICIPIO MAIMÓN,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s v="32 - SANTO DOMINGO"/>
    <s v="2.6.2.4.01 - Mobiliario y equipo educacional y recreativo"/>
    <n v="15859"/>
    <s v="AMPLIACIÓN DEL PLANTEL EDUCATIVO PARA INICIAL LA INMACULADA - FE Y ALEGRÍA,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LA BOMBA , MUNICIPIO SANTO DOMINGO NORTE, PROVINCIA SANTO DOMINGO."/>
    <s v="10 - FONDO GENERAL"/>
    <s v="32 - SANTO DOMINGO"/>
    <s v="2.6.2.4.01 - Mobiliario y equipo educacional y recreativo"/>
    <n v="15839"/>
    <s v="AMPLIACIÓN DEL PLANTEL EDUCATIVO PARA INICIAL LA BOMBA , MUNICIPIO SANTO DOMINGO NOR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PROF. JUAN EMILIO BOSCH GAVIÑO, MUNICIPIO YAMASÁ, PROVINCIA MONTE PLATA."/>
    <s v="10 - FONDO GENERAL"/>
    <s v="29 - MONTE PLATA"/>
    <s v="2.6.2.4.01 - Mobiliario y equipo educacional y recreativo"/>
    <n v="16011"/>
    <s v="AMPLIACIÓN DEL PLANTEL EDUCATIVO PARA INICIAL PROF. JUAN EMILIO BOSCH GAVIÑO, MUNICIPIO SABANA GRANDE DE BOYA,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s v="32 - SANTO DOMINGO"/>
    <s v="2.6.2.4.01 - Mobiliario y equipo educacional y recreativo"/>
    <n v="15959"/>
    <s v="AMPLIACIÓN DEL PLANTEL EDUCATIVO PARA INICIAL ROSARIO EVANGELINA SOLANO - HATO NUEVO MANOGUAYABO, MUNICIPIO SANTO DOMINGO O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JOSEFA MEDINA, MUNICIPIO POSTRER RÍO, PROVINCIA INDEPENDENCIA."/>
    <s v="10 - FONDO GENERAL"/>
    <s v="10 - INDEPENDENCIA"/>
    <s v="2.6.2.4.01 - Mobiliario y equipo educacional y recreativo"/>
    <n v="16060"/>
    <s v="AMPLIACIÓN DEL PLANTEL EDUCATIVO PARA INICIAL JOSEFA MEDINA, MUNICIPIO POSTRER RÍO, PROVINCIA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s v="28 - MONSENOR NOUEL"/>
    <s v="2.6.2.4.01 - Mobiliario y equipo educacional y recreativo"/>
    <n v="16006"/>
    <s v="AMPLIACIÓN DEL PLANTEL EDUCATIVO PARA INICIAL FÉLIX ANTONIO MARTÍNEZ ENCARNACIÓN, MUNICIPIO BONAO,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DEMETRIO RODRÍGUEZ, MUNICIPIO GUAYUBÍN, PROVINCIA MONTE CRISTI."/>
    <s v="10 - FONDO GENERAL"/>
    <s v="15 - MONTE CRISTI"/>
    <s v="2.6.2.4.01 - Mobiliario y equipo educacional y recreativo"/>
    <n v="15906"/>
    <s v="AMPLIACIÓN DEL PLANTEL EDUCATIVO PARA INICIAL DEMETRIO RODRÍGUEZ, MUNICIPIO GUAYUBÍN,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MI SEGUNDO HOGAR, MUNICIPIO SANTO DOMINGO DE GUZMÁN, DISTRITO NACIONAL."/>
    <s v="10 - FONDO GENERAL"/>
    <s v="01 - DISTRITO NACIONAL"/>
    <s v="2.6.2.4.01 - Mobiliario y equipo educacional y recreativo"/>
    <n v="15955"/>
    <s v="AMPLIACIÓN DEL PLANTEL EDUCATIVO PARA INICIAL MI SEGUNDO HOGAR, MUNICIPIO SANTO DOMINGO DE GUZMÁN,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RANCHO ARRIBA, MUNICIPIO SANTO DOMINGO NORTE, PROVINCIA SANTO DOMINGO."/>
    <s v="10 - FONDO GENERAL"/>
    <s v="32 - SANTO DOMINGO"/>
    <s v="2.6.2.4.01 - Mobiliario y equipo educacional y recreativo"/>
    <n v="15827"/>
    <s v="AMPLIACIÓN DEL PLANTEL EDUCATIVO PARA INICIAL RANCHO ARRIBA, MUNICIPIO SANTO DOMINGO NOR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s v="32 - SANTO DOMINGO"/>
    <s v="2.6.2.4.01 - Mobiliario y equipo educacional y recreativo"/>
    <n v="15880"/>
    <s v="AMPLIACIÓN DEL PLANTEL EDUCATIVO PARA INICIAL MÁXIMO ÁVILES BLONDA, MUNICIPIO SAN ANTONIO DE GUERRA,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CHIRINO, MUNICIPIO MONTE PLATA, PROVINCIA MONTE PLATA."/>
    <s v="10 - FONDO GENERAL"/>
    <s v="29 - MONTE PLATA"/>
    <s v="2.6.2.4.01 - Mobiliario y equipo educacional y recreativo"/>
    <n v="16023"/>
    <s v="AMPLIACIÓN DEL PLANTEL EDUCATIVO PARA INICIAL CHIRINO, MUNICIPIO MONTE PLAT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LAS MERCEDES, MUNICIPIO DUVERGÉ, PROVINCIA INDEPENDENCIA."/>
    <s v="10 - FONDO GENERAL"/>
    <s v="10 - INDEPENDENCIA"/>
    <s v="2.6.2.4.01 - Mobiliario y equipo educacional y recreativo"/>
    <n v="16067"/>
    <s v="AMPLIACIÓN DEL PLANTEL EDUCATIVO PARA INICIAL LAS MERCEDES, MUNICIPIO DUVERGÉ, PROVINCIA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s v="99 - MULTIPROVINCIAL"/>
    <s v="2.6.2.4.01 - Mobiliario y equipo educacional y recreativo"/>
    <n v="15848"/>
    <s v="AMPLIACIÓN DEL PLANTEL EDUCATIVO PARA INICIAL PROF. MARÍA MERCEDES GÓMEZ,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LUISA DE LA ROSA HELENA, MUNICIPIO VILLA VÁZQUEZ, PROVINCIA MONTE CRISTI."/>
    <s v="10 - FONDO GENERAL"/>
    <s v="15 - MONTE CRISTI"/>
    <s v="2.6.2.4.01 - Mobiliario y equipo educacional y recreativo"/>
    <n v="15913"/>
    <s v="AMPLIACIÓN DEL PLANTEL EDUCATIVO PARA INICIAL LUISA DE LA ROSA HELENA, MUNICIPIO VILLA VÁZQUE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JUANA DE ARCO, MUNICIPIO PEDRO BRAND, PROVINCIA SANTO DOMINGO."/>
    <s v="10 - FONDO GENERAL"/>
    <s v="32 - SANTO DOMINGO"/>
    <s v="2.6.2.4.01 - Mobiliario y equipo educacional y recreativo"/>
    <n v="15967"/>
    <s v="AMPLIACIÓN DEL PLANTEL EDUCATIVO PARA INICIAL JUANA DE ARCO, MUNICIPIO PEDRO BRAND, PROVINCIA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s v="32 - SANTO DOMINGO"/>
    <s v="2.6.2.4.01 - Mobiliario y equipo educacional y recreativo"/>
    <n v="15837"/>
    <s v="AMPLIACIÓN DEL PLANTEL EDUCATIVO PARA INICIAL ALBERGUE INFANTIL NUESTRA SEÑORA DEL ROSARIO,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LA JAGUA, MUNICIPIO MONTE PLATA, PROVINCIA MONTE PLATA."/>
    <s v="10 - FONDO GENERAL"/>
    <s v="29 - MONTE PLATA"/>
    <s v="2.6.2.4.01 - Mobiliario y equipo educacional y recreativo"/>
    <n v="16031"/>
    <s v="AMPLIACIÓN DEL PLANTEL EDUCATIVO PARA INICIAL LA JAGUA, MUNICIPIO MONTE PLATA,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MELANIA MANZUETA, MUNICIPIO PERALVILLO, PROVINCIA MONTE PLATA."/>
    <s v="10 - FONDO GENERAL"/>
    <s v="29 - MONTE PLATA"/>
    <s v="2.6.2.4.01 - Mobiliario y equipo educacional y recreativo"/>
    <n v="16045"/>
    <s v="AMPLIACIÓN DEL PLANTEL EDUCATIVO PARA INICIAL MELANIA MANZUETA, MUNICIPIO PERALVILLO,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CRISTIANO, MUNICIPIO MAIMÓN, PROVINCIA MONSEÑOR NOUEL."/>
    <s v="10 - FONDO GENERAL"/>
    <s v="28 - MONSENOR NOUEL"/>
    <s v="2.6.2.4.01 - Mobiliario y equipo educacional y recreativo"/>
    <n v="15976"/>
    <s v="AMPLIACIÓN DEL PLANTEL EDUCATIVO PARA INICIAL CRISTIANO, MUNICIPIO MAIMÓN,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FRAY PEDRO DE CÓRDOVA, MUNICIPIO YAMASÁ, PROVINCIA MONTE PLATA."/>
    <s v="10 - FONDO GENERAL"/>
    <s v="29 - MONTE PLATA"/>
    <s v="2.6.2.4.01 - Mobiliario y equipo educacional y recreativo"/>
    <n v="16009"/>
    <s v="AMPLIACIÓN DEL PLANTEL EDUCATIVO PARA INICIAL FRAY PEDRO DE CÓRDOVA,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s v="32 - SANTO DOMINGO"/>
    <s v="2.6.2.4.01 - Mobiliario y equipo educacional y recreativo"/>
    <n v="15828"/>
    <s v="AMPLIACIÓN DEL PLANTEL EDUCATIVO PARA INICIAL PROF. ELPIDIO JAVIER TAPIA,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SANTO TOMÁS DE AQUINO, MUNICIPIO SANTO DOMINGO ESTE, PROVINCIA SANTO DOMINGO."/>
    <s v="10 - FONDO GENERAL"/>
    <s v="32 - SANTO DOMINGO"/>
    <s v="2.6.2.4.01 - Mobiliario y equipo educacional y recreativo"/>
    <n v="15844"/>
    <s v="AMPLIACIÓN DEL PLANTEL EDUCATIVO PARA INICIAL SANTO TOMÁS DE AQUINO,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FRANCISCO MORENO MUÑOZ, MUNICIPIO YAMASÁ, PROVINCIA MONTE PLATA."/>
    <s v="10 - FONDO GENERAL"/>
    <s v="29 - MONTE PLATA"/>
    <s v="2.6.2.4.01 - Mobiliario y equipo educacional y recreativo"/>
    <n v="16015"/>
    <s v="AMPLIACIÓN DEL PLANTEL EDUCATIVO PARA INICIAL FRANCISCO MORENO MUÑOZ,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CANDELARIO FLORIÁN, MUNICIPIO NEIBA, PROVINCIA BAORUCO."/>
    <s v="10 - FONDO GENERAL"/>
    <s v="03 - BAHORUCO"/>
    <s v="2.6.2.4.01 - Mobiliario y equipo educacional y recreativo"/>
    <n v="16049"/>
    <s v="AMPLIACIÓN DEL PLANTEL EDUCATIVO PARA INICIAL CANDELARIO FLORIÁN, MUNICIPIO NEIBA, PROVINCIA BA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s v="10 - INDEPENDENCIA"/>
    <s v="2.6.2.4.01 - Mobiliario y equipo educacional y recreativo"/>
    <n v="16064"/>
    <s v="AMPLIACIÓN DEL PLANTEL EDUCATIVO PARA INICIAL PROF. DOMINICANA ALTAGRACIA MOQUETE SUAREZ, MUNICIPIO MELLA, PROVINCIA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ANACAONA, MUNICIPIO SABANA GRANDE DE BOYÁ, PROVINCIA MONTE PLATA."/>
    <s v="10 - FONDO GENERAL"/>
    <s v="29 - MONTE PLATA"/>
    <s v="2.6.2.4.01 - Mobiliario y equipo educacional y recreativo"/>
    <n v="16038"/>
    <s v="AMPLIACIÓN DEL PLANTEL EDUCATIVO PARA INICIAL ANACAONA, MUNICIPIO SABANA GRANDE DE BOYÁ,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JAPÓN, MUNICIPIO SANTO DOMINGO ESTE, PROVINCIA SANTO DOMINGO."/>
    <s v="10 - FONDO GENERAL"/>
    <s v="32 - SANTO DOMINGO"/>
    <s v="2.6.2.4.01 - Mobiliario y equipo educacional y recreativo"/>
    <n v="15931"/>
    <s v="AMPLIACIÓN DEL PLANTEL EDUCATIVO PARA INICIAL JAPÓN,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PATRIA MELLA, MUNICIPIO SANTO DOMINGO ESTE, PROVINCIA SANTO DOMINGO."/>
    <s v="10 - FONDO GENERAL"/>
    <s v="32 - SANTO DOMINGO"/>
    <s v="2.6.2.4.01 - Mobiliario y equipo educacional y recreativo"/>
    <n v="15854"/>
    <s v="AMPLIACIÓN DEL PLANTEL EDUCATIVO PARA INICIAL PATRIA MELLA,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SAN ANTONIO, MUNICIPIO YAMASÁ, PROVINCIA MONTE PLATA."/>
    <s v="10 - FONDO GENERAL"/>
    <s v="29 - MONTE PLATA"/>
    <s v="2.6.2.4.01 - Mobiliario y equipo educacional y recreativo"/>
    <n v="16010"/>
    <s v="AMPLIACIÓN DEL PLANTEL EDUCATIVO PARA INICIAL SAN ANTONIO, MUNICIPIO YAMASÁ,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FIDELINA MEDRANO, MUNICIPIO JIMANÍ, PROVINCIA INDEPENDENCIA."/>
    <s v="10 - FONDO GENERAL"/>
    <s v="10 - INDEPENDENCIA"/>
    <s v="2.6.2.4.01 - Mobiliario y equipo educacional y recreativo"/>
    <n v="16061"/>
    <s v="AMPLIACIÓN DEL PLANTEL EDUCATIVO PARA INICIAL FIDELINA MEDRANO, MUNICIPIO JIMANÍ, PROVINCIA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PROF. MARÍA FACUNDA GUZMÁN BENCOSME, MUNICIPIO MOCA, PROVINCIA ESPAILLAT."/>
    <s v="10 - FONDO GENERAL"/>
    <s v="09 - ESPAILLAT"/>
    <s v="2.6.2.4.01 - Mobiliario y equipo educacional y recreativo"/>
    <n v="15640"/>
    <s v="AMPLIACIÓN DEL PLANTEL EDUCATIVO PARA INICIAL PROF. MARÍA FACUNDA GUZMÁN BENCOSME, MUNICIPIO MOCA, PROVINCIA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EL DURO, MUNICIPIO MONTE CRISTI, PROVINCIA MONTE CRISTI."/>
    <s v="10 - FONDO GENERAL"/>
    <s v="15 - MONTE CRISTI"/>
    <s v="2.6.2.4.01 - Mobiliario y equipo educacional y recreativo"/>
    <n v="15899"/>
    <s v="AMPLIACIÓN DEL PLANTEL EDUCATIVO PARA INICIAL EL DURO, MUNICIPIO MONTE CRISTI, PROVINCIA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REPÚBLICA DE COSTA RICA, MUNICIPIO SANTO DOMINGO DE GUZMÁN, DISTRITO NACIONAL."/>
    <s v="10 - FONDO GENERAL"/>
    <s v="01 - DISTRITO NACIONAL"/>
    <s v="2.6.2.4.01 - Mobiliario y equipo educacional y recreativo"/>
    <n v="15953"/>
    <s v="AMPLIACIÓN DEL PLANTEL EDUCATIVO PARA INICIAL REPÚBLICA DE COSTA RICA, MUNICIPIO SANTO DOMINGO DE GUZMÁN,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VENANCIO VILLAMÁN, MUNICIPIO LUPERÓN, PROVINCIA PUERTO PLATA."/>
    <s v="10 - FONDO GENERAL"/>
    <s v="18 - PUERTO PLATA"/>
    <s v="2.6.2.4.01 - Mobiliario y equipo educacional y recreativo"/>
    <n v="15897"/>
    <s v="AMPLIACIÓN DEL PLANTEL EDUCATIVO PARA INICIAL VENANCIO VILLAMÁN, MUNICIPIO LUPERÓN,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s v="18 - PUERTO PLATA"/>
    <s v="2.6.2.4.01 - Mobiliario y equipo educacional y recreativo"/>
    <n v="15883"/>
    <s v="AMPLIACIÓN DEL PLANTEL EDUCATIVO PARA INICIAL JUAN ARTURO LOCKWARD STAMERS, MUNICIPIO VILLA MONTELLANO,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ALTAGRACIA CLARIS, MUNICIPIO SANTO DOMINGO NORTE, PROVINCIA SANTO DOMINGO."/>
    <s v="10 - FONDO GENERAL"/>
    <s v="32 - SANTO DOMINGO"/>
    <s v="2.6.2.4.01 - Mobiliario y equipo educacional y recreativo"/>
    <n v="15832"/>
    <s v="AMPLIACIÓN DEL PLANTEL EDUCATIVO PARA INICIAL PROF. ALTAGRACIA CLARIS, MUNICIPIO SANTO DOMINGO NOR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ANDRÉS BELLO, MUNICIPIO SABANA GRANDE DE BOYÁ, PROVINCIA MONTE PLATA."/>
    <s v="10 - FONDO GENERAL"/>
    <s v="29 - MONTE PLATA"/>
    <s v="2.6.2.4.01 - Mobiliario y equipo educacional y recreativo"/>
    <n v="16041"/>
    <s v="AMPLIACIÓN DEL PLANTEL EDUCATIVO PARA INICIAL ANDRÉS BELLO, MUNICIPIO SABANA GRANDE DE BOYÁ,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s v="32 - SANTO DOMINGO"/>
    <s v="2.6.2.4.01 - Mobiliario y equipo educacional y recreativo"/>
    <n v="15830"/>
    <s v="AMPLIACIÓN DEL PLANTEL EDUCATIVO PARA INICIAL EUGENIO MARÍA DE HOSTOS,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AMINILLA, MUNICIPIO PARTIDO, PROVINCIA DAJABON."/>
    <s v="10 - FONDO GENERAL"/>
    <s v="05 - DAJABON"/>
    <s v="2.6.2.4.01 - Mobiliario y equipo educacional y recreativo"/>
    <n v="15919"/>
    <s v="AMPLIACIÓN DEL PLANTEL EDUCATIVO PARA INICIAL AMINILLA, MUNICIPIO PARTIDO, PROVINCIA DAJABON."/>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JULIO ENOR COLÓN, MUNICIPIO LUPERÓN, PROVINCIA PUERTO PLATA."/>
    <s v="10 - FONDO GENERAL"/>
    <s v="18 - PUERTO PLATA"/>
    <s v="2.6.2.4.01 - Mobiliario y equipo educacional y recreativo"/>
    <n v="15896"/>
    <s v="AMPLIACIÓN DEL PLANTEL EDUCATIVO PARA INICIAL JULIO ENOR COLÓN, MUNICIPIO LUPERÓN,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JOBITA SORIANO, MUNICIPIO SAN ANTONIO DE GUERRA, PROVINCIA SANTO DOMINGO."/>
    <s v="10 - FONDO GENERAL"/>
    <s v="32 - SANTO DOMINGO"/>
    <s v="2.6.2.4.01 - Mobiliario y equipo educacional y recreativo"/>
    <n v="15875"/>
    <s v="AMPLIACIÓN DEL PLANTEL EDUCATIVO PARA INICIAL JOBITA SORIANO,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EL DESPERTAR, MUNICIPIO SANTO DOMINGO ESTE, PROVINCIA SANTO DOMINGO."/>
    <s v="10 - FONDO GENERAL"/>
    <s v="99 - MULTIPROVINCIAL"/>
    <s v="2.6.2.4.01 - Mobiliario y equipo educacional y recreativo"/>
    <n v="15853"/>
    <s v="AMPLIACIÓN DEL PLANTEL EDUCATIVO PARA INICIAL EL DESPERTAR,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s v="32 - SANTO DOMINGO"/>
    <s v="2.6.2.4.01 - Mobiliario y equipo educacional y recreativo"/>
    <n v="15873"/>
    <s v="AMPLIACIÓN DEL PLANTEL EDUCATIVO PARA INICIAL FRANCISCO DEL ROSARIO SÁNCHEZ,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ZULEMA LUCIANO, MUNICIPIO GALVÁN, PROVINCIA BAORUCO."/>
    <s v="10 - FONDO GENERAL"/>
    <s v="03 - BAHORUCO"/>
    <s v="2.6.2.4.01 - Mobiliario y equipo educacional y recreativo"/>
    <n v="16050"/>
    <s v="AMPLIACIÓN DEL PLANTEL EDUCATIVO PARA INICIAL ZULEMA LUCIANO, MUNICIPIO GALVÁN, PROVINCIA BA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VE MARÍA, MUNICIPIO SANTO DOMINGO NORTE, PROVINCIA SANTO DOMINGO."/>
    <s v="10 - FONDO GENERAL"/>
    <s v="32 - SANTO DOMINGO"/>
    <s v="2.6.2.4.01 - Mobiliario y equipo educacional y recreativo"/>
    <n v="15834"/>
    <s v="AMPLIACIÓN DEL PLANTEL EDUCATIVO PARA INICIAL AVE MARÍA,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MARÍA TRINIDAD SÁNCHEZ, MUNICIPIO GUAYUBIN, PROVINCIA MONTE CRISTI."/>
    <s v="10 - FONDO GENERAL"/>
    <s v="15 - MONTE CRISTI"/>
    <s v="2.6.2.4.01 - Mobiliario y equipo educacional y recreativo"/>
    <n v="15911"/>
    <s v="AMPLIACIÓN DEL PLANTEL EDUCATIVO PARA INICIAL MARÍA TRINIDAD SÁNCHEZ, MUNICIPIO GUAYUBIN,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s v="99 - MULTIPROVINCIAL"/>
    <s v="2.6.2.4.01 - Mobiliario y equipo educacional y recreativo"/>
    <n v="15849"/>
    <s v="AMPLIACIÓN DEL PLANTEL EDUCATIVO PARA INICIAL PROF. VICTORIANA SANCIÓN BECO,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s v="28 - MONSENOR NOUEL"/>
    <s v="2.6.2.4.01 - Mobiliario y equipo educacional y recreativo"/>
    <n v="16001"/>
    <s v="AMPLIACIÓN DEL PLANTEL EDUCATIVO PARA INICIAL PROF. JUAN EMILIO BOSCH GAVIÑO - EMI, MUNICIPIO MAIMÓN, PROVINCIA MONSEÑ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APOLINAR PERDOMO, MUNICIPIO TAMAYO, PROVINCIA BAORUCO."/>
    <s v="10 - FONDO GENERAL"/>
    <s v="03 - BAHORUCO"/>
    <s v="2.6.2.4.01 - Mobiliario y equipo educacional y recreativo"/>
    <n v="16053"/>
    <s v="AMPLIACIÓN DEL PLANTEL EDUCATIVO PARA INICIAL APOLINAR PERDOMO, MUNICIPIO TAMAYO, PROVINCIA BA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s v="10 - INDEPENDENCIA"/>
    <s v="2.6.2.4.01 - Mobiliario y equipo educacional y recreativo"/>
    <n v="16059"/>
    <s v="AMPLIACIÓN DEL PLANTEL EDUCATIVO PARA INICIAL PROF. JULIÁN FERRERAS FLORIÁN, MUNICIPIO LA DESCUBIERTA, PROVINCIA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JUAN SÁNCHEZ RAMÍREZ, MUNICIPIO COTUÍ, PROVINCIA SANCHEZ RAMIREZ."/>
    <s v="10 - FONDO GENERAL"/>
    <s v="24 - SANCHEZ RAMIREZ"/>
    <s v="2.6.2.4.01 - Mobiliario y equipo educacional y recreativo"/>
    <n v="15990"/>
    <s v="AMPLIACIÓN DEL PLANTEL EDUCATIVO PARA INICIAL JUAN SÁNCHEZ RAMÍREZ, MUNICIPIO COTUÍ, PROVINCIA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GENERAL ANTONIO DUVERGÉ, MUNICIPIO BAYAGUANA, PROVINCIA MONTE PLATA."/>
    <s v="10 - FONDO GENERAL"/>
    <s v="29 - MONTE PLATA"/>
    <s v="2.6.2.4.01 - Mobiliario y equipo educacional y recreativo"/>
    <n v="16035"/>
    <s v="AMPLIACIÓN DEL PLANTEL EDUCATIVO PARA INICIAL GENERAL ANTONIO DUVERGÉ, MUNICIPIO BAYAGUAN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s v="14 - MARIA TRINIDAD SANCHEZ"/>
    <s v="2.6.2.4.01 - Mobiliario y equipo educacional y recreativo"/>
    <n v="15921"/>
    <s v="AMPLIACIÓN DEL PLANTEL EDUCATIVO PARA INICIAL LUIS ENRIQUE AUGUSTO YANGUELA GÓMEZ , MUNICIPIO NAGUA, PROVINCIA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SANTIAGO LANOY, MUNICIPIO SAN ANTONIO DE GUERRA, PROVINCIA SANTO DOMINGO."/>
    <s v="10 - FONDO GENERAL"/>
    <s v="32 - SANTO DOMINGO"/>
    <s v="2.6.2.4.01 - Mobiliario y equipo educacional y recreativo"/>
    <n v="15876"/>
    <s v="AMPLIACIÓN DEL PLANTEL EDUCATIVO PARA INICIAL SANTIAGO LANOY,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MANOLO PERDOMO, MUNICIPIO DUVERGÉ, PROVINCIA INDEPENDENCIA."/>
    <s v="10 - FONDO GENERAL"/>
    <s v="10 - INDEPENDENCIA"/>
    <s v="2.6.2.4.01 - Mobiliario y equipo educacional y recreativo"/>
    <n v="16065"/>
    <s v="AMPLIACIÓN DEL PLANTEL EDUCATIVO PARA INICIAL MANOLO PERDOMO, MUNICIPIO DUVERGÉ, PROVINCIA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ÍAS, MUNICIPIO MONTE PLATA, PROVINCIA MONTE PLATA."/>
    <s v="10 - FONDO GENERAL"/>
    <s v="29 - MONTE PLATA"/>
    <s v="2.6.2.4.01 - Mobiliario y equipo educacional y recreativo"/>
    <n v="16029"/>
    <s v="AMPLIACIÓN DEL PLANTEL EDUCATIVO PARA INICIAL FRÍAS, MUNICIPIO MONTE PLAT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PROF. MANUEL GÓMEZ POLANCO, MUNICIPIO SOSÚA, PROVINCIA PUERTO PLATA."/>
    <s v="10 - FONDO GENERAL"/>
    <s v="18 - PUERTO PLATA"/>
    <s v="2.6.2.4.01 - Mobiliario y equipo educacional y recreativo"/>
    <n v="15884"/>
    <s v="AMPLIACIÓN DEL PLANTEL EDUCATIVO PARA INICIAL PROF. MANUEL GÓMEZ POLANCO, MUNICIPIO SOSÚA,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AMBROSINA RAMÍREZ DE ABAD, MUNICIPIO PIEDRA BLANCA, PROVINCIA MONSEÑOR NOUEL."/>
    <s v="10 - FONDO GENERAL"/>
    <s v="28 - MONSENOR NOUEL"/>
    <s v="2.6.2.4.01 - Mobiliario y equipo educacional y recreativo"/>
    <n v="15977"/>
    <s v="AMPLIACIÓN DEL PLANTEL EDUCATIVO PARA INICIAL AMBROSINA RAMÍREZ DE ABAD, MUNICIPIO PIEDRA BLANCA, PROVINCIA MONSEÑOR NOUEL."/>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s v="29 - MONTE PLATA"/>
    <s v="2.6.2.4.01 - Mobiliario y equipo educacional y recreativo"/>
    <n v="16037"/>
    <s v="AMPLIACIÓN DEL PLANTEL EDUCATIVO PARA INICIAL GREGORIO AYBAR CONTRERAS, MUNICIPIO SABANA GRANDE DE BOYÁ,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CONCEPCIÓN BONA, MUNICIPIO TAMAYO, PROVINCIA BAORUCO."/>
    <s v="10 - FONDO GENERAL"/>
    <s v="03 - BAHORUCO"/>
    <s v="2.6.2.4.01 - Mobiliario y equipo educacional y recreativo"/>
    <n v="16051"/>
    <s v="AMPLIACIÓN DEL PLANTEL EDUCATIVO PARA INICIAL CONCEPCIÓN BONA, MUNICIPIO TAMAYO, PROVINCIA BAORUC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LOS JOVILLOS, MUNICIPIO YAMASÁ, PROVINCIA MONTE PLATA."/>
    <s v="10 - FONDO GENERAL"/>
    <s v="29 - MONTE PLATA"/>
    <s v="2.6.2.4.01 - Mobiliario y equipo educacional y recreativo"/>
    <n v="16019"/>
    <s v="AMPLIACIÓN DEL PLANTEL EDUCATIVO PARA INICIAL LOS JOVILLOS,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ROF. MÉLIDA GARCÍA, MUNICIPIO COTUÍ, PROVINCIA SANCHEZ RAMIREZ."/>
    <s v="10 - FONDO GENERAL"/>
    <s v="24 - SANCHEZ RAMIREZ"/>
    <s v="2.6.2.4.01 - Mobiliario y equipo educacional y recreativo"/>
    <n v="15974"/>
    <s v="AMPLIACIÓN DEL PLANTEL EDUCATIVO PARA INICIAL PROF. MÉLIDA GARCÍA, MUNICIPIO COTUÍ, PROVINCIA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MATÍAS RAMÓN MELLA, MUNICIPIO SANTO DOMINGO ESTE, PROVINCIA SANTO DOMINGO."/>
    <s v="10 - FONDO GENERAL"/>
    <s v="99 - MULTIPROVINCIAL"/>
    <s v="2.6.2.4.01 - Mobiliario y equipo educacional y recreativo"/>
    <n v="15852"/>
    <s v="AMPLIACIÓN DEL PLANTEL EDUCATIVO PARA INICIAL MATÍAS RAMÓN MELLA,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DON JUAN, MUNICIPIO MONTE PLATA, PROVINCIA MONTE PLATA."/>
    <s v="10 - FONDO GENERAL"/>
    <s v="29 - MONTE PLATA"/>
    <s v="2.6.2.4.01 - Mobiliario y equipo educacional y recreativo"/>
    <n v="16022"/>
    <s v="AMPLIACIÓN DEL PLANTEL EDUCATIVO PARA INICIAL DON JUAN, MUNICIPIO MONTE PLATA,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PASTORA CASTILLO, MUNICIPIO SABANA GRANDE DE BOYÁ, PROVINCIA MONTE PLATA."/>
    <s v="10 - FONDO GENERAL"/>
    <s v="29 - MONTE PLATA"/>
    <s v="2.6.2.4.01 - Mobiliario y equipo educacional y recreativo"/>
    <n v="16039"/>
    <s v="AMPLIACIÓN DEL PLANTEL EDUCATIVO PARA INICIAL PASTORA CASTILLO, MUNICIPIO SABANA GRANDE DE BOY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CENTRO POBLADO, MUNICIPIO LAS MATAS DE SANTA CRUZ, PROVINCIA MONTE CRISTI."/>
    <s v="10 - FONDO GENERAL"/>
    <s v="15 - MONTE CRISTI"/>
    <s v="2.6.2.4.01 - Mobiliario y equipo educacional y recreativo"/>
    <n v="15901"/>
    <s v="AMPLIACIÓN DEL PLANTEL EDUCATIVO PARA INICIAL CENTRO POBLADO, MUNICIPIO LAS MATAS DE SANTA CRU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7 - AMPLIACIÓN DEL PLANTEL EDUCATIVO PARA INICIAL CONCEPCIÓN BONA, MUNICIPIO SANTO DOMINGO OESTE, PROVINCIA SANTO DOMINGO."/>
    <s v="10 - FONDO GENERAL"/>
    <s v="32 - SANTO DOMINGO"/>
    <s v="2.6.2.4.01 - Mobiliario y equipo educacional y recreativo"/>
    <n v="15969"/>
    <s v="AMPLIACIÓN DEL PLANTEL EDUCATIVO PARA INICIAL CONCEPCIÓN BONA, MUNICIPIO SANTO DOMINGO OESTE, PROVINCIA SANTO DOMINGO."/>
    <n v="0"/>
    <n v="0"/>
    <n v="86133.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JEREMÍAS KERRY GREEN, MUNICIPIO SOSÚA, PROVINCIA PUERTO PLATA."/>
    <s v="10 - FONDO GENERAL"/>
    <s v="18 - PUERTO PLATA"/>
    <s v="2.6.2.4.01 - Mobiliario y equipo educacional y recreativo"/>
    <n v="15885"/>
    <s v="AMPLIACIÓN DEL PLANTEL EDUCATIVO PARA INICIAL PROF. JEREMÍAS KERRY GREEN, MUNICIPIO SOSÚA, PROVINCIA PUERTO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PROF. NILDA CELESTE NOVA, MUNICIPIO SANTO DOMINGO ESTE, PROVINCIA SANTO DOMINGO."/>
    <s v="10 - FONDO GENERAL"/>
    <s v="99 - MULTIPROVINCIAL"/>
    <s v="2.6.2.4.01 - Mobiliario y equipo educacional y recreativo"/>
    <n v="15851"/>
    <s v="AMPLIACIÓN DEL PLANTEL EDUCATIVO PARA INICIAL PROF. NILDA CELESTE NOVA,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JUAN REYES SANTANA, MUNICIPIO SANTO DOMINGO ESTE, PROVINCIA SANTO DOMINGO."/>
    <s v="10 - FONDO GENERAL"/>
    <s v="32 - SANTO DOMINGO"/>
    <s v="2.6.2.4.01 - Mobiliario y equipo educacional y recreativo"/>
    <n v="15874"/>
    <s v="AMPLIACIÓN DEL PLANTEL EDUCATIVO PARA INICIAL JUAN REYES SANTANA,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ISABEL LA CATÓLICA, MUNICIPIO CAYETANO GERMOSÉN, PROVINCIA ESPAILLAT."/>
    <s v="10 - FONDO GENERAL"/>
    <s v="09 - ESPAILLAT"/>
    <s v="2.6.2.4.01 - Mobiliario y equipo educacional y recreativo"/>
    <n v="15647"/>
    <s v="AMPLIACIÓN DEL PLANTEL EDUCATIVO PARA INICIAL ISABEL LA CATÓLICA, MUNICIPIO CAYETANO GERMOSÉN, PROVINCIA ESPAILLAT."/>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MERCEDES KRAWINKEL, MUNICIPIO SAN ANTONIO DE GUERRA, PROVINCIA SANTO DOMINGO."/>
    <s v="10 - FONDO GENERAL"/>
    <s v="32 - SANTO DOMINGO"/>
    <s v="2.6.2.1.01 - Equipos y Aparatos Audiovisuales"/>
    <n v="15872"/>
    <s v="AMPLIACIÓN DEL PLANTEL EDUCATIVO PARA INICIAL MERCEDES KRAWINKEL, MUNICIPIO SAN ANTONIO DE GUERRA, PROVINCIA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SABANA GRANDE, MUNICIPIO YAMASÁ, PROVINCIA MONTE PLATA."/>
    <s v="10 - FONDO GENERAL"/>
    <s v="29 - MONTE PLATA"/>
    <s v="2.6.2.4.01 - Mobiliario y equipo educacional y recreativo"/>
    <n v="16017"/>
    <s v="AMPLIACIÓN DEL PLANTEL EDUCATIVO PARA INICIAL SABANA GRANDE, MUNICIPIO YAMASÁ,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MORAYMA VELOZ DE BÁEZ, MUNICIPIO BAYAGUANA, PROVINCIA MONTE PLATA."/>
    <s v="10 - FONDO GENERAL"/>
    <s v="29 - MONTE PLATA"/>
    <s v="2.6.2.4.01 - Mobiliario y equipo educacional y recreativo"/>
    <n v="16034"/>
    <s v="AMPLIACIÓN DEL PLANTEL EDUCATIVO PARA INICIAL MORAYMA VELOZ DE BÁEZ, MUNICIPIO BAYAGUAN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MANOLO VÁSQUEZ, MUNICIPIO CEVICOS, PROVINCIA SANCHEZ RAMIREZ."/>
    <s v="10 - FONDO GENERAL"/>
    <s v="24 - SANCHEZ RAMIREZ"/>
    <s v="2.6.2.4.01 - Mobiliario y equipo educacional y recreativo"/>
    <n v="15991"/>
    <s v="AMPLIACIÓN DEL PLANTEL EDUCATIVO PARA INICIAL MANOLO VÁSQUEZ, MUNICIPIO CEVICOS, PROVINCIA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PROF. ALBA LUZ CASILLA DÍAZ, MUNICIPIO PEDRO BRAND, PROVINCIA SANTO DOMINGO."/>
    <s v="10 - FONDO GENERAL"/>
    <s v="32 - SANTO DOMINGO"/>
    <s v="2.6.2.4.01 - Mobiliario y equipo educacional y recreativo"/>
    <n v="15965"/>
    <s v="AMPLIACIÓN DEL PLANTEL EDUCATIVO PARA INICIAL PROF. ALBA LUZ CASILLA DÍAZ, MUNICIPIO PEDRO BRAND,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s v="32 - SANTO DOMINGO"/>
    <s v="2.6.2.4.01 - Mobiliario y equipo educacional y recreativo"/>
    <n v="15866"/>
    <s v="AMPLIACIÓN DEL PLANTEL EDUCATIVO PARA INICIAL TOMAS HERNÁNDEZ FRANCO, MUNICIPIO SAN ANTONIO DE GUERRA,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CORNELIA FLORIÁN SANTANA, MUNICIPIO JIMANÍ, PROVINCIA INDEPENDENCIA."/>
    <s v="10 - FONDO GENERAL"/>
    <s v="10 - INDEPENDENCIA"/>
    <s v="2.6.2.4.01 - Mobiliario y equipo educacional y recreativo"/>
    <n v="16062"/>
    <s v="AMPLIACIÓN DEL PLANTEL EDUCATIVO PARA INICIAL CORNELIA FLORIÁN SANTANA, MUNICIPIO JIMANÍ, PROVINCIA INDEPENDENCI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RAMONA MUÑOZ DE PASCAL, MUNICIPIO CASTAÑUELAS, PROVINCIA MONTE CRISTI."/>
    <s v="10 - FONDO GENERAL"/>
    <s v="15 - MONTE CRISTI"/>
    <s v="2.6.2.4.01 - Mobiliario y equipo educacional y recreativo"/>
    <n v="15912"/>
    <s v="AMPLIACIÓN DEL PLANTEL EDUCATIVO PARA INICIAL RAMONA MUÑOZ DE PASCAL, MUNICIPIO CASTAÑUELAS, PROVINCIA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s v="28 - MONSENOR NOUEL"/>
    <s v="2.6.2.4.01 - Mobiliario y equipo educacional y recreativo"/>
    <n v="16003"/>
    <s v="AMPLIACIÓN DEL PLANTEL EDUCATIVO PARA INICIAL CENTRO DE FORMACIÓN INTEGRAL CIGAR FAMILY (CFICF), MUNICIPIO BONAO, PROVINCIA MONSEÑ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s v="32 - SANTO DOMINGO"/>
    <s v="2.6.2.4.01 - Mobiliario y equipo educacional y recreativo"/>
    <n v="15858"/>
    <s v="AMPLIACIÓN DEL PLANTEL EDUCATIVO PARA INICIAL CENTRO SALESIANO MONS. JUAN FÉLIX PEPÉN,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s v="32 - SANTO DOMINGO"/>
    <s v="2.6.2.4.01 - Mobiliario y equipo educacional y recreativo"/>
    <n v="15961"/>
    <s v="AMPLIACIÓN DEL PLANTEL EDUCATIVO PARA INICIAL PROF. MARÍA AMADA RAMÍREZ DÍAZ, MUNICIPIO SANTO DOMINGO O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PEDRO MARÍA PAULINO VÁSQUEZ, MUNICIPIO COTUÍ, PROVINCIA SANCHEZ RAMIREZ."/>
    <s v="10 - FONDO GENERAL"/>
    <s v="24 - SANCHEZ RAMIREZ"/>
    <s v="2.6.2.4.01 - Mobiliario y equipo educacional y recreativo"/>
    <n v="15982"/>
    <s v="AMPLIACIÓN DEL PLANTEL EDUCATIVO PARA INICIAL PROF. PEDRO MARÍA PAULINO VÁSQUEZ, MUNICIPIO COTUÍ,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STANILA FLORIÁN, MUNICIPIO NEIBA, PROVINCIA BAORUCO."/>
    <s v="10 - FONDO GENERAL"/>
    <s v="03 - BAHORUCO"/>
    <s v="2.6.2.4.01 - Mobiliario y equipo educacional y recreativo"/>
    <n v="16047"/>
    <s v="AMPLIACIÓN DEL PLANTEL EDUCATIVO PARA INICIAL ESTANILA FLORIÁN, MUNICIPIO NEIBA, PROVINCIA BA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EL ROSARIO, MUNICIPIO SANTO DOMINGO NORTE, PROVINCIA SANTO DOMINGO."/>
    <s v="10 - FONDO GENERAL"/>
    <s v="32 - SANTO DOMINGO"/>
    <s v="2.6.2.4.01 - Mobiliario y equipo educacional y recreativo"/>
    <n v="15831"/>
    <s v="AMPLIACIÓN DEL PLANTEL EDUCATIVO PARA INICIAL EL ROSARIO,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DON BOSCO, MUNICIPIO SANTO DOMINGO OESTE, PROVINCIA SANTO DOMINGO."/>
    <s v="10 - FONDO GENERAL"/>
    <s v="32 - SANTO DOMINGO"/>
    <s v="2.6.2.4.01 - Mobiliario y equipo educacional y recreativo"/>
    <n v="15964"/>
    <s v="AMPLIACIÓN DEL PLANTEL EDUCATIVO PARA INICIAL DON BOSCO, MUNICIPIO SANTO DOMINGO OESTE, PROVINCIA SANTO DOMING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s v="32 - SANTO DOMINGO"/>
    <s v="2.6.2.4.01 - Mobiliario y equipo educacional y recreativo"/>
    <n v="15930"/>
    <s v="AMPLIACIÓN DEL PLANTEL EDUCATIVO PARA INICIAL ELDA JOSEFA REYES DE MUÑOZ,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ROF. MANUEL M. MORILLO SÁNCHEZ, MUNICIPIO COTUÍ, PROVINCIA SANCHEZ RAMIREZ."/>
    <s v="10 - FONDO GENERAL"/>
    <s v="24 - SANCHEZ RAMIREZ"/>
    <s v="2.6.2.4.01 - Mobiliario y equipo educacional y recreativo"/>
    <n v="15987"/>
    <s v="AMPLIACIÓN DEL PLANTEL EDUCATIVO PARA INICIAL PROF. MANUEL M. MORILLO SÁNCHEZ, MUNICIPIO COTUÍ,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ARROYO TORO ARRIBA, MUNICIPIO BONAO, PROVINCIA MONSEÑOR NOUEL."/>
    <s v="10 - FONDO GENERAL"/>
    <s v="28 - MONSENOR NOUEL"/>
    <s v="2.6.2.4.01 - Mobiliario y equipo educacional y recreativo"/>
    <n v="15995"/>
    <s v="AMPLIACIÓN DEL PLANTEL EDUCATIVO PARA INICIAL ARROYO TORO ARRIBA, MUNICIPIO BONAO, PROVINCIA MONSEÑ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IRADOR NORTE, MUNICIPIO SANTO DOMINGO NORTE, PROVINCIA SANTO DOMINGO."/>
    <s v="10 - FONDO GENERAL"/>
    <s v="32 - SANTO DOMINGO"/>
    <s v="2.6.2.4.01 - Mobiliario y equipo educacional y recreativo"/>
    <n v="15842"/>
    <s v="AMPLIACIÓN DEL PLANTEL EDUCATIVO PARA INICIAL MIRADOR NORTE,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PROF. JUANA CARABALLO POLANCO, MUNICIPIO PUERTO PLATA, PROVINCIA PUERTO PLATA."/>
    <s v="10 - FONDO GENERAL"/>
    <s v="18 - PUERTO PLATA"/>
    <s v="2.6.2.4.01 - Mobiliario y equipo educacional y recreativo"/>
    <n v="15886"/>
    <s v="AMPLIACIÓN DEL PLANTEL EDUCATIVO PARA INICIAL PROF. JUANA CARABALLO POLANCO, MUNICIPIO PUERTO PLATA,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LA GUAJACA, MUNICIPIO GUAYUBÍN, PROVINCIA MONTE CRISTI."/>
    <s v="10 - FONDO GENERAL"/>
    <s v="15 - MONTE CRISTI"/>
    <s v="2.6.2.4.01 - Mobiliario y equipo educacional y recreativo"/>
    <n v="15905"/>
    <s v="AMPLIACIÓN DEL PLANTEL EDUCATIVO PARA INICIAL LA GUAJACA, MUNICIPIO GUAYUBÍN, PROVINCIA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MARÍA FRANCISCO RUSSO BATISTA, MUNICIPIO BONAO, PROVINCIA MONSEÑOR NOUEL."/>
    <s v="10 - FONDO GENERAL"/>
    <s v="28 - MONSENOR NOUEL"/>
    <s v="2.6.2.4.01 - Mobiliario y equipo educacional y recreativo"/>
    <n v="15975"/>
    <s v="AMPLIACIÓN DEL PLANTEL EDUCATIVO PARA INICIAL MARÍA FRANCISCO RUSSO BATISTA, MUNICIPIO BONAO,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HEROÍNA DÍAZ, MUNICIPIO FANTINO, PROVINCIA SANCHEZ RAMIREZ."/>
    <s v="10 - FONDO GENERAL"/>
    <s v="24 - SANCHEZ RAMIREZ"/>
    <s v="2.6.2.4.01 - Mobiliario y equipo educacional y recreativo"/>
    <n v="15984"/>
    <s v="AMPLIACIÓN DEL PLANTEL EDUCATIVO PARA INICIAL HEROÍNA DÍAZ, MUNICIPIO FANTINO, PROVINCIA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EMILIO ANTONIO GARCÍA, MUNICIPIO LA MATA, PROVINCIA SANCHEZ RAMIREZ."/>
    <s v="10 - FONDO GENERAL"/>
    <s v="24 - SANCHEZ RAMIREZ"/>
    <s v="2.6.2.4.01 - Mobiliario y equipo educacional y recreativo"/>
    <n v="15979"/>
    <s v="AMPLIACIÓN DEL PLANTEL EDUCATIVO PARA INICIAL EMILIO ANTONIO GARCÍA, MUNICIPIO LA MATA, PROVINCIA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CONSUELO PAREDES, MUNICIPIO EL FACTOR, PROVINCIA MARIA TRINIDAD SANCHEZ."/>
    <s v="10 - FONDO GENERAL"/>
    <s v="14 - MARIA TRINIDAD SANCHEZ"/>
    <s v="2.6.2.4.01 - Mobiliario y equipo educacional y recreativo"/>
    <n v="15928"/>
    <s v="AMPLIACIÓN DEL PLANTEL EDUCATIVO PARA INICIAL CONSUELO PAREDES, MUNICIPIO EL FACTOR, PROVINCIA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s v="32 - SANTO DOMINGO"/>
    <s v="2.6.2.4.01 - Mobiliario y equipo educacional y recreativo"/>
    <n v="15881"/>
    <s v="AMPLIACIÓN DEL PLANTEL EDUCATIVO PARA INICIAL PROF. JUANA TAVERAS LIRIANO, MUNICIPIO SAN ANTONIO DE GUERRA, PROVINCIA SANTO DOMINGO."/>
    <n v="0"/>
    <n v="0"/>
    <n v="43067.839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DR. JOSÉ FRANCISCO PEÑA GÓMEZ, MUNICIPIO PUERTO PLATA, PROVINCIA PUERTO PLATA."/>
    <s v="10 - FONDO GENERAL"/>
    <s v="18 - PUERTO PLATA"/>
    <s v="2.6.2.4.01 - Mobiliario y equipo educacional y recreativo"/>
    <n v="15891"/>
    <s v="AMPLIACIÓN DEL PLANTEL EDUCATIVO PARA INICIAL DR. JOSÉ FRANCISCO PEÑA GÓMEZ, MUNICIPIO PUERTO PLATA, PROVINCIA PUERTO PLAT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AN JOSÉ OBRERO, MUNICIPIO PEDRO BRAND, PROVINCIA SANTO DOMINGO."/>
    <s v="10 - FONDO GENERAL"/>
    <s v="32 - SANTO DOMINGO"/>
    <s v="2.6.2.4.01 - Mobiliario y equipo educacional y recreativo"/>
    <n v="15973"/>
    <s v="AMPLIACIÓN DEL PLANTEL EDUCATIVO PARA INICIAL SAN JOSÉ OBRERO, MUNICIPIO PEDRO BRAND,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EMMA BALAGUER, MUNICIPIO SANTO DOMINGO OESTE, PROVINCIA SANTO DOMINGO."/>
    <s v="10 - FONDO GENERAL"/>
    <s v="32 - SANTO DOMINGO"/>
    <s v="2.6.2.4.01 - Mobiliario y equipo educacional y recreativo"/>
    <n v="15957"/>
    <s v="AMPLIACIÓN DEL PLANTEL EDUCATIVO PARA INICIAL EMMA BALAGUER, MUNICIPIO SANTO DOMINGO O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s v="32 - SANTO DOMINGO"/>
    <s v="2.6.2.4.01 - Mobiliario y equipo educacional y recreativo"/>
    <n v="15835"/>
    <s v="AMPLIACIÓN DEL PLANTEL EDUCATIVO PARA INICIAL CARMEN CELIA BALAGUER DE PAXOT, MUNICIPIO SANTO DOMINGO NOR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s v="32 - SANTO DOMINGO"/>
    <s v="2.6.2.4.01 - Mobiliario y equipo educacional y recreativo"/>
    <n v="15843"/>
    <s v="AMPLIACIÓN DEL PLANTEL EDUCATIVO PARA INICIAL PROF. LUZ MARÍA BATISTA GERMÁN,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PROF. EUGENIO GENAO REYES, MUNICIPIO LA MATA, PROVINCIA SANCHEZ RAMIREZ."/>
    <s v="10 - FONDO GENERAL"/>
    <s v="24 - SANCHEZ RAMIREZ"/>
    <s v="2.6.2.4.01 - Mobiliario y equipo educacional y recreativo"/>
    <n v="16007"/>
    <s v="AMPLIACIÓN DEL PLANTEL EDUCATIVO PARA INICIAL PROF. EUGENIO GENAO REYES, MUNICIPIO LA MATA,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IC. HOMERO TRINIDAD VÓLQUEZ, MUNICIPIO JIMANÍ, PROVINCIA INDEPENDENCIA."/>
    <s v="10 - FONDO GENERAL"/>
    <s v="10 - INDEPENDENCIA"/>
    <s v="2.6.2.4.01 - Mobiliario y equipo educacional y recreativo"/>
    <n v="16058"/>
    <s v="AMPLIACIÓN DEL PLANTEL EDUCATIVO PARA INICIAL LIC. HOMERO TRINIDAD VÓLQUEZ, MUNICIPIO JIMANÍ, PROVINCIA INDEPENDENCIA."/>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SALUSTIANA HERNÁNDEZ JOSÉ, MUNICIPIO COTUÍ, PROVINCIA SANCHEZ RAMIREZ."/>
    <s v="10 - FONDO GENERAL"/>
    <s v="24 - SANCHEZ RAMIREZ"/>
    <s v="2.6.2.4.01 - Mobiliario y equipo educacional y recreativo"/>
    <n v="15985"/>
    <s v="AMPLIACIÓN DEL PLANTEL EDUCATIVO PARA INICIAL SALUSTIANA HERNÁNDEZ JOSÉ, MUNICIPIO COTUÍ,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ANA LUCÍA LÓPEZ DE TAVERAS, MUNICIPIO VILLA VÁZQUEZ, PROVINCIA MONTE CRISTI."/>
    <s v="10 - FONDO GENERAL"/>
    <s v="15 - MONTE CRISTI"/>
    <s v="2.6.2.4.01 - Mobiliario y equipo educacional y recreativo"/>
    <n v="15914"/>
    <s v="AMPLIACIÓN DEL PLANTEL EDUCATIVO PARA INICIAL ANA LUCÍA LÓPEZ DE TAVERAS, MUNICIPIO VILLA VÁZQUEZ,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s v="32 - SANTO DOMINGO"/>
    <s v="2.6.2.4.01 - Mobiliario y equipo educacional y recreativo"/>
    <n v="15972"/>
    <s v="AMPLIACIÓN DEL PLANTEL EDUCATIVO PARA INICIAL ALBERGUE INFANTIL SANTA ROSA DE LIMA, MUNICIPIO PEDRO BRAND,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BÁSICA LAS MALVINAS, MUNICIPIO SANTO DOMINGO OESTE, PROVINCIA SANTO DOMINGO."/>
    <s v="10 - FONDO GENERAL"/>
    <s v="32 - SANTO DOMINGO"/>
    <s v="2.6.2.4.01 - Mobiliario y equipo educacional y recreativo"/>
    <n v="15962"/>
    <s v="AMPLIACIÓN DEL PLANTEL EDUCATIVO PARA INICIAL BÁSICA LAS MALVINAS, MUNICIPIO SANTO DOMINGO O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24 DE ABRIL, MUNICIPIO SANTO DOMINGO ESTE, PROVINCIA SANTO DOMINGO."/>
    <s v="10 - FONDO GENERAL"/>
    <s v="32 - SANTO DOMINGO"/>
    <s v="2.6.2.4.01 - Mobiliario y equipo educacional y recreativo"/>
    <n v="15861"/>
    <s v="AMPLIACIÓN DEL PLANTEL EDUCATIVO PARA INICIAL 24 DE ABRIL,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LUIS MOREL, MUNICIPIO SANTA BÁRBARA DE SAMANÁ, PROVINCIA SAMANÁ."/>
    <s v="10 - FONDO GENERAL"/>
    <s v="20 - SAMANA"/>
    <s v="2.6.2.4.01 - Mobiliario y equipo educacional y recreativo"/>
    <n v="15924"/>
    <s v="AMPLIACIÓN DEL PLANTEL EDUCATIVO PARA INICIAL LUIS MOREL, MUNICIPIO SANTA BÁRBARA DE SAMANÁ, PROVINCIA SAMANÁ."/>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LOS BERROA, MUNICIPIO SAN ANTONIO DE GUERRA, PROVINCIA SANTO DOMINGO."/>
    <s v="10 - FONDO GENERAL"/>
    <s v="32 - SANTO DOMINGO"/>
    <s v="2.6.2.4.01 - Mobiliario y equipo educacional y recreativo"/>
    <n v="15864"/>
    <s v="AMPLIACIÓN DEL PLANTEL EDUCATIVO PARA INICIAL LOS BERROA,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REPÚBLICA DE PANAMÁ, MUNICIPIO SANTO DOMINGO ESTE, PROVINCIA SANTO DOMINGO."/>
    <s v="10 - FONDO GENERAL"/>
    <s v="32 - SANTO DOMINGO"/>
    <s v="2.6.2.4.01 - Mobiliario y equipo educacional y recreativo"/>
    <n v="15855"/>
    <s v="AMPLIACIÓN DEL PLANTEL EDUCATIVO PARA INICIAL REPÚBLICA DE PANAMÁ,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DELIA GÓMEZ, MUNICIPIO IMBERT, PROVINCIA PUERTO PLATA."/>
    <s v="10 - FONDO GENERAL"/>
    <s v="18 - PUERTO PLATA"/>
    <s v="2.6.2.4.01 - Mobiliario y equipo educacional y recreativo"/>
    <n v="15892"/>
    <s v="AMPLIACIÓN DEL PLANTEL EDUCATIVO PARA INICIAL DELIA GÓMEZ, MUNICIPIO IMBERT,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AURORA TAVAREZ BELLIARD, MUNICIPIO GUAYUBÍN, PROVINCIA MONTE CRISTI."/>
    <s v="10 - FONDO GENERAL"/>
    <s v="15 - MONTE CRISTI"/>
    <s v="2.6.2.4.01 - Mobiliario y equipo educacional y recreativo"/>
    <n v="15904"/>
    <s v="AMPLIACIÓN DEL PLANTEL EDUCATIVO PARA INICIAL AURORA TAVAREZ BELLIARD, MUNICIPIO GUAYUBÍN,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BASILIO FRÍAS, MUNICIPIO SAN ANTONIO DE GUERRA, PROVINCIA SANTO DOMINGO."/>
    <s v="10 - FONDO GENERAL"/>
    <s v="32 - SANTO DOMINGO"/>
    <s v="2.6.2.4.01 - Mobiliario y equipo educacional y recreativo"/>
    <n v="15867"/>
    <s v="AMPLIACIÓN DEL PLANTEL EDUCATIVO PARA INICIAL BASILIO FRÍAS, MUNICIPIO SAN ANTONIO DE GUERRA,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MINERVA MIRABAL, MUNICIPIO SABANA GRANDE DE BOYÁ, PROVINCIA MONTE PLATA."/>
    <s v="10 - FONDO GENERAL"/>
    <s v="29 - MONTE PLATA"/>
    <s v="2.6.2.4.01 - Mobiliario y equipo educacional y recreativo"/>
    <n v="16040"/>
    <s v="AMPLIACIÓN DEL PLANTEL EDUCATIVO PARA INICIAL MINERVA MIRABAL, MUNICIPIO SABANA GRANDE DE BOY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AGUSTÍN SANTANA, MUNICIPIO SAN ANTONIO DE GUERRA, PROVINCIA SANTO DOMINGO."/>
    <s v="10 - FONDO GENERAL"/>
    <s v="32 - SANTO DOMINGO"/>
    <s v="2.6.2.4.01 - Mobiliario y equipo educacional y recreativo"/>
    <n v="15871"/>
    <s v="AMPLIACIÓN DEL PLANTEL EDUCATIVO PARA INICIAL AGUSTÍN SANTANA,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VIRGINIA ELENA ORTEA, MUNICIPIO PUERTO PLATA, PROVINCIA PUERTO PLATA."/>
    <s v="10 - FONDO GENERAL"/>
    <s v="18 - PUERTO PLATA"/>
    <s v="2.6.2.4.01 - Mobiliario y equipo educacional y recreativo"/>
    <n v="15887"/>
    <s v="AMPLIACIÓN DEL PLANTEL EDUCATIVO PARA INICIAL VIRGINIA ELENA ORTEA, MUNICIPIO PUERTO PLATA,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MANUEL EMILIO DE LOS SANTOS, MUNICIPIO BAYAGUANA, PROVINCIA MONTE PLATA."/>
    <s v="10 - FONDO GENERAL"/>
    <s v="29 - MONTE PLATA"/>
    <s v="2.6.2.4.01 - Mobiliario y equipo educacional y recreativo"/>
    <n v="16033"/>
    <s v="AMPLIACIÓN DEL PLANTEL EDUCATIVO PARA INICIAL MANUEL EMILIO DE LOS SANTOS, MUNICIPIO BAYAGUAN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GREGORIO SANTOS, MUNICIPIO PEDRO BRAND, PROVINCIA SANTO DOMINGO."/>
    <s v="10 - FONDO GENERAL"/>
    <s v="32 - SANTO DOMINGO"/>
    <s v="2.6.2.4.01 - Mobiliario y equipo educacional y recreativo"/>
    <n v="15968"/>
    <s v="AMPLIACIÓN DEL PLANTEL EDUCATIVO PARA INICIAL GREGORIO SANTOS, MUNICIPIO PEDRO BRAND, PROVINCIA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9 - AMPLIACIÓN DEL PLANTEL EDUCATIVO PARA INICIAL ENRIQUETA OMLER, MUNICIPIO SOSÚA, PROVINCIA PUERTO PLATA."/>
    <s v="10 - FONDO GENERAL"/>
    <s v="18 - PUERTO PLATA"/>
    <s v="2.6.2.4.01 - Mobiliario y equipo educacional y recreativo"/>
    <n v="15882"/>
    <s v="AMPLIACIÓN DEL PLANTEL EDUCATIVO PARA INICIAL ENRIQUETA OMLER, MUNICIPIO SOSÚA,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s v="32 - SANTO DOMINGO"/>
    <s v="2.6.2.4.01 - Mobiliario y equipo educacional y recreativo"/>
    <n v="15838"/>
    <s v="AMPLIACIÓN DEL PLANTEL EDUCATIVO PARA INICIAL FRANCISCO JOSÉ CABRAL LÓPEZ - GUARICANO AFUERA, MUNICIPIO SANTO DOMINGO NOR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THELMA MEJÍA, MUNICIPIO SANTO DOMINGO ESTE, PROVINCIA SANTO DOMINGO."/>
    <s v="10 - FONDO GENERAL"/>
    <s v="32 - SANTO DOMINGO"/>
    <s v="2.6.2.4.01 - Mobiliario y equipo educacional y recreativo"/>
    <n v="15845"/>
    <s v="AMPLIACIÓN DEL PLANTEL EDUCATIVO PARA INICIAL PROF. THELMA MEJÍA, MUNICIPIO SANTO DOMINGO ES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JUAN BENTZ, MUNICIPIO LUPERÓN, PROVINCIA PUERTO PLATA."/>
    <s v="10 - FONDO GENERAL"/>
    <s v="18 - PUERTO PLATA"/>
    <s v="2.6.2.4.01 - Mobiliario y equipo educacional y recreativo"/>
    <n v="15895"/>
    <s v="AMPLIACIÓN DEL PLANTEL EDUCATIVO PARA INICIAL JUAN BENTZ, MUNICIPIO LUPERÓN,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s v="32 - SANTO DOMINGO"/>
    <s v="2.6.2.4.01 - Mobiliario y equipo educacional y recreativo"/>
    <n v="15963"/>
    <s v="AMPLIACIÓN DEL PLANTEL EDUCATIVO PARA INICIAL PROF. PETRONILA TRINIDAD SUÁREZ, MUNICIPIO SANTO DOMINGO O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EL BOSQUE, MUNICIPIO MONTE PLATA, PROVINCIA MONTE PLATA."/>
    <s v="10 - FONDO GENERAL"/>
    <s v="29 - MONTE PLATA"/>
    <s v="2.6.2.4.01 - Mobiliario y equipo educacional y recreativo"/>
    <n v="16024"/>
    <s v="AMPLIACIÓN DEL PLANTEL EDUCATIVO PARA INICIAL EL BOSQUE,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RIO BOYA, MUNICIPIO MONTE PLATA, PROVINCIA MONTE PLATA."/>
    <s v="10 - FONDO GENERAL"/>
    <s v="29 - MONTE PLATA"/>
    <s v="2.6.2.4.01 - Mobiliario y equipo educacional y recreativo"/>
    <n v="16028"/>
    <s v="AMPLIACIÓN DEL PLANTEL EDUCATIVO PARA INICIAL RIO BOYA,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JOSÉ PANTALEÓN CASTILLO, MUNICIPIO BAYAGUANA, PROVINCIA MONTE PLATA."/>
    <s v="10 - FONDO GENERAL"/>
    <s v="29 - MONTE PLATA"/>
    <s v="2.6.2.4.01 - Mobiliario y equipo educacional y recreativo"/>
    <n v="16032"/>
    <s v="AMPLIACIÓN DEL PLANTEL EDUCATIVO PARA INICIAL JOSÉ PANTALEÓN CASTILLO, MUNICIPIO BAYAGUAN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s v="28 - MONSENOR NOUEL"/>
    <s v="2.6.2.4.01 - Mobiliario y equipo educacional y recreativo"/>
    <n v="16000"/>
    <s v="AMPLIACIÓN DEL PLANTEL EDUCATIVO PARA INICIAL PROF. GILBERTO ANTONIO DÍAZ CAMILO, MUNICIPIO MAIMÓN, PROVINCIA MONSEÑ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s v="32 - SANTO DOMINGO"/>
    <s v="2.6.2.4.01 - Mobiliario y equipo educacional y recreativo"/>
    <n v="15865"/>
    <s v="AMPLIACIÓN DEL PLANTEL EDUCATIVO PARA INICIAL PARROQUIAL MATECA (MADRE TERESA DE CALCUTA), MUNICIPIO SAN ANTONIO DE GUERRA,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A GINA, MUNICIPIO SANTO DOMINGO NORTE, PROVINCIA SANTO DOMINGO."/>
    <s v="10 - FONDO GENERAL"/>
    <s v="32 - SANTO DOMINGO"/>
    <s v="2.6.2.4.01 - Mobiliario y equipo educacional y recreativo"/>
    <n v="15841"/>
    <s v="AMPLIACIÓN DEL PLANTEL EDUCATIVO PARA INICIAL LA GINA, MUNICIPIO SANTO DOMINGO NOR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s v="32 - SANTO DOMINGO"/>
    <s v="2.6.2.4.01 - Mobiliario y equipo educacional y recreativo"/>
    <n v="15878"/>
    <s v="AMPLIACIÓN DEL PLANTEL EDUCATIVO PARA INICIAL PROF. JUAN FÉLIX ORTIZ, MUNICIPIO SAN ANTONIO DE GUERRA,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ROSA EMILIA RODRÍGUEZ CRUZ, MUNICIPIO GUAYUBÍN, PROVINCIA MONTE CRISTI."/>
    <s v="10 - FONDO GENERAL"/>
    <s v="15 - MONTE CRISTI"/>
    <s v="2.6.2.4.01 - Mobiliario y equipo educacional y recreativo"/>
    <n v="15903"/>
    <s v="AMPLIACIÓN DEL PLANTEL EDUCATIVO PARA INICIAL ROSA EMILIA RODRÍGUEZ CRUZ, MUNICIPIO GUAYUBÍN,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JUAN PABLO DUARTE, MUNICIPIO PIEDRA BLANCA, PROVINCIA MONSEÑOR NOUEL."/>
    <s v="10 - FONDO GENERAL"/>
    <s v="28 - MONSENOR NOUEL"/>
    <s v="2.6.2.4.01 - Mobiliario y equipo educacional y recreativo"/>
    <n v="15998"/>
    <s v="AMPLIACIÓN DEL PLANTEL EDUCATIVO PARA INICIAL JUAN PABLO DUARTE, MUNICIPIO PIEDRA BLANCA, PROVINCIA MONSEÑ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EDRO MIR, MUNICIPIO TAMAYO, PROVINCIA BAORUCO."/>
    <s v="10 - FONDO GENERAL"/>
    <s v="03 - BAHORUCO"/>
    <s v="2.6.2.4.01 - Mobiliario y equipo educacional y recreativo"/>
    <n v="16056"/>
    <s v="AMPLIACIÓN DEL PLANTEL EDUCATIVO PARA INICIAL PEDRO MIR, MUNICIPIO TAMAYO, PROVINCIA BAORUCO."/>
    <n v="0"/>
    <n v="0"/>
    <n v="172267.7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EDRO ALEJANDRINO PINA, MUNICIPIO GUANANICO, PROVINCIA PUERTO PLATA."/>
    <s v="10 - FONDO GENERAL"/>
    <s v="18 - PUERTO PLATA"/>
    <s v="2.6.2.4.01 - Mobiliario y equipo educacional y recreativo"/>
    <n v="15894"/>
    <s v="AMPLIACIÓN DEL PLANTEL EDUCATIVO PARA INICIAL PEDRO ALEJANDRINO PINA, MUNICIPIO GUANANICO, PROVINCIA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PROF. JUAN EMILIO BOSCH GAVIÑO, MUNICIPIO  YAMASA, PROVINCIA YAMASÁ."/>
    <s v="10 - FONDO GENERAL"/>
    <s v="29 - MONTE PLATA"/>
    <s v="2.6.2.4.01 - Mobiliario y equipo educacional y recreativo"/>
    <n v="16036"/>
    <s v="AMPLIACIÓN DEL PLANTEL EDUCATIVO PARA INICIAL PROF. JUAN EMILIO BOSCH GAVIÑO, MUNICIPIO YAMASA,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 LAUREL, MUNICIPIO MONTE PLATA, PROVINCIA MONTE PLATA."/>
    <s v="10 - FONDO GENERAL"/>
    <s v="29 - MONTE PLATA"/>
    <s v="2.6.2.4.01 - Mobiliario y equipo educacional y recreativo"/>
    <n v="16027"/>
    <s v="AMPLIACIÓN DEL PLANTEL EDUCATIVO PARA INICIAL EL LAUREL,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CRISTINA HELENA CRUZ, MUNICIPIO YAMASÁ, PROVINCIA MONTE PLATA."/>
    <s v="10 - FONDO GENERAL"/>
    <s v="29 - MONTE PLATA"/>
    <s v="2.6.2.4.01 - Mobiliario y equipo educacional y recreativo"/>
    <n v="16012"/>
    <s v="AMPLIACIÓN DEL PLANTEL EDUCATIVO PARA INICIAL CRISTINA HELENA CRUZ, MUNICIPIO YAMASÁ, PROVINCIA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AGUSTÍN CAMILO HENRÍQUEZ, MUNICIPIO CABRERA, PROVINCIA MARIA TRINIDAD SANCHEZ."/>
    <s v="10 - FONDO GENERAL"/>
    <s v="14 - MARIA TRINIDAD SANCHEZ"/>
    <s v="2.6.2.4.01 - Mobiliario y equipo educacional y recreativo"/>
    <n v="15922"/>
    <s v="AMPLIACIÓN DEL PLANTEL EDUCATIVO PARA INICIAL AGUSTÍN CAMILO HENRÍQUEZ, MUNICIPIO CABRERA, PROVINCIA MARIA TRINIDAD SANCH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s v="32 - SANTO DOMINGO"/>
    <s v="2.6.2.4.01 - Mobiliario y equipo educacional y recreativo"/>
    <n v="15863"/>
    <s v="AMPLIACIÓN DEL PLANTEL EDUCATIVO PARA INICIAL FRANCISCO DEL ROSARIO SÁNCHEZ,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s v="01 - DISTRITO NACIONAL"/>
    <s v="2.6.2.4.01 - Mobiliario y equipo educacional y recreativo"/>
    <n v="15956"/>
    <s v="AMPLIACIÓN DEL PLANTEL EDUCATIVO PARA INICIAL PROF. SALOMÉ UREÑA DE HENRÍQUEZ, MUNICIPIO SANTO DOMINGO DE GUZMÁN,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PEDRO NOLASCO PEÑA, MUNICIPIO LUPERÓN, PROVINCIA PUERTO PLATA."/>
    <s v="10 - FONDO GENERAL"/>
    <s v="18 - PUERTO PLATA"/>
    <s v="2.6.2.4.01 - Mobiliario y equipo educacional y recreativo"/>
    <n v="15893"/>
    <s v="AMPLIACIÓN DEL PLANTEL EDUCATIVO PARA INICIAL PEDRO NOLASCO PEÑA, MUNICIPIO LUPERÓN, PROVINCIA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9 - AMPLIACIÓN DEL PLANTEL EDUCATIVO PARA INICIAL FÉLIX LOPE DE VEGA, MUNICIPIO PEDRO BRAND, PROVINCIA SANTO DOMINGO."/>
    <s v="10 - FONDO GENERAL"/>
    <s v="32 - SANTO DOMINGO"/>
    <s v="2.6.2.4.01 - Mobiliario y equipo educacional y recreativo"/>
    <n v="15971"/>
    <s v="AMPLIACIÓN DEL PLANTEL EDUCATIVO PARA INICIAL FÉLIX LOPE DE VEGA, MUNICIPIO PEDRO BRAND, PROVINCIA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ADRIANA HERASME DE MÉNDEZ, MUNICIPIO NEIBA, PROVINCIA BAORUCO."/>
    <s v="10 - FONDO GENERAL"/>
    <s v="03 - BAHORUCO"/>
    <s v="2.6.2.4.01 - Mobiliario y equipo educacional y recreativo"/>
    <n v="16048"/>
    <s v="AMPLIACIÓN DEL PLANTEL EDUCATIVO PARA INICIAL ADRIANA HERASME DE MÉNDEZ, MUNICIPIO NEIBA, PROVINCIA BAORUC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s v="10 - INDEPENDENCIA"/>
    <s v="2.6.2.4.01 - Mobiliario y equipo educacional y recreativo"/>
    <n v="16063"/>
    <s v="AMPLIACIÓN DEL PLANTEL EDUCATIVO PARA INICIAL PROF. JOSÉ DEL CARMEN MEDINA RIVAS, MUNICIPIO POSTRER RÍO, PROVINCIA INDEPENDENCIA."/>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LA CEJA, MUNICIPIO YAMASÁ, PROVINCIA MONTE PLATA."/>
    <s v="10 - FONDO GENERAL"/>
    <s v="29 - MONTE PLATA"/>
    <s v="2.6.2.4.01 - Mobiliario y equipo educacional y recreativo"/>
    <n v="16020"/>
    <s v="AMPLIACIÓN DEL PLANTEL EDUCATIVO PARA INICIAL LA CEJA, MUNICIPIO YAMASÁ,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PEDRO MARÍA BURGOS, MUNICIPIO NAGUA, PROVINCIA MARIA TRINIDAD SANCHEZ."/>
    <s v="10 - FONDO GENERAL"/>
    <s v="14 - MARIA TRINIDAD SANCHEZ"/>
    <s v="2.6.2.4.01 - Mobiliario y equipo educacional y recreativo"/>
    <n v="15920"/>
    <s v="AMPLIACIÓN DEL PLANTEL EDUCATIVO PARA INICIAL PEDRO MARÍA BURGOS, MUNICIPIO NAGUA, PROVINCIA MARIA TRINIDAD SANCH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JOSÉ VÁSQUEZ JIMÉNEZ, MUNICIPIO PERALVILLO, PROVINCIA MONTE PLATA."/>
    <s v="10 - FONDO GENERAL"/>
    <s v="29 - MONTE PLATA"/>
    <s v="2.6.2.4.01 - Mobiliario y equipo educacional y recreativo"/>
    <n v="16046"/>
    <s v="AMPLIACIÓN DEL PLANTEL EDUCATIVO PARA INICIAL JOSÉ VÁSQUEZ JIMÉNEZ, MUNICIPIO PERALVILLO,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SABANA SANTIAGO, MUNICIPIO DAJABÓN, PROVINCIA DAJABON."/>
    <s v="10 - FONDO GENERAL"/>
    <s v="05 - DAJABON"/>
    <s v="2.6.2.4.01 - Mobiliario y equipo educacional y recreativo"/>
    <n v="15917"/>
    <s v="AMPLIACIÓN DEL PLANTEL EDUCATIVO PARA INICIAL SABANA SANTIAGO, MUNICIPIO DAJABÓN, PROVINCIA DAJABON."/>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PUERTO RICO, MUNICIPIO SANTO DOMINGO ESTE, PROVINCIA SANTO DOMINGO."/>
    <s v="10 - FONDO GENERAL"/>
    <s v="32 - SANTO DOMINGO"/>
    <s v="2.6.2.4.01 - Mobiliario y equipo educacional y recreativo"/>
    <n v="15846"/>
    <s v="AMPLIACIÓN DEL PLANTEL EDUCATIVO PARA INICIAL PUERTO RICO,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s v="01 - DISTRITO NACIONAL"/>
    <s v="2.6.2.4.01 - Mobiliario y equipo educacional y recreativo"/>
    <n v="15954"/>
    <s v="AMPLIACIÓN DEL PLANTEL EDUCATIVO PARA INICIAL FRANCISCO ULISES DOMÍNGUEZ, MUNICIPIO SANTO DOMINGO DE GUZMÁN,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JESÚS MARÍA MANZUETA, MUNICIPIO PERALVILLO, PROVINCIA MONTE PLATA."/>
    <s v="10 - FONDO GENERAL"/>
    <s v="29 - MONTE PLATA"/>
    <s v="2.6.2.4.01 - Mobiliario y equipo educacional y recreativo"/>
    <n v="16043"/>
    <s v="AMPLIACIÓN DEL PLANTEL EDUCATIVO PARA INICIAL JESÚS MARÍA MANZUETA, MUNICIPIO PERALVILLO,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MARTÍN FERRER DE LOS SANTOS, MUNICIPIO PERALVILLO, PROVINCIA MONTE PLATA."/>
    <s v="10 - FONDO GENERAL"/>
    <s v="29 - MONTE PLATA"/>
    <s v="2.6.2.4.01 - Mobiliario y equipo educacional y recreativo"/>
    <n v="16042"/>
    <s v="AMPLIACIÓN DEL PLANTEL EDUCATIVO PARA INICIAL MARTÍN FERRER DE LOS SANTOS, MUNICIPIO PERALVILLO,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MANUELA MOREL HERNÁNDEZ, MUNICIPIO PERALVILLO, PROVINCIA MONTE PLATA."/>
    <s v="10 - FONDO GENERAL"/>
    <s v="29 - MONTE PLATA"/>
    <s v="2.6.2.4.01 - Mobiliario y equipo educacional y recreativo"/>
    <n v="16044"/>
    <s v="AMPLIACIÓN DEL PLANTEL EDUCATIVO PARA INICIAL MANUELA MOREL HERNÁNDEZ, MUNICIPIO PERALVILLO,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ANTONIO BOBEA, MUNICIPIO BONAO, PROVINCIA MONSEÑOR NOUEL."/>
    <s v="10 - FONDO GENERAL"/>
    <s v="28 - MONSENOR NOUEL"/>
    <s v="2.6.2.4.01 - Mobiliario y equipo educacional y recreativo"/>
    <n v="15993"/>
    <s v="AMPLIACIÓN DEL PLANTEL EDUCATIVO PARA INICIAL PEDRO ANTONIO BOBEA, MUNICIPIO BONAO, PROVINCIA MONSEÑ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s v="15 - MONTE CRISTI"/>
    <s v="2.6.2.4.01 - Mobiliario y equipo educacional y recreativo"/>
    <n v="15898"/>
    <s v="AMPLIACIÓN DEL PLANTEL EDUCATIVO PARA INICIAL PROF. FRANCISCA BIENVENIDA LOZANO, MUNICIPIO PEPILLO SALCEDO, PROVINCIA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RAFAELA ANTONIA JOSÉFINA UREÑA BÁEZ (DOÑA SOCORRO), DISTRITO NACIONAL."/>
    <s v="10 - FONDO GENERAL"/>
    <s v="01 - DISTRITO NACIONAL"/>
    <s v="2.6.2.4.01 - Mobiliario y equipo educacional y recreativo"/>
    <n v="15952"/>
    <s v="AMPLIACIÓN DEL PLANTEL EDUCATIVO PARA INICIAL RAFAELA ANTONIA JOSÉFINA UREÑA BÁEZ (DOÑA SOCORRO), DISTRITO NACION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EL OCHO, MUNICIPIO SANTO DOMINGO NORTE, PROVINCIA SANTO DOMINGO."/>
    <s v="10 - FONDO GENERAL"/>
    <s v="32 - SANTO DOMINGO"/>
    <s v="2.6.2.4.01 - Mobiliario y equipo educacional y recreativo"/>
    <n v="15833"/>
    <s v="AMPLIACIÓN DEL PLANTEL EDUCATIVO PARA INICIAL EL OCHO, MUNICIPIO SANTO DOMINGO NOR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LA RECTA DE SANITA, MUNICIPIO MONTE CRISTI, PROVINCIA MONTE CRISTI."/>
    <s v="10 - FONDO GENERAL"/>
    <s v="15 - MONTE CRISTI"/>
    <s v="2.6.2.4.01 - Mobiliario y equipo educacional y recreativo"/>
    <n v="15900"/>
    <s v="AMPLIACIÓN DEL PLANTEL EDUCATIVO PARA INICIAL LA RECTA DE SANITA, MUNICIPIO MONTE CRISTI, PROVINCIA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REPÚBLICA DE BELICE, MUNICIPIO SANTO DOMINGO ESTE, PROVINCIA SANTO DOMINGO."/>
    <s v="10 - FONDO GENERAL"/>
    <s v="32 - SANTO DOMINGO"/>
    <s v="2.6.2.4.01 - Mobiliario y equipo educacional y recreativo"/>
    <n v="15856"/>
    <s v="AMPLIACIÓN DEL PLANTEL EDUCATIVO PARA INICIAL REPÚBLICA DE BELICE, MUNICIPIO SANTO DOMINGO ESTE, PROVINCIA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LA GRÚA, MUNICIPIO SANTO DOMINGO ESTE, PROVINCIA SANTO DOMINGO."/>
    <s v="10 - FONDO GENERAL"/>
    <s v="32 - SANTO DOMINGO"/>
    <s v="2.6.2.4.01 - Mobiliario y equipo educacional y recreativo"/>
    <n v="15857"/>
    <s v="AMPLIACIÓN DEL PLANTEL EDUCATIVO PARA INICIAL LA GRÚA, MUNICIPIO SANTO DOMINGO ESTE, PROVINCIA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EL POZO, MUNICIPIO EL FACTOR, PROVINCIA MARIA TRINIDAD SANCHEZ."/>
    <s v="10 - FONDO GENERAL"/>
    <s v="14 - MARIA TRINIDAD SANCHEZ"/>
    <s v="2.6.2.4.01 - Mobiliario y equipo educacional y recreativo"/>
    <n v="15927"/>
    <s v="AMPLIACIÓN DEL PLANTEL EDUCATIVO PARA INICIAL EL POZO, MUNICIPIO EL FACTOR, PROVINCIA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NARCISO ALBERTI, MUNICIPIO CEVICOS, PROVINCIA SANCHEZ RAMIREZ."/>
    <s v="10 - FONDO GENERAL"/>
    <s v="24 - SANCHEZ RAMIREZ"/>
    <s v="2.6.2.4.01 - Mobiliario y equipo educacional y recreativo"/>
    <n v="15989"/>
    <s v="AMPLIACIÓN DEL PLANTEL EDUCATIVO PARA INICIAL NARCISO ALBERTI, MUNICIPIO CEVICOS, PROVINCIA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DR. JOSÉ FRANCISCO PEÑA GÓMEZ, MUNICIPIO YAMASÁ, PROVINCIA MONTE PLATA."/>
    <s v="10 - FONDO GENERAL"/>
    <s v="29 - MONTE PLATA"/>
    <s v="2.6.2.4.01 - Mobiliario y equipo educacional y recreativo"/>
    <n v="16018"/>
    <s v="AMPLIACIÓN DEL PLANTEL EDUCATIVO PARA INICIAL DR. JOSÉ FRANCISCO PEÑA GÓMEZ, MUNICIPIO YAMASÁ, PROVINCIA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LOS PALMEROS, MUNICIPIO SANTO DOMINGO ESTE, PROVINCIA SANTO DOMINGO."/>
    <s v="10 - FONDO GENERAL"/>
    <s v="32 - SANTO DOMINGO"/>
    <s v="2.6.2.4.01 - Mobiliario y equipo educacional y recreativo"/>
    <n v="15862"/>
    <s v="AMPLIACIÓN DEL PLANTEL EDUCATIVO PARA INICIAL LOS PALMEROS, MUNICIPIO SANTO DOMINGO ESTE, PROVINCIA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TEÓFILO MORENO, MUNICIPIO CEVICOS, PROVINCIA SANCHEZ RAMIREZ."/>
    <s v="10 - FONDO GENERAL"/>
    <s v="24 - SANCHEZ RAMIREZ"/>
    <s v="2.6.2.4.01 - Mobiliario y equipo educacional y recreativo"/>
    <n v="15978"/>
    <s v="AMPLIACIÓN DEL PLANTEL EDUCATIVO PARA INICIAL TEÓFILO MORENO, MUNICIPIO CEVICOS, PROVINCIA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PROYECTO AGRARIO, MUNICIPIO LA MATA, PROVINCIA SANCHEZ RAMIREZ."/>
    <s v="10 - FONDO GENERAL"/>
    <s v="24 - SANCHEZ RAMIREZ"/>
    <s v="2.6.2.4.01 - Mobiliario y equipo educacional y recreativo"/>
    <n v="16008"/>
    <s v="AMPLIACIÓN DEL PLANTEL EDUCATIVO PARA INICIAL PROYECTO AGRARIO, MUNICIPIO LA MATA, PROVINCIA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CRUCE DE PAYABO, MUNICIPIO MONTE PLATA, PROVINCIA MONTE PLATA."/>
    <s v="10 - FONDO GENERAL"/>
    <s v="29 - MONTE PLATA"/>
    <s v="2.6.2.4.01 - Mobiliario y equipo educacional y recreativo"/>
    <n v="16030"/>
    <s v="AMPLIACIÓN DEL PLANTEL EDUCATIVO PARA INICIAL CRUCE DE PAYABO, MUNICIPIO MONTE PLATA, PROVINCIA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ALTAGRACIA LEONOR PEGUERO, MUNICIPIO LA MATA, PROVINCIA SANCHEZ RAMIREZ."/>
    <s v="10 - FONDO GENERAL"/>
    <s v="24 - SANCHEZ RAMIREZ"/>
    <s v="2.6.2.4.01 - Mobiliario y equipo educacional y recreativo"/>
    <n v="15980"/>
    <s v="AMPLIACIÓN DEL PLANTEL EDUCATIVO PARA INICIAL ALTAGRACIA LEONOR PEGUERO, MUNICIPIO LA MATA, PROVINCIA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99 - MULTIPROVINCIAL"/>
    <s v="2.6.3.1.01 - Equipo médico y de laboratorio"/>
    <s v="(en blanco)"/>
    <s v="(en blanco)"/>
    <n v="0"/>
    <n v="4833403.49"/>
    <n v="5025000"/>
    <n v="4018242.2"/>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2.6.5.4.01 - Sistemas y equipos de climatización"/>
    <s v="(en blanco)"/>
    <s v="(en blanco)"/>
    <n v="300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2.6.5.5.01 - Equipo de comunicación, telecomunicaciones y señalamiento"/>
    <s v="(en blanco)"/>
    <s v="(en blanco)"/>
    <n v="155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2.6.5.7.01 - Máquinas-herramientas"/>
    <s v="(en blanco)"/>
    <s v="(en blanco)"/>
    <n v="150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2.6.5.8.01 - Otros equipos"/>
    <s v="(en blanco)"/>
    <s v="(en blanco)"/>
    <n v="0"/>
    <n v="0"/>
    <n v="1000"/>
    <n v="0"/>
  </r>
  <r>
    <s v="2023"/>
    <x v="0"/>
    <x v="0"/>
    <x v="1"/>
    <x v="8"/>
    <s v="2 - Poder Ejecutivo"/>
    <s v="0206 - MINISTERIO DE EDUCACIÓN"/>
    <s v="0001 - MINISTERIO DE EDUCACION"/>
    <s v="4 - SERVICIOS SOCIALES"/>
    <s v="4.4 - Educación"/>
    <s v="4.4.01 - Educación inicial"/>
    <s v="2.6 - BIENES MUEBLES, INMUEBLES E INTANGIBLES"/>
    <s v="2.6.6 - EQUIPOS DE DEFENSA Y SEGURIDAD"/>
    <s v="N"/>
    <s v="00 - N/A"/>
    <s v="10 - FONDO GENERAL"/>
    <s v="99 - MULTIPROVINCIAL"/>
    <s v="2.6.6.2.01 - Equipos de seguridad"/>
    <s v="(en blanco)"/>
    <s v="(en blanco)"/>
    <n v="450000"/>
    <n v="0"/>
    <n v="0"/>
    <n v="0"/>
  </r>
  <r>
    <s v="2023"/>
    <x v="0"/>
    <x v="0"/>
    <x v="1"/>
    <x v="8"/>
    <s v="2 - Poder Ejecutivo"/>
    <s v="0206 - MINISTERIO DE EDUCACIÓN"/>
    <s v="0001 - MINISTERIO DE EDUCACION"/>
    <s v="4 - SERVICIOS SOCIALES"/>
    <s v="4.4 - Educación"/>
    <s v="4.4.01 - Educación inicial"/>
    <s v="2.7 - OBRAS"/>
    <s v="2.7.1 - OBRAS EN EDIFICACIONES"/>
    <s v="N"/>
    <s v="00 - N/A"/>
    <s v="10 - FONDO GENERAL"/>
    <s v="99 - MULTIPROVINCIAL"/>
    <s v="2.7.1.2.01 - Obras para edificación no residencial"/>
    <s v="(en blanco)"/>
    <s v="(en blanco)"/>
    <n v="0"/>
    <n v="5601360.29"/>
    <n v="11118828"/>
    <n v="0"/>
  </r>
  <r>
    <s v="2023"/>
    <x v="0"/>
    <x v="0"/>
    <x v="1"/>
    <x v="8"/>
    <s v="2 - Poder Ejecutivo"/>
    <s v="0206 - MINISTERIO DE EDUCACIÓN"/>
    <s v="0001 - MINISTERIO DE EDUCACION"/>
    <s v="4 - SERVICIOS SOCIALES"/>
    <s v="4.4 - Educación"/>
    <s v="4.4.01 - Educación inicial"/>
    <s v="2.7 - OBRAS"/>
    <s v="2.7.1 - OBRAS EN EDIFICACIONES"/>
    <s v="S"/>
    <s v="01 - CONSTRUCCIÓN DE 1 ESTANCIA INFANTIL EN LA PROVINCIA DE DAJABON"/>
    <s v="10 - FONDO GENERAL"/>
    <s v="05 - DAJABON"/>
    <s v="2.7.1.2.01 - Obras para edificación no residencial"/>
    <n v="13043"/>
    <s v="CONSTRUCCIÓN DE 1 ESTANCIA INFANTIL EN LA PROVINCIA DE DAJABON"/>
    <n v="1499669"/>
    <n v="0"/>
    <n v="499669"/>
    <n v="0"/>
  </r>
  <r>
    <s v="2023"/>
    <x v="0"/>
    <x v="0"/>
    <x v="1"/>
    <x v="8"/>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s v="01 - DISTRITO NACIONAL"/>
    <s v="2.7.1.2.01 - Obras para edificación no residencial"/>
    <n v="13046"/>
    <s v="CONSTRUCCIÓN DE 14 ESTANCIAS INFANTILES DE LA PROVINCIA DISTRITO NACIONAL"/>
    <n v="23271812"/>
    <n v="54245846.990000002"/>
    <n v="72578850.5"/>
    <n v="50990174.899999999"/>
  </r>
  <r>
    <s v="2023"/>
    <x v="0"/>
    <x v="0"/>
    <x v="1"/>
    <x v="8"/>
    <s v="2 - Poder Ejecutivo"/>
    <s v="0206 - MINISTERIO DE EDUCACIÓN"/>
    <s v="0001 - MINISTERIO DE EDUCACION"/>
    <s v="4 - SERVICIOS SOCIALES"/>
    <s v="4.4 - Educación"/>
    <s v="4.4.01 - Educación inicial"/>
    <s v="2.7 - OBRAS"/>
    <s v="2.7.1 - OBRAS EN EDIFICACIONES"/>
    <s v="S"/>
    <s v="05 - CONSTRUCCIÓN DE 4 ESTANCIAS INFANTILES EN LA PROVINCIA DUARTE"/>
    <s v="10 - FONDO GENERAL"/>
    <s v="06 - DUARTE"/>
    <s v="2.7.1.2.01 - Obras para edificación no residencial"/>
    <n v="13047"/>
    <s v="CONSTRUCCIÓN DE 4 ESTANCIAS INFANTILES EN LA PROVINCIA DUARTE"/>
    <n v="4847189"/>
    <n v="0"/>
    <n v="5"/>
    <n v="0"/>
  </r>
  <r>
    <s v="2023"/>
    <x v="0"/>
    <x v="0"/>
    <x v="1"/>
    <x v="8"/>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s v="07 - ELIAS PINA"/>
    <s v="2.7.1.2.01 - Obras para edificación no residencial"/>
    <n v="13048"/>
    <s v="CONSTRUCCIÓN DE 1 ESTANCIA INFANTIL EN LA PROVINCIA ELIAS PIÑA"/>
    <n v="2115619"/>
    <n v="0"/>
    <n v="2"/>
    <n v="0"/>
  </r>
  <r>
    <s v="2023"/>
    <x v="0"/>
    <x v="0"/>
    <x v="1"/>
    <x v="8"/>
    <s v="2 - Poder Ejecutivo"/>
    <s v="0206 - MINISTERIO DE EDUCACIÓN"/>
    <s v="0001 - MINISTERIO DE EDUCACION"/>
    <s v="4 - SERVICIOS SOCIALES"/>
    <s v="4.4 - Educación"/>
    <s v="4.4.01 - Educación inicial"/>
    <s v="2.7 - OBRAS"/>
    <s v="2.7.1 - OBRAS EN EDIFICACIONES"/>
    <s v="S"/>
    <s v="09 - CONSTRUCCIÓN DE 1 ESTANCIA INFANTIL EN LA PROVINCIA HERMANAS MIRABAL"/>
    <s v="10 - FONDO GENERAL"/>
    <s v="19 - HERMANAS MIRABAL"/>
    <s v="2.7.1.2.01 - Obras para edificación no residencial"/>
    <n v="13051"/>
    <s v="CONSTRUCCIÓN DE 1 ESTANCIA INFANTIL EN LA PROVINCIA HERMANAS MIRABAL"/>
    <n v="2115619"/>
    <n v="0"/>
    <n v="2"/>
    <n v="0"/>
  </r>
  <r>
    <s v="2023"/>
    <x v="0"/>
    <x v="0"/>
    <x v="1"/>
    <x v="8"/>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s v="12 - LA ROMANA"/>
    <s v="2.7.1.2.01 - Obras para edificación no residencial"/>
    <n v="13052"/>
    <s v="CONSTRUCCIÓN 4 ESTANCIAS INFANTILES EN LA PROVINCIA DE LA ROMANA"/>
    <n v="8462477"/>
    <n v="12242122.25"/>
    <n v="12242131"/>
    <n v="12242122.25"/>
  </r>
  <r>
    <s v="2023"/>
    <x v="0"/>
    <x v="0"/>
    <x v="1"/>
    <x v="8"/>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s v="11 - LA ALTAGRACIA"/>
    <s v="2.7.1.2.01 - Obras para edificación no residencial"/>
    <n v="13074"/>
    <s v="CONSTRUCCIÓN DE 4 ESTANCIAS INFANTILES EN LA PROVINCIA DE LA ALTAGRACIA"/>
    <n v="2999336"/>
    <n v="850231.89"/>
    <n v="2349899.89"/>
    <n v="850231.89"/>
  </r>
  <r>
    <s v="2023"/>
    <x v="0"/>
    <x v="0"/>
    <x v="1"/>
    <x v="8"/>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s v="30 - HATO MAYOR"/>
    <s v="2.7.1.2.01 - Obras para edificación no residencial"/>
    <n v="13053"/>
    <s v="CONSTRUCCIÓN DE 1 ESTANCIA INFANTIL EN LA PROVINCIA DE HATO MAYOR"/>
    <n v="2115619"/>
    <n v="3047186.47"/>
    <n v="12217718"/>
    <n v="3047186.47"/>
  </r>
  <r>
    <s v="2023"/>
    <x v="0"/>
    <x v="0"/>
    <x v="1"/>
    <x v="8"/>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s v="13 - LA VEGA"/>
    <s v="2.7.1.2.01 - Obras para edificación no residencial"/>
    <n v="13055"/>
    <s v="CONSTRUCCIÓN DE 3 ESTANCIAS INFANTIESL EN LA PROVINCIA DE LA VEGA"/>
    <n v="4231239"/>
    <n v="0"/>
    <n v="5326904"/>
    <n v="0"/>
  </r>
  <r>
    <s v="2023"/>
    <x v="0"/>
    <x v="0"/>
    <x v="1"/>
    <x v="8"/>
    <s v="2 - Poder Ejecutivo"/>
    <s v="0206 - MINISTERIO DE EDUCACIÓN"/>
    <s v="0001 - MINISTERIO DE EDUCACION"/>
    <s v="4 - SERVICIOS SOCIALES"/>
    <s v="4.4 - Educación"/>
    <s v="4.4.01 - Educación inicial"/>
    <s v="2.7 - OBRAS"/>
    <s v="2.7.1 - OBRAS EN EDIFICACIONES"/>
    <s v="S"/>
    <s v="15 - CONSTRUCCIÓN DE 1 ESTANCIA INFANTIL EN LA PROVINCIA DE MARIA TRINIDAD SANCHEZ"/>
    <s v="10 - FONDO GENERAL"/>
    <s v="14 - MARIA TRINIDAD SANCHEZ"/>
    <s v="2.7.1.2.01 - Obras para edificación no residencial"/>
    <n v="13056"/>
    <s v="CONSTRUCCIÓN DE 1 ESTANCIA INFANTIL EN LA PROVINCIA DE MARIA TRINIDAD SANCHEZ"/>
    <n v="2115619"/>
    <n v="0"/>
    <n v="2"/>
    <n v="0"/>
  </r>
  <r>
    <s v="2023"/>
    <x v="0"/>
    <x v="0"/>
    <x v="1"/>
    <x v="8"/>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s v="22 - SAN JUAN"/>
    <s v="2.7.1.2.01 - Obras para edificación no residencial"/>
    <n v="13057"/>
    <s v="CONSTRUCCIÓN DE 5 ESTANCIAS INFANTILES EN LA PROVINCIA SAN JUAN"/>
    <n v="4231239"/>
    <n v="8207121.5800000001"/>
    <n v="15214501"/>
    <n v="8207121.5800000001"/>
  </r>
  <r>
    <s v="2023"/>
    <x v="0"/>
    <x v="0"/>
    <x v="1"/>
    <x v="8"/>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s v="21 - SAN CRISTOBAL"/>
    <s v="2.7.1.2.01 - Obras para edificación no residencial"/>
    <n v="13058"/>
    <s v="CONSTRUCCIÓN DE 5 ESTANCIAS INFANTILES EN LA PROVINCIA DE SAN CRISTOBAL"/>
    <n v="8462477"/>
    <n v="24410970.829999998"/>
    <n v="30216311"/>
    <n v="23487378.43"/>
  </r>
  <r>
    <s v="2023"/>
    <x v="0"/>
    <x v="0"/>
    <x v="1"/>
    <x v="8"/>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s v="15 - MONTE CRISTI"/>
    <s v="2.7.1.2.01 - Obras para edificación no residencial"/>
    <n v="13059"/>
    <s v="CONSTRUCCIÓN DE 1 ESTANCIA INFANTIL EN LA PROVINCIA DE MONTE CRISTI"/>
    <n v="2115619"/>
    <n v="9810911.0600000005"/>
    <n v="9810913.0600000005"/>
    <n v="9810911.0600000005"/>
  </r>
  <r>
    <s v="2023"/>
    <x v="0"/>
    <x v="0"/>
    <x v="1"/>
    <x v="8"/>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s v="29 - MONTE PLATA"/>
    <s v="2.7.1.2.01 - Obras para edificación no residencial"/>
    <n v="13060"/>
    <s v="CONSTRUCCIÓN DE 1 ESTANCIA INFANTIL EN LA PROVINCIA DE MONTE PLATA"/>
    <n v="2115619"/>
    <n v="0"/>
    <n v="2"/>
    <n v="0"/>
  </r>
  <r>
    <s v="2023"/>
    <x v="0"/>
    <x v="0"/>
    <x v="1"/>
    <x v="8"/>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s v="18 - PUERTO PLATA"/>
    <s v="2.7.1.2.01 - Obras para edificación no residencial"/>
    <n v="13061"/>
    <s v="CONSTRUCCIÓN 4 ESTANCIAS INFANTILES EN LA PROVINCIA DE PUERTO PLATA"/>
    <n v="8462477"/>
    <n v="4590653.6500000004"/>
    <n v="5738797"/>
    <n v="4590653.6500000004"/>
  </r>
  <r>
    <s v="2023"/>
    <x v="0"/>
    <x v="0"/>
    <x v="1"/>
    <x v="8"/>
    <s v="2 - Poder Ejecutivo"/>
    <s v="0206 - MINISTERIO DE EDUCACIÓN"/>
    <s v="0001 - MINISTERIO DE EDUCACION"/>
    <s v="4 - SERVICIOS SOCIALES"/>
    <s v="4.4 - Educación"/>
    <s v="4.4.01 - Educación inicial"/>
    <s v="2.7 - OBRAS"/>
    <s v="2.7.1 - OBRAS EN EDIFICACIONES"/>
    <s v="S"/>
    <s v="21 - CONSTRUCCIÓN DE 1 ESTANCIA INFANTIL EN LA PROVINCIA SAMANA"/>
    <s v="10 - FONDO GENERAL"/>
    <s v="20 - SAMANA"/>
    <s v="2.7.1.2.01 - Obras para edificación no residencial"/>
    <n v="13062"/>
    <s v="CONSTRUCCIÓN DE 1 ESTANCIA INFANTIL EN LA PROVINCIA SAMANA"/>
    <n v="2115619"/>
    <n v="0"/>
    <n v="2"/>
    <n v="0"/>
  </r>
  <r>
    <s v="2023"/>
    <x v="0"/>
    <x v="0"/>
    <x v="1"/>
    <x v="8"/>
    <s v="2 - Poder Ejecutivo"/>
    <s v="0206 - MINISTERIO DE EDUCACIÓN"/>
    <s v="0001 - MINISTERIO DE EDUCACION"/>
    <s v="4 - SERVICIOS SOCIALES"/>
    <s v="4.4 - Educación"/>
    <s v="4.4.01 - Educación inicial"/>
    <s v="2.7 - OBRAS"/>
    <s v="2.7.1 - OBRAS EN EDIFICACIONES"/>
    <s v="S"/>
    <s v="22 - CONSTRUCCIÓN DE 1 ESTANCIA INFANTIL EN LA PROVINCIA DE MONSEÑOR NOUEL"/>
    <s v="10 - FONDO GENERAL"/>
    <s v="28 - MONSENOR NOUEL"/>
    <s v="2.7.1.2.01 - Obras para edificación no residencial"/>
    <n v="13063"/>
    <s v="CONSTRUCCIÓN DE 1 ESTANCIA INFANTIL EN LA PROVINCIA DE MONSEÑOR NOUEL"/>
    <n v="2115619"/>
    <n v="0"/>
    <n v="15952"/>
    <n v="0"/>
  </r>
  <r>
    <s v="2023"/>
    <x v="0"/>
    <x v="0"/>
    <x v="1"/>
    <x v="8"/>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s v="23 - SAN PEDRO DE MACORIS"/>
    <s v="2.7.1.2.01 - Obras para edificación no residencial"/>
    <n v="13064"/>
    <s v="CONSTRUCCIÓN DE 4 ESTANCIAS INFANTILES EN LA PROVINCIA DE SAN PEDRO DE MACORIS"/>
    <n v="6962809"/>
    <n v="12702707.690000001"/>
    <n v="18476807"/>
    <n v="12702707.690000001"/>
  </r>
  <r>
    <s v="2023"/>
    <x v="0"/>
    <x v="0"/>
    <x v="1"/>
    <x v="8"/>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s v="26 - SANTIAGO RODRIGUEZ"/>
    <s v="2.7.1.2.01 - Obras para edificación no residencial"/>
    <n v="13075"/>
    <s v="CONSTRUCCIÓN DE 1 ESTANCIA INFANTIL EN LA PROVINCIA DE SANTIAGO RODRIGUEZ"/>
    <n v="1499668"/>
    <n v="750295.22"/>
    <n v="1099668"/>
    <n v="750295.22"/>
  </r>
  <r>
    <s v="2023"/>
    <x v="0"/>
    <x v="0"/>
    <x v="1"/>
    <x v="8"/>
    <s v="2 - Poder Ejecutivo"/>
    <s v="0206 - MINISTERIO DE EDUCACIÓN"/>
    <s v="0001 - MINISTERIO DE EDUCACION"/>
    <s v="4 - SERVICIOS SOCIALES"/>
    <s v="4.4 - Educación"/>
    <s v="4.4.01 - Educación inicial"/>
    <s v="2.7 - OBRAS"/>
    <s v="2.7.1 - OBRAS EN EDIFICACIONES"/>
    <s v="S"/>
    <s v="26 - CONSTRUCCIÓN DE 2 ESTANCIAS INFANTILES EN LA PROVINCIA AZUA"/>
    <s v="10 - FONDO GENERAL"/>
    <s v="02 - AZUA"/>
    <s v="2.7.1.2.01 - Obras para edificación no residencial"/>
    <n v="13067"/>
    <s v="CONSTRUCCIÓN DE 2 ESTANCIAS INFANTILES EN LA PROVINCIA AZUA"/>
    <n v="4231239"/>
    <n v="0"/>
    <n v="31905"/>
    <n v="0"/>
  </r>
  <r>
    <s v="2023"/>
    <x v="0"/>
    <x v="0"/>
    <x v="1"/>
    <x v="8"/>
    <s v="2 - Poder Ejecutivo"/>
    <s v="0206 - MINISTERIO DE EDUCACIÓN"/>
    <s v="0001 - MINISTERIO DE EDUCACION"/>
    <s v="4 - SERVICIOS SOCIALES"/>
    <s v="4.4 - Educación"/>
    <s v="4.4.01 - Educación inicial"/>
    <s v="2.7 - OBRAS"/>
    <s v="2.7.1 - OBRAS EN EDIFICACIONES"/>
    <s v="S"/>
    <s v="27 - CONSTRUCCIÓN DE I ESTANCIA INFATIL EN LA PROVINCIA DE PERAVIA"/>
    <s v="10 - FONDO GENERAL"/>
    <s v="17 - PERAVIA"/>
    <s v="2.7.1.2.01 - Obras para edificación no residencial"/>
    <n v="13068"/>
    <s v="CONSTRUCCIÓN DE I ESTANCIA INFATIL EN LA PROVINCIA DE PERAVIA"/>
    <n v="1499668"/>
    <n v="0"/>
    <n v="1"/>
    <n v="0"/>
  </r>
  <r>
    <s v="2023"/>
    <x v="0"/>
    <x v="0"/>
    <x v="1"/>
    <x v="8"/>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s v="31 - SAN JOSE DE OCOA"/>
    <s v="2.7.1.2.01 - Obras para edificación no residencial"/>
    <n v="13069"/>
    <s v="CONSTRUCCIÓN 1 ESTANCIA INFANTIL EN LA PROVINCIA DE SAN JOSE DE OCOA"/>
    <n v="1499668"/>
    <n v="0"/>
    <n v="1"/>
    <n v="0"/>
  </r>
  <r>
    <s v="2023"/>
    <x v="0"/>
    <x v="0"/>
    <x v="1"/>
    <x v="8"/>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s v="25 - SANTIAGO"/>
    <s v="2.7.1.2.01 - Obras para edificación no residencial"/>
    <n v="13070"/>
    <s v="CONSTRUCCIÓN DE 10 ESTANCIAS INFANTILES EN LA PROVINCIA SANTIAGO"/>
    <n v="4499004"/>
    <n v="25255899.250000004"/>
    <n v="34485569"/>
    <n v="25255899.250000004"/>
  </r>
  <r>
    <s v="2023"/>
    <x v="0"/>
    <x v="0"/>
    <x v="1"/>
    <x v="8"/>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s v="27 - VALVERDE"/>
    <s v="2.7.1.2.01 - Obras para edificación no residencial"/>
    <n v="13071"/>
    <s v="CONSTRUCCIÓN DE 2 ESTANCIAS INFANTILES EN LA PROVINCIA DE VALVERDE"/>
    <n v="1499668"/>
    <n v="8618378.7800000012"/>
    <n v="11754719"/>
    <n v="8618378.7800000012"/>
  </r>
  <r>
    <s v="2023"/>
    <x v="0"/>
    <x v="0"/>
    <x v="1"/>
    <x v="8"/>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14809335"/>
    <n v="21843216.91"/>
    <n v="36223414"/>
    <n v="21843216.91"/>
  </r>
  <r>
    <s v="2023"/>
    <x v="0"/>
    <x v="0"/>
    <x v="1"/>
    <x v="8"/>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s v="24 - SANCHEZ RAMIREZ"/>
    <s v="2.7.1.2.01 - Obras para edificación no residencial"/>
    <n v="13073"/>
    <s v="CONSTRUCCIÓN 1 ESTANCIA INFANTIL EN LA PROVINCIA DE SANCHEZ RAMIREZ"/>
    <n v="1499668"/>
    <n v="0"/>
    <n v="834668"/>
    <n v="0"/>
  </r>
  <r>
    <s v="2023"/>
    <x v="0"/>
    <x v="0"/>
    <x v="1"/>
    <x v="8"/>
    <s v="2 - Poder Ejecutivo"/>
    <s v="0206 - MINISTERIO DE EDUCACIÓN"/>
    <s v="0001 - MINISTERIO DE EDUCACION"/>
    <s v="4 - SERVICIOS SOCIALES"/>
    <s v="4.4 - Educación"/>
    <s v="4.4.01 - Educación inicial"/>
    <s v="2.7 - OBRAS"/>
    <s v="2.7.1 - OBRAS EN EDIFICACIONES"/>
    <s v="S"/>
    <s v="33 - CONSTRUCCIÓN  DE 8 ESTANCIAS INFANTILES DE LA PROVINCIA DISTRITO NACIONAL (FASE 2)"/>
    <s v="10 - FONDO GENERAL"/>
    <s v="01 - DISTRITO NACIONAL"/>
    <s v="2.7.1.2.01 - Obras para edificación no residencial"/>
    <n v="13423"/>
    <s v="CONSTRUCCIÓN  DE 8 ESTANCIAS INFANTILES DE LA PROVINCIA DISTRITO NACIONAL (FASE 2)"/>
    <n v="11113631"/>
    <n v="1541916.76"/>
    <n v="1557874.12"/>
    <n v="1541916.76"/>
  </r>
  <r>
    <s v="2023"/>
    <x v="0"/>
    <x v="0"/>
    <x v="1"/>
    <x v="8"/>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s v="32 - SANTO DOMINGO"/>
    <s v="2.7.1.2.01 - Obras para edificación no residencial"/>
    <n v="13424"/>
    <s v="CONSTRUCCIÓN DE 36 ESTANCIAS INFANTILES EN LA PROVINCIA SANTO DOMINGO (FASE 2)"/>
    <n v="50105012"/>
    <n v="124206348.77000001"/>
    <n v="149243211.73000002"/>
    <n v="121984224.76000001"/>
  </r>
  <r>
    <s v="2023"/>
    <x v="0"/>
    <x v="0"/>
    <x v="1"/>
    <x v="8"/>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s v="25 - SANTIAGO"/>
    <s v="2.7.1.2.01 - Obras para edificación no residencial"/>
    <n v="13425"/>
    <s v="CONSTRUCCIÓN  DE 8 ESTANCIAS INFANTILES EN LA PROVINCIA SANTIAGO (FASE 2)"/>
    <n v="12613299"/>
    <n v="5751915.1200000001"/>
    <n v="7203860"/>
    <n v="5751915.1200000001"/>
  </r>
  <r>
    <s v="2023"/>
    <x v="0"/>
    <x v="0"/>
    <x v="1"/>
    <x v="8"/>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s v="22 - SAN JUAN"/>
    <s v="2.7.1.2.01 - Obras para edificación no residencial"/>
    <n v="13427"/>
    <s v="CONSTRUCCIÓN CONSTRUCCIÓN DE 2 ESTANCIAS INFANTILES EN LA PROVINCIA SAN JUAN (FASE 2)"/>
    <n v="3615288"/>
    <n v="0"/>
    <n v="15952"/>
    <n v="0"/>
  </r>
  <r>
    <s v="2023"/>
    <x v="0"/>
    <x v="0"/>
    <x v="1"/>
    <x v="8"/>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8114294"/>
    <n v="4353213.7"/>
    <n v="5657143.1299999999"/>
    <n v="4353213.7"/>
  </r>
  <r>
    <s v="2023"/>
    <x v="0"/>
    <x v="0"/>
    <x v="1"/>
    <x v="8"/>
    <s v="2 - Poder Ejecutivo"/>
    <s v="0206 - MINISTERIO DE EDUCACIÓN"/>
    <s v="0001 - MINISTERIO DE EDUCACION"/>
    <s v="4 - SERVICIOS SOCIALES"/>
    <s v="4.4 - Educación"/>
    <s v="4.4.01 - Educación inicial"/>
    <s v="2.7 - OBRAS"/>
    <s v="2.7.1 - OBRAS EN EDIFICACIONES"/>
    <s v="S"/>
    <s v="38 - CONSTRUCCIÓN DE  3 ESTANCIAS INFANTILES EN LA PROVINCIA DE LA ROMANA (FASE 2)"/>
    <s v="10 - FONDO GENERAL"/>
    <s v="12 - LA ROMANA"/>
    <s v="2.7.1.2.01 - Obras para edificación no residencial"/>
    <n v="13429"/>
    <s v="CONSTRUCCIÓN DE  3 ESTANCIAS INFANTILES EN LA PROVINCIA DE LA ROMANA (FASE 2)"/>
    <n v="1499669"/>
    <n v="0"/>
    <n v="1"/>
    <n v="0"/>
  </r>
  <r>
    <s v="2023"/>
    <x v="0"/>
    <x v="0"/>
    <x v="1"/>
    <x v="8"/>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s v="23 - SAN PEDRO DE MACORIS"/>
    <s v="2.7.1.2.01 - Obras para edificación no residencial"/>
    <n v="13430"/>
    <s v="CONSTRUCCIÓN  DE 3 ESTANCIAS INFANTILES EN LA PROVINCIA DE SAN PEDRO DE MACORIS (FASE 2)"/>
    <n v="4499006"/>
    <n v="7971869.0599999996"/>
    <n v="7972039.0500000007"/>
    <n v="7971869.0599999996"/>
  </r>
  <r>
    <s v="2023"/>
    <x v="0"/>
    <x v="0"/>
    <x v="1"/>
    <x v="8"/>
    <s v="2 - Poder Ejecutivo"/>
    <s v="0206 - MINISTERIO DE EDUCACIÓN"/>
    <s v="0001 - MINISTERIO DE EDUCACION"/>
    <s v="4 - SERVICIOS SOCIALES"/>
    <s v="4.4 - Educación"/>
    <s v="4.4.01 - Educación inicial"/>
    <s v="2.7 - OBRAS"/>
    <s v="2.7.1 - OBRAS EN EDIFICACIONES"/>
    <s v="S"/>
    <s v="40 - CONSTRUCCIÓN  DE 2  ESTANCIAS INFANTILES EN LA PROVINCIA DUARTE (FASE 2)"/>
    <s v="10 - FONDO GENERAL"/>
    <s v="06 - DUARTE"/>
    <s v="2.7.1.2.01 - Obras para edificación no residencial"/>
    <n v="13437"/>
    <s v="CONSTRUCCIÓN  DE 2  ESTANCIAS INFANTILES EN LA PROVINCIA DUARTE (FASE 2)"/>
    <n v="1499669"/>
    <n v="0"/>
    <n v="1"/>
    <n v="0"/>
  </r>
  <r>
    <s v="2023"/>
    <x v="0"/>
    <x v="0"/>
    <x v="1"/>
    <x v="8"/>
    <s v="2 - Poder Ejecutivo"/>
    <s v="0206 - MINISTERIO DE EDUCACIÓN"/>
    <s v="0001 - MINISTERIO DE EDUCACION"/>
    <s v="4 - SERVICIOS SOCIALES"/>
    <s v="4.4 - Educación"/>
    <s v="4.4.01 - Educación inicial"/>
    <s v="2.7 - OBRAS"/>
    <s v="2.7.1 - OBRAS EN EDIFICACIONES"/>
    <s v="S"/>
    <s v="41 - CONSTRUCCIÓN DE 4 ESTANCIAS INFANTILES EN LA PROVINCIA DE PUERTO PLATA (FASE 2)"/>
    <s v="10 - FONDO GENERAL"/>
    <s v="18 - PUERTO PLATA"/>
    <s v="2.7.1.2.01 - Obras para edificación no residencial"/>
    <n v="13438"/>
    <s v="CONSTRUCCIÓN DE 4 ESTANCIAS INFANTILES EN LA PROVINCIA DE PUERTO PLATA (FASE 2)"/>
    <n v="4499006"/>
    <n v="0"/>
    <n v="2"/>
    <n v="0"/>
  </r>
  <r>
    <s v="2023"/>
    <x v="0"/>
    <x v="0"/>
    <x v="1"/>
    <x v="8"/>
    <s v="2 - Poder Ejecutivo"/>
    <s v="0206 - MINISTERIO DE EDUCACIÓN"/>
    <s v="0001 - MINISTERIO DE EDUCACION"/>
    <s v="4 - SERVICIOS SOCIALES"/>
    <s v="4.4 - Educación"/>
    <s v="4.4.01 - Educación inicial"/>
    <s v="2.7 - OBRAS"/>
    <s v="2.7.1 - OBRAS EN EDIFICACIONES"/>
    <s v="S"/>
    <s v="42 - CONSTRUCCIÓN  DE 3 ESTANCIAS INFANTILES EN LA PROVINCIA DE LA ALTAGRACIA (FASE 2)"/>
    <s v="10 - FONDO GENERAL"/>
    <s v="11 - LA ALTAGRACIA"/>
    <s v="2.7.1.2.01 - Obras para edificación no residencial"/>
    <n v="13441"/>
    <s v="CONSTRUCCIÓN  DE 3 ESTANCIAS INFANTILES EN LA PROVINCIA DE LA ALTAGRACIA (FASE 2)"/>
    <n v="4499006"/>
    <n v="0"/>
    <n v="7496559.2800000012"/>
    <n v="0"/>
  </r>
  <r>
    <s v="2023"/>
    <x v="0"/>
    <x v="0"/>
    <x v="1"/>
    <x v="8"/>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s v="13 - LA VEGA"/>
    <s v="2.7.1.2.01 - Obras para edificación no residencial"/>
    <n v="13443"/>
    <s v="CONSTRUCCIÓN  DE 3 ESTANCIAS INFANTIESL EN LA PROVINCIA DE LA VEGA (FASE 2)"/>
    <n v="4499006"/>
    <n v="2665820"/>
    <n v="3065159"/>
    <n v="2665820"/>
  </r>
  <r>
    <s v="2023"/>
    <x v="0"/>
    <x v="0"/>
    <x v="1"/>
    <x v="8"/>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s v="04 - BARAHONA"/>
    <s v="2.7.1.2.01 - Obras para edificación no residencial"/>
    <n v="13444"/>
    <s v="CONSTRUCCIÓN  2 ESTANCIAS INFANTILES EN LA PROVINCIA DE BARAHONA (FASE 2)"/>
    <n v="2999338"/>
    <n v="0"/>
    <n v="5495489.25"/>
    <n v="0"/>
  </r>
  <r>
    <s v="2023"/>
    <x v="0"/>
    <x v="0"/>
    <x v="1"/>
    <x v="8"/>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s v="02 - AZUA"/>
    <s v="2.7.1.2.01 - Obras para edificación no residencial"/>
    <n v="13445"/>
    <s v="CONSTRUCCIÓN DE 2 ESTANCIAS INFANTILES EN LA PROVINCIA AZUA (FASE 2)"/>
    <n v="1499669"/>
    <n v="4063559.36"/>
    <n v="5199669"/>
    <n v="4063559.36"/>
  </r>
  <r>
    <s v="2023"/>
    <x v="0"/>
    <x v="0"/>
    <x v="1"/>
    <x v="8"/>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s v="09 - ESPAILLAT"/>
    <s v="2.7.1.2.01 - Obras para edificación no residencial"/>
    <n v="13446"/>
    <s v="CONSTRUCCIÓN  DE 1 ESTANCIA INFANTIL EN LA PROVINCIA ESPAILLAT (FASE 2)"/>
    <n v="1499669"/>
    <n v="0"/>
    <n v="1"/>
    <n v="0"/>
  </r>
  <r>
    <s v="2023"/>
    <x v="0"/>
    <x v="0"/>
    <x v="1"/>
    <x v="8"/>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s v="27 - VALVERDE"/>
    <s v="2.7.1.2.01 - Obras para edificación no residencial"/>
    <n v="13447"/>
    <s v="CONSTRUCCIÓN  DE 2 ESTANCIAS INFANTILES EN LA PROVINCIA DE VALVERDE (FASE 2)"/>
    <n v="2999338"/>
    <n v="8971561.620000001"/>
    <n v="9742733"/>
    <n v="8971561.620000001"/>
  </r>
  <r>
    <s v="2023"/>
    <x v="0"/>
    <x v="0"/>
    <x v="1"/>
    <x v="8"/>
    <s v="2 - Poder Ejecutivo"/>
    <s v="0206 - MINISTERIO DE EDUCACIÓN"/>
    <s v="0001 - MINISTERIO DE EDUCACION"/>
    <s v="4 - SERVICIOS SOCIALES"/>
    <s v="4.4 - Educación"/>
    <s v="4.4.01 - Educación inicial"/>
    <s v="2.7 - OBRAS"/>
    <s v="2.7.1 - OBRAS EN EDIFICACIONES"/>
    <s v="S"/>
    <s v="48 - CONSTRUCCIÓN  DE 1 ESTANCIA INFANTIL EN LA PROVINCIA DE PEDERNALES (FASE 2)"/>
    <s v="10 - FONDO GENERAL"/>
    <s v="16 - PEDERNALES"/>
    <s v="2.7.1.2.01 - Obras para edificación no residencial"/>
    <n v="13448"/>
    <s v="CONSTRUCCIÓN  DE 1 ESTANCIA INFANTIL EN LA PROVINCIA DE PEDERNALES (FASE 2)"/>
    <n v="1499669"/>
    <n v="0"/>
    <n v="1"/>
    <n v="0"/>
  </r>
  <r>
    <s v="2023"/>
    <x v="0"/>
    <x v="0"/>
    <x v="1"/>
    <x v="8"/>
    <s v="2 - Poder Ejecutivo"/>
    <s v="0206 - MINISTERIO DE EDUCACIÓN"/>
    <s v="0001 - MINISTERIO DE EDUCACION"/>
    <s v="4 - SERVICIOS SOCIALES"/>
    <s v="4.4 - Educación"/>
    <s v="4.4.01 - Educación inicial"/>
    <s v="2.7 - OBRAS"/>
    <s v="2.7.1 - OBRAS EN EDIFICACIONES"/>
    <s v="S"/>
    <s v="49 - CONSTRUCCIÓN  DE 1 ESTANCIA INFANTIL EN LA PROVINCIA ELIAS PIÑA (FASE 2)"/>
    <s v="10 - FONDO GENERAL"/>
    <s v="07 - ELIAS PINA"/>
    <s v="2.7.1.2.01 - Obras para edificación no residencial"/>
    <n v="13449"/>
    <s v="CONSTRUCCIÓN  DE 1 ESTANCIA INFANTIL EN LA PROVINCIA ELIAS PIÑA (FASE 2)"/>
    <n v="1499668"/>
    <n v="0"/>
    <n v="1"/>
    <n v="0"/>
  </r>
  <r>
    <s v="2023"/>
    <x v="0"/>
    <x v="0"/>
    <x v="1"/>
    <x v="8"/>
    <s v="2 - Poder Ejecutivo"/>
    <s v="0206 - MINISTERIO DE EDUCACIÓN"/>
    <s v="0001 - MINISTERIO DE EDUCACION"/>
    <s v="4 - SERVICIOS SOCIALES"/>
    <s v="4.4 - Educación"/>
    <s v="4.4.01 - Educación inicial"/>
    <s v="2.7 - OBRAS"/>
    <s v="2.7.1 - OBRAS EN EDIFICACIONES"/>
    <s v="S"/>
    <s v="50 - CONSTRUCCIÓN  DE 2 ESTANCIAS INFATILES EN LA PROVINCIA DE PERAVIA (FASE 2)"/>
    <s v="10 - FONDO GENERAL"/>
    <s v="17 - PERAVIA"/>
    <s v="2.7.1.2.01 - Obras para edificación no residencial"/>
    <n v="13450"/>
    <s v="CONSTRUCCIÓN  DE 2 ESTANCIAS INFATILES EN LA PROVINCIA DE PERAVIA (FASE 2)"/>
    <n v="2999336"/>
    <n v="0"/>
    <n v="199669"/>
    <n v="0"/>
  </r>
  <r>
    <s v="2023"/>
    <x v="0"/>
    <x v="0"/>
    <x v="1"/>
    <x v="8"/>
    <s v="2 - Poder Ejecutivo"/>
    <s v="0206 - MINISTERIO DE EDUCACIÓN"/>
    <s v="0001 - MINISTERIO DE EDUCACION"/>
    <s v="4 - SERVICIOS SOCIALES"/>
    <s v="4.4 - Educación"/>
    <s v="4.4.01 - Educación inicial"/>
    <s v="2.7 - OBRAS"/>
    <s v="2.7.1 - OBRAS EN EDIFICACIONES"/>
    <s v="S"/>
    <s v="51 - CONSTRUCCIÓN  1 ESTANCIA INFANTIL EN LA PROVINCIA DE SAN JOSE DE OCOA (FASE 2)"/>
    <s v="10 - FONDO GENERAL"/>
    <s v="31 - SAN JOSE DE OCOA"/>
    <s v="2.7.1.2.01 - Obras para edificación no residencial"/>
    <n v="13451"/>
    <s v="CONSTRUCCIÓN  1 ESTANCIA INFANTIL EN LA PROVINCIA DE SAN JOSE DE OCOA (FASE 2)"/>
    <n v="1499668"/>
    <n v="0"/>
    <n v="1"/>
    <n v="0"/>
  </r>
  <r>
    <s v="2023"/>
    <x v="0"/>
    <x v="0"/>
    <x v="1"/>
    <x v="8"/>
    <s v="2 - Poder Ejecutivo"/>
    <s v="0206 - MINISTERIO DE EDUCACIÓN"/>
    <s v="0001 - MINISTERIO DE EDUCACION"/>
    <s v="4 - SERVICIOS SOCIALES"/>
    <s v="4.4 - Educación"/>
    <s v="4.4.01 - Educación inicial"/>
    <s v="2.7 - OBRAS"/>
    <s v="2.7.1 - OBRAS EN EDIFICACIONES"/>
    <s v="S"/>
    <s v="53 - CONSTRUCCIÓN  DE 1 ESTANCIA INFANTIL EN LA PROVINCIA HERMANAS MIRABAL (FASE 2)"/>
    <s v="10 - FONDO GENERAL"/>
    <s v="19 - HERMANAS MIRABAL"/>
    <s v="2.7.1.2.01 - Obras para edificación no residencial"/>
    <n v="13456"/>
    <s v="CONSTRUCCIÓN  DE 1 ESTANCIA INFANTIL EN LA PROVINCIA HERMANAS MIRABAL (FASE 2)"/>
    <n v="1499669"/>
    <n v="0"/>
    <n v="1"/>
    <n v="0"/>
  </r>
  <r>
    <s v="2023"/>
    <x v="0"/>
    <x v="0"/>
    <x v="1"/>
    <x v="8"/>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s v="26 - SANTIAGO RODRIGUEZ"/>
    <s v="2.7.1.2.01 - Obras para edificación no residencial"/>
    <n v="13457"/>
    <s v="CONSTRUCCIÓN  DE 1 ESTANCIA INFANTIL EN LA PROVINCIA DE SANTIAGO RODRIGUEZ (FASE 2)"/>
    <n v="2999337"/>
    <n v="9196355.0199999996"/>
    <n v="36750023"/>
    <n v="9196355.0199999996"/>
  </r>
  <r>
    <s v="2023"/>
    <x v="0"/>
    <x v="0"/>
    <x v="1"/>
    <x v="8"/>
    <s v="2 - Poder Ejecutivo"/>
    <s v="0206 - MINISTERIO DE EDUCACIÓN"/>
    <s v="0001 - MINISTERIO DE EDUCACION"/>
    <s v="4 - SERVICIOS SOCIALES"/>
    <s v="4.4 - Educación"/>
    <s v="4.4.01 - Educación inicial"/>
    <s v="2.7 - OBRAS"/>
    <s v="2.7.1 - OBRAS EN EDIFICACIONES"/>
    <s v="S"/>
    <s v="55 - CONSTRUCCIÓN  DE 1 ESTANCIA INFANTIL EN LA PROVINCIA DE EL SEIBO (FASE 2)"/>
    <s v="10 - FONDO GENERAL"/>
    <s v="08 - EL SEIBO"/>
    <s v="2.7.1.2.01 - Obras para edificación no residencial"/>
    <n v="13458"/>
    <s v="CONSTRUCCIÓN  DE 1 ESTANCIA INFANTIL EN LA PROVINCIA DE EL SEIBO (FASE 2)"/>
    <n v="1499668"/>
    <n v="0"/>
    <n v="1"/>
    <n v="0"/>
  </r>
  <r>
    <s v="2023"/>
    <x v="0"/>
    <x v="0"/>
    <x v="1"/>
    <x v="8"/>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s v="05 - DAJABON"/>
    <s v="2.7.1.2.01 - Obras para edificación no residencial"/>
    <n v="13459"/>
    <s v="CONSTRUCCIÓN DE 1 ESTANCIA INFANTIL EN LA PROVINCIA DE DAJABON (FASE 2)"/>
    <n v="1499668"/>
    <n v="14938874.780000001"/>
    <n v="16447728.470000001"/>
    <n v="14938874.780000001"/>
  </r>
  <r>
    <s v="2023"/>
    <x v="0"/>
    <x v="0"/>
    <x v="1"/>
    <x v="8"/>
    <s v="2 - Poder Ejecutivo"/>
    <s v="0206 - MINISTERIO DE EDUCACIÓN"/>
    <s v="0001 - MINISTERIO DE EDUCACION"/>
    <s v="4 - SERVICIOS SOCIALES"/>
    <s v="4.4 - Educación"/>
    <s v="4.4.01 - Educación inicial"/>
    <s v="2.7 - OBRAS"/>
    <s v="2.7.1 - OBRAS EN EDIFICACIONES"/>
    <s v="S"/>
    <s v="57 - CONSTRUCCIÓN  DE 1 ESTANCIA INFANTIL EN LA PROVINCIA DE MONTE CRISTI (FASE 2)"/>
    <s v="10 - FONDO GENERAL"/>
    <s v="15 - MONTE CRISTI"/>
    <s v="2.7.1.2.01 - Obras para edificación no residencial"/>
    <n v="13460"/>
    <s v="CONSTRUCCIÓN  DE 1 ESTANCIA INFANTIL EN LA PROVINCIA DE MONTE CRISTI (FASE 2)"/>
    <n v="1499668"/>
    <n v="0"/>
    <n v="1"/>
    <n v="0"/>
  </r>
  <r>
    <s v="2023"/>
    <x v="0"/>
    <x v="0"/>
    <x v="1"/>
    <x v="8"/>
    <s v="2 - Poder Ejecutivo"/>
    <s v="0206 - MINISTERIO DE EDUCACIÓN"/>
    <s v="0001 - MINISTERIO DE EDUCACION"/>
    <s v="4 - SERVICIOS SOCIALES"/>
    <s v="4.4 - Educación"/>
    <s v="4.4.01 - Educación inicial"/>
    <s v="2.7 - OBRAS"/>
    <s v="2.7.1 - OBRAS EN EDIFICACIONES"/>
    <s v="S"/>
    <s v="58 - CONSTRUCCIÓN  DE 1 ESTANCIA INFANTIL EN LA PROVINCIA DE MARIA TRINIDAD SANCHEZ (FASE 2)"/>
    <s v="10 - FONDO GENERAL"/>
    <s v="14 - MARIA TRINIDAD SANCHEZ"/>
    <s v="2.7.1.2.01 - Obras para edificación no residencial"/>
    <n v="13461"/>
    <s v="CONSTRUCCIÓN  DE 1 ESTANCIA INFANTIL EN LA PROVINCIA DE MARIA TRINIDAD SANCHEZ (FASE 2)"/>
    <n v="1499668"/>
    <n v="0"/>
    <n v="1"/>
    <n v="0"/>
  </r>
  <r>
    <s v="2023"/>
    <x v="0"/>
    <x v="0"/>
    <x v="1"/>
    <x v="8"/>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s v="20 - SAMANA"/>
    <s v="2.7.1.2.01 - Obras para edificación no residencial"/>
    <n v="13462"/>
    <s v="CONSTRUCCIÓN  DE 2 ESTANCIA INFANTIL EN LA PROVINCIA SAMANA (FASE 2)"/>
    <n v="4499005"/>
    <n v="11147541.84"/>
    <n v="11147545.329999998"/>
    <n v="11147541.84"/>
  </r>
  <r>
    <s v="2023"/>
    <x v="0"/>
    <x v="0"/>
    <x v="1"/>
    <x v="8"/>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s v="28 - MONSENOR NOUEL"/>
    <s v="2.7.1.2.01 - Obras para edificación no residencial"/>
    <n v="13463"/>
    <s v="CONSTRUCCIÓN  DE 1 ESTANCIAS INFANTILES EN LA PROVINCIA DE MONSEÑOR NOUEL (FASE 2)"/>
    <n v="2999337"/>
    <n v="12580028.98"/>
    <n v="23477332"/>
    <n v="12580028.98"/>
  </r>
  <r>
    <s v="2023"/>
    <x v="0"/>
    <x v="0"/>
    <x v="1"/>
    <x v="8"/>
    <s v="2 - Poder Ejecutivo"/>
    <s v="0206 - MINISTERIO DE EDUCACIÓN"/>
    <s v="0001 - MINISTERIO DE EDUCACION"/>
    <s v="4 - SERVICIOS SOCIALES"/>
    <s v="4.4 - Educación"/>
    <s v="4.4.01 - Educación inicial"/>
    <s v="2.7 - OBRAS"/>
    <s v="2.7.1 - OBRAS EN EDIFICACIONES"/>
    <s v="S"/>
    <s v="61 - CONSTRUCCIÓN DE 2 ESTANCIAS INFANTILES EN LA PROVINCIA DE SANCHEZ RAMIREZ (FASE 2)"/>
    <s v="10 - FONDO GENERAL"/>
    <s v="24 - SANCHEZ RAMIREZ"/>
    <s v="2.7.1.2.01 - Obras para edificación no residencial"/>
    <n v="13464"/>
    <s v="CONSTRUCCIÓN DE 2 ESTANCIAS INFANTILES EN LA PROVINCIA DE SANCHEZ RAMIREZ (FASE 2)"/>
    <n v="4499005"/>
    <n v="342136.67"/>
    <n v="3586626"/>
    <n v="342136.67"/>
  </r>
  <r>
    <s v="2023"/>
    <x v="0"/>
    <x v="0"/>
    <x v="1"/>
    <x v="8"/>
    <s v="2 - Poder Ejecutivo"/>
    <s v="0206 - MINISTERIO DE EDUCACIÓN"/>
    <s v="0001 - MINISTERIO DE EDUCACION"/>
    <s v="4 - SERVICIOS SOCIALES"/>
    <s v="4.4 - Educación"/>
    <s v="4.4.01 - Educación inicial"/>
    <s v="2.7 - OBRAS"/>
    <s v="2.7.1 - OBRAS EN EDIFICACIONES"/>
    <s v="S"/>
    <s v="62 - CONSTRUCCIÓN  DE 1 ESTANCIA INFANTIL EN LA PROVINCIA DE MONTE PLATA (FASE 2)"/>
    <s v="10 - FONDO GENERAL"/>
    <s v="29 - MONTE PLATA"/>
    <s v="2.7.1.2.01 - Obras para edificación no residencial"/>
    <n v="13465"/>
    <s v="CONSTRUCCIÓN  DE 1 ESTANCIA INFANTIL EN LA PROVINCIA DE MONTE PLATA (FASE 2)"/>
    <n v="1499668"/>
    <n v="0"/>
    <n v="1"/>
    <n v="0"/>
  </r>
  <r>
    <s v="2023"/>
    <x v="0"/>
    <x v="0"/>
    <x v="1"/>
    <x v="8"/>
    <s v="2 - Poder Ejecutivo"/>
    <s v="0206 - MINISTERIO DE EDUCACIÓN"/>
    <s v="0001 - MINISTERIO DE EDUCACION"/>
    <s v="4 - SERVICIOS SOCIALES"/>
    <s v="4.4 - Educación"/>
    <s v="4.4.01 - Educación inicial"/>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2999337"/>
    <n v="0"/>
    <n v="2"/>
    <n v="0"/>
  </r>
  <r>
    <s v="2023"/>
    <x v="0"/>
    <x v="0"/>
    <x v="1"/>
    <x v="8"/>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s v="01 - DISTRITO NACIONAL"/>
    <s v="2.7.1.2.01 - Obras para edificación no residencial"/>
    <n v="13610"/>
    <s v="CONSTRUCCIÓN  DE 10 ESTANCIAS INFANTILES DE LA PROVINCIA DISTRITO NACIONAL (FASE 3)"/>
    <n v="28114372"/>
    <n v="10645176.699999999"/>
    <n v="29455620.699999999"/>
    <n v="10645176.699999999"/>
  </r>
  <r>
    <s v="2023"/>
    <x v="0"/>
    <x v="0"/>
    <x v="1"/>
    <x v="8"/>
    <s v="2 - Poder Ejecutivo"/>
    <s v="0206 - MINISTERIO DE EDUCACIÓN"/>
    <s v="0001 - MINISTERIO DE EDUCACION"/>
    <s v="4 - SERVICIOS SOCIALES"/>
    <s v="4.4 - Educación"/>
    <s v="4.4.01 - Educación inicial"/>
    <s v="2.7 - OBRAS"/>
    <s v="2.7.1 - OBRAS EN EDIFICACIONES"/>
    <s v="S"/>
    <s v="64 - CONSTRUCCIÓN DE 1 ESTANCIA INFANTIL EN LA PROVINCIA INDEPENDENCIA (FASE 2)"/>
    <s v="10 - FONDO GENERAL"/>
    <s v="10 - INDEPENDENCIA"/>
    <s v="2.7.1.2.01 - Obras para edificación no residencial"/>
    <n v="13467"/>
    <s v="CONSTRUCCIÓN DE 1 ESTANCIA INFANTIL EN LA PROVINCIA INDEPENDENCIA (FASE 2)"/>
    <n v="1499668"/>
    <n v="0"/>
    <n v="1"/>
    <n v="0"/>
  </r>
  <r>
    <s v="2023"/>
    <x v="0"/>
    <x v="0"/>
    <x v="1"/>
    <x v="8"/>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s v="14 - MARIA TRINIDAD SANCHEZ"/>
    <s v="2.7.1.2.01 - Obras para edificación no residencial"/>
    <n v="13605"/>
    <s v="CONSTRUCCIÓN DE 1 ESTANCIAS INFANTILES EN LA PROVINCIA DE MARIA TRINIDAD SÁNCHEZ (FASE 3)"/>
    <n v="3123819"/>
    <n v="5591832.5700000003"/>
    <n v="6127164"/>
    <n v="5591832.5700000003"/>
  </r>
  <r>
    <s v="2023"/>
    <x v="0"/>
    <x v="0"/>
    <x v="1"/>
    <x v="8"/>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s v="25 - SANTIAGO"/>
    <s v="2.7.1.2.01 - Obras para edificación no residencial"/>
    <n v="13614"/>
    <s v="CONSTRUCCIÓN DE 7 ESTANCIAS INFANTILES EN LA PROVINCIA DE SANTIAGO (FASE 3)"/>
    <n v="23982417"/>
    <n v="12774210.32"/>
    <n v="15213720.16"/>
    <n v="12774210.32"/>
  </r>
  <r>
    <s v="2023"/>
    <x v="0"/>
    <x v="0"/>
    <x v="1"/>
    <x v="8"/>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37485830"/>
    <n v="72457976.620000005"/>
    <n v="88532645.230000004"/>
    <n v="72457976.620000005"/>
  </r>
  <r>
    <s v="2023"/>
    <x v="0"/>
    <x v="0"/>
    <x v="1"/>
    <x v="8"/>
    <s v="2 - Poder Ejecutivo"/>
    <s v="0206 - MINISTERIO DE EDUCACIÓN"/>
    <s v="0001 - MINISTERIO DE EDUCACION"/>
    <s v="4 - SERVICIOS SOCIALES"/>
    <s v="4.4 - Educación"/>
    <s v="4.4.01 - Educación inicial"/>
    <s v="2.7 - OBRAS"/>
    <s v="2.7.1 - OBRAS EN EDIFICACIONES"/>
    <s v="S"/>
    <s v="68 - CONSTRUCCIÓN DE 1 ESTANCIAS INFANTILES EN LA PROVINCIA DE LA ROMANA  (FASE 3)"/>
    <s v="10 - FONDO GENERAL"/>
    <s v="12 - LA ROMANA"/>
    <s v="2.7.1.2.01 - Obras para edificación no residencial"/>
    <n v="13616"/>
    <s v="CONSTRUCCIÓN DE 1 ESTANCIAS INFANTILES EN LA PROVINCIA DE LA ROMANA  (FASE 3)"/>
    <n v="3123819"/>
    <n v="0"/>
    <n v="0"/>
    <n v="0"/>
  </r>
  <r>
    <s v="2023"/>
    <x v="0"/>
    <x v="0"/>
    <x v="1"/>
    <x v="8"/>
    <s v="2 - Poder Ejecutivo"/>
    <s v="0206 - MINISTERIO DE EDUCACIÓN"/>
    <s v="0001 - MINISTERIO DE EDUCACION"/>
    <s v="4 - SERVICIOS SOCIALES"/>
    <s v="4.4 - Educación"/>
    <s v="4.4.01 - Educación inicial"/>
    <s v="2.7 - OBRAS"/>
    <s v="2.7.1 - OBRAS EN EDIFICACIONES"/>
    <s v="S"/>
    <s v="69 - CONSTRUCCIÓN DE 1 ESTANCIAS INFANTILES EN LA PROVINCIA DE PUERTO PLATA (FASE 3)"/>
    <s v="10 - FONDO GENERAL"/>
    <s v="18 - PUERTO PLATA"/>
    <s v="2.7.1.2.01 - Obras para edificación no residencial"/>
    <n v="13620"/>
    <s v="CONSTRUCCIÓN DE 1 ESTANCIAS INFANTILES EN LA PROVINCIA DE PUERTO PLATA (FASE 3)"/>
    <n v="1123819"/>
    <n v="8433195.6400000006"/>
    <n v="8909519"/>
    <n v="8433195.6400000006"/>
  </r>
  <r>
    <s v="2023"/>
    <x v="0"/>
    <x v="0"/>
    <x v="1"/>
    <x v="8"/>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s v="09 - ESPAILLAT"/>
    <s v="2.7.1.2.01 - Obras para edificación no residencial"/>
    <n v="13609"/>
    <s v="CONSTRUCCIÓN DE 2 ESTANCIAS INFANTILES EN LA PROVINCIA DE ESPAILLAT (FASE 3)"/>
    <n v="6247638"/>
    <n v="2874816.61"/>
    <n v="3874817.5300000003"/>
    <n v="2874816.61"/>
  </r>
  <r>
    <s v="2023"/>
    <x v="0"/>
    <x v="0"/>
    <x v="1"/>
    <x v="8"/>
    <s v="2 - Poder Ejecutivo"/>
    <s v="0206 - MINISTERIO DE EDUCACIÓN"/>
    <s v="0001 - MINISTERIO DE EDUCACION"/>
    <s v="4 - SERVICIOS SOCIALES"/>
    <s v="4.4 - Educación"/>
    <s v="4.4.01 - Educación inicial"/>
    <s v="2.7 - OBRAS"/>
    <s v="2.7.1 - OBRAS EN EDIFICACIONES"/>
    <s v="S"/>
    <s v="71 - CONSTRUCCIÓN DE 2 ESTANCIAS INFANTILES EN LA PROVINCIA DE PERAVIA (FASE 3)"/>
    <s v="10 - FONDO GENERAL"/>
    <s v="17 - PERAVIA"/>
    <s v="2.7.1.2.01 - Obras para edificación no residencial"/>
    <n v="13603"/>
    <s v="CONSTRUCCIÓN DE 2 ESTANCIAS INFANTILES EN LA PROVINCIA DE PERAVIA (FASE 3)"/>
    <n v="6247638"/>
    <n v="0"/>
    <n v="0"/>
    <n v="0"/>
  </r>
  <r>
    <s v="2023"/>
    <x v="0"/>
    <x v="0"/>
    <x v="1"/>
    <x v="8"/>
    <s v="2 - Poder Ejecutivo"/>
    <s v="0206 - MINISTERIO DE EDUCACIÓN"/>
    <s v="0001 - MINISTERIO DE EDUCACION"/>
    <s v="4 - SERVICIOS SOCIALES"/>
    <s v="4.4 - Educación"/>
    <s v="4.4.01 - Educación inicial"/>
    <s v="2.7 - OBRAS"/>
    <s v="2.7.1 - OBRAS EN EDIFICACIONES"/>
    <s v="S"/>
    <s v="72 - CONSTRUCCIÓN DE 1 ESTANCIAS INFANTILES EN LA PROVINCIA DE HATO MAYOR  (FASE 3)"/>
    <s v="10 - FONDO GENERAL"/>
    <s v="30 - HATO MAYOR"/>
    <s v="2.7.1.2.01 - Obras para edificación no residencial"/>
    <n v="13604"/>
    <s v="CONSTRUCCIÓN DE 1 ESTANCIAS INFANTILES EN LA PROVINCIA DE HATO MAYOR  (FASE 3)"/>
    <n v="3123819"/>
    <n v="0"/>
    <n v="0"/>
    <n v="0"/>
  </r>
  <r>
    <s v="2023"/>
    <x v="0"/>
    <x v="0"/>
    <x v="1"/>
    <x v="8"/>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6247638"/>
    <n v="3708466.29"/>
    <n v="4208468"/>
    <n v="3708466.29"/>
  </r>
  <r>
    <s v="2023"/>
    <x v="0"/>
    <x v="0"/>
    <x v="1"/>
    <x v="8"/>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s v="03 - BAHORUCO"/>
    <s v="2.7.1.2.01 - Obras para edificación no residencial"/>
    <n v="13607"/>
    <s v="CONSTRUCCIÓN DE 1 ESTANCIAS INFANTILES EN LA PROVINCIA DE BAHORUCO (FASE 3)"/>
    <n v="3123819"/>
    <n v="967146.51"/>
    <n v="1315000"/>
    <n v="967146.51"/>
  </r>
  <r>
    <s v="2023"/>
    <x v="0"/>
    <x v="0"/>
    <x v="1"/>
    <x v="8"/>
    <s v="2 - Poder Ejecutivo"/>
    <s v="0206 - MINISTERIO DE EDUCACIÓN"/>
    <s v="0001 - MINISTERIO DE EDUCACION"/>
    <s v="4 - SERVICIOS SOCIALES"/>
    <s v="4.4 - Educación"/>
    <s v="4.4.01 - Educación inicial"/>
    <s v="2.7 - OBRAS"/>
    <s v="2.7.1 - OBRAS EN EDIFICACIONES"/>
    <s v="S"/>
    <s v="75 - CONSTRUCCIÓN DE 1 ESTANCIAS INFANTILES EN LA PROVINCIA DE MONTECRISTI (FASE 3)"/>
    <s v="10 - FONDO GENERAL"/>
    <s v="15 - MONTE CRISTI"/>
    <s v="2.7.1.2.01 - Obras para edificación no residencial"/>
    <n v="13608"/>
    <s v="CONSTRUCCIÓN DE 1 ESTANCIAS INFANTILES EN LA PROVINCIA DE MONTECRISTI (FASE 3)"/>
    <n v="3123819"/>
    <n v="0"/>
    <n v="447088.46999999974"/>
    <n v="0"/>
  </r>
  <r>
    <s v="2023"/>
    <x v="0"/>
    <x v="0"/>
    <x v="1"/>
    <x v="8"/>
    <s v="2 - Poder Ejecutivo"/>
    <s v="0206 - MINISTERIO DE EDUCACIÓN"/>
    <s v="0001 - MINISTERIO DE EDUCACION"/>
    <s v="4 - SERVICIOS SOCIALES"/>
    <s v="4.4 - Educación"/>
    <s v="4.4.01 - Educación inicial"/>
    <s v="2.7 - OBRAS"/>
    <s v="2.7.1 - OBRAS EN EDIFICACIONES"/>
    <s v="S"/>
    <s v="76 - CONSTRUCCIÓN DE 1 ESTANCIAS INFANTILES EN LA PROVINCIA DE SAN CRISTÓBAL (FASE 3)"/>
    <s v="10 - FONDO GENERAL"/>
    <s v="21 - SAN CRISTOBAL"/>
    <s v="2.7.1.2.01 - Obras para edificación no residencial"/>
    <n v="13612"/>
    <s v="CONSTRUCCIÓN DE 1 ESTANCIAS INFANTILES EN LA PROVINCIA DE SAN CRISTÓBAL (FASE 3)"/>
    <n v="3123819"/>
    <n v="0"/>
    <n v="0"/>
    <n v="0"/>
  </r>
  <r>
    <s v="2023"/>
    <x v="0"/>
    <x v="0"/>
    <x v="1"/>
    <x v="8"/>
    <s v="2 - Poder Ejecutivo"/>
    <s v="0206 - MINISTERIO DE EDUCACIÓN"/>
    <s v="0001 - MINISTERIO DE EDUCACION"/>
    <s v="4 - SERVICIOS SOCIALES"/>
    <s v="4.4 - Educación"/>
    <s v="4.4.01 - Educación inicial"/>
    <s v="2.7 - OBRAS"/>
    <s v="2.7.1 - OBRAS EN EDIFICACIONES"/>
    <s v="S"/>
    <s v="77 - CONSTRUCCIÓN DE 1 ESTANCIA INFANTIL EN LA PROVINCIA DE ELÍAS PIÑA (FASE 3)"/>
    <s v="10 - FONDO GENERAL"/>
    <s v="07 - ELIAS PINA"/>
    <s v="2.7.1.2.01 - Obras para edificación no residencial"/>
    <n v="13613"/>
    <s v="CONSTRUCCIÓN DE 1 ESTANCIA INFANTIL EN LA PROVINCIA DE ELÍAS PIÑA (FASE 3)"/>
    <n v="3123819"/>
    <n v="0"/>
    <n v="0"/>
    <n v="0"/>
  </r>
  <r>
    <s v="2023"/>
    <x v="0"/>
    <x v="0"/>
    <x v="1"/>
    <x v="8"/>
    <s v="2 - Poder Ejecutivo"/>
    <s v="0206 - MINISTERIO DE EDUCACIÓN"/>
    <s v="0001 - MINISTERIO DE EDUCACION"/>
    <s v="4 - SERVICIOS SOCIALES"/>
    <s v="4.4 - Educación"/>
    <s v="4.4.01 - Educación inicial"/>
    <s v="2.7 - OBRAS"/>
    <s v="2.7.1 - OBRAS EN EDIFICACIONES"/>
    <s v="S"/>
    <s v="78 - CONSTRUCCIÓN DE 1 ESTANCIAS INFANTILES EN LA PROVINCIA DE SAN JOSÉ DE OCOA (FASE 3)"/>
    <s v="10 - FONDO GENERAL"/>
    <s v="31 - SAN JOSE DE OCOA"/>
    <s v="2.7.1.2.01 - Obras para edificación no residencial"/>
    <n v="13615"/>
    <s v="CONSTRUCCIÓN DE 1 ESTANCIAS INFANTILES EN LA PROVINCIA DE SAN JOSÉ DE OCOA (FASE 3)"/>
    <n v="3123819"/>
    <n v="0"/>
    <n v="1"/>
    <n v="0"/>
  </r>
  <r>
    <s v="2023"/>
    <x v="0"/>
    <x v="0"/>
    <x v="1"/>
    <x v="8"/>
    <s v="2 - Poder Ejecutivo"/>
    <s v="0206 - MINISTERIO DE EDUCACIÓN"/>
    <s v="0001 - MINISTERIO DE EDUCACION"/>
    <s v="4 - SERVICIOS SOCIALES"/>
    <s v="4.4 - Educación"/>
    <s v="4.4.01 - Educación inicial"/>
    <s v="2.7 - OBRAS"/>
    <s v="2.7.1 - OBRAS EN EDIFICACIONES"/>
    <s v="S"/>
    <s v="79 - CONSTRUCCIÓN DE 1 ESTANCIAS INFANTILES EN LA PROVINCIA DE DUARTE (FASE 3)"/>
    <s v="10 - FONDO GENERAL"/>
    <s v="06 - DUARTE"/>
    <s v="2.7.1.2.01 - Obras para edificación no residencial"/>
    <n v="13619"/>
    <s v="CONSTRUCCIÓN DE 1 ESTANCIAS INFANTILES EN LA PROVINCIA DE DUARTE (FASE 3)"/>
    <n v="1123819"/>
    <n v="4411254.97"/>
    <n v="5637892"/>
    <n v="4411254.97"/>
  </r>
  <r>
    <s v="2023"/>
    <x v="0"/>
    <x v="0"/>
    <x v="1"/>
    <x v="8"/>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s v="13 - LA VEGA"/>
    <s v="2.7.1.2.01 - Obras para edificación no residencial"/>
    <n v="13621"/>
    <s v="CONSTRUCCIÓN DE 1 ESTANCIAS INFANTILES EN LA PROVINCIA DE LA VEGA (FASE 3)"/>
    <n v="1123819"/>
    <n v="0"/>
    <n v="1"/>
    <n v="0"/>
  </r>
  <r>
    <s v="2023"/>
    <x v="0"/>
    <x v="0"/>
    <x v="1"/>
    <x v="8"/>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2123819"/>
    <n v="7365669.9000000004"/>
    <n v="10332369"/>
    <n v="7365669.9000000004"/>
  </r>
  <r>
    <s v="2023"/>
    <x v="0"/>
    <x v="0"/>
    <x v="1"/>
    <x v="8"/>
    <s v="2 - Poder Ejecutivo"/>
    <s v="0206 - MINISTERIO DE EDUCACIÓN"/>
    <s v="0001 - MINISTERIO DE EDUCACION"/>
    <s v="4 - SERVICIOS SOCIALES"/>
    <s v="4.4 - Educación"/>
    <s v="4.4.01 - Educación inicial"/>
    <s v="2.7 - OBRAS"/>
    <s v="2.7.1 - OBRAS EN EDIFICACIONES"/>
    <s v="S"/>
    <s v="82 - CONSTRUCCIÓN DE 1 ESTANCIAS INFANTILES EN LA PROVINCIA DE MOSEÑOR NOUEL (FASE 3)"/>
    <s v="10 - FONDO GENERAL"/>
    <s v="28 - MONSENOR NOUEL"/>
    <s v="2.7.1.2.01 - Obras para edificación no residencial"/>
    <n v="13617"/>
    <s v="CONSTRUCCIÓN DE 1 ESTANCIAS INFANTILES EN LA PROVINCIA DE MOSEÑOR NOUEL (FASE 3)"/>
    <n v="2984732"/>
    <n v="0"/>
    <n v="0"/>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s v="16 - PEDERNALES"/>
    <s v="2.7.1.2.01 - Obras para edificación no residencial"/>
    <n v="15241"/>
    <s v="AMPLIACIÓN DEL PLANTEL EDUCATIVO PARA INICIAL MANUEL GOYA, MUNICIPIO OVIEDO, PROVINCIA PEDERNALES."/>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s v="2.7.1.2.01 - Obras para edificación no residencial"/>
    <n v="15298"/>
    <s v="AMPLIACIÓN DEL PLANTEL EDUCATIVO PARA INICIAL VITALINA MORDÁN DE LA CRUZ, MUNICIPIO BOCA CHICA, PROVINCIA SANTO DOMINGO."/>
    <n v="0"/>
    <n v="2708253.88"/>
    <n v="8124761.6199999992"/>
    <n v="2708253.8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s v="2.7.1.2.01 - Obras para edificación no residencial"/>
    <n v="15150"/>
    <s v="AMPLIACIÓN DEL PLANTEL EDUCATIVO PARA INICIAL ANDRÉS TOLENTINO TOLENTINO, MUNICIPIO COMENDADOR, PROVINCIA ELÍAS PIÑA."/>
    <n v="0"/>
    <n v="1153011.1300000001"/>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s v="17 - PERAVIA"/>
    <s v="2.7.1.2.01 - Obras para edificación no residencial"/>
    <n v="15182"/>
    <s v="AMPLIACIÓN DEL PLANTEL EDUCATIVO PARA INICIAL PROF. RAFAEL ANTONIO FIGUEREO, MUNICIPIO NIZAO, PROVINCIA PERAVIA."/>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s v="22 - SAN JUAN"/>
    <s v="2.7.1.2.01 - Obras para edificación no residencial"/>
    <n v="15156"/>
    <s v="AMPLIACIÓN DEL PLANTEL EDUCATIVO PARA INICIAL LEONIDAS DEL CARMEN SÁNCHEZ, MUNICIPIO JUAN DE HERRERA, PROVINCIA SAN JUAN."/>
    <n v="0"/>
    <n v="3291082.7299999995"/>
    <n v="4936625.84"/>
    <n v="1645541.3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s v="2.7.1.2.01 - Obras para edificación no residencial"/>
    <n v="15301"/>
    <s v="AMPLIACIÓN DEL PLANTEL EDUCATIVO PARA INICIAL AURA ALTAGRACIA BENZANT, MUNICIPIO BOCA CHICA, PROVINCIA SANTO DOMINGO."/>
    <n v="0"/>
    <n v="1127744.27"/>
    <n v="5638721.3300000001"/>
    <n v="1127744.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s v="06 - DUARTE"/>
    <s v="2.7.1.2.01 - Obras para edificación no residencial"/>
    <n v="15202"/>
    <s v="AMPLIACIÓN DEL PLANTEL EDUCATIVO PARA INICIAL PABLITA POLANCO RODRÍGUEZ, MUNICIPIO VILLA RIVA, PROVINCIA DUARTE."/>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s v="32 - SANTO DOMINGO"/>
    <s v="2.7.1.2.01 - Obras para edificación no residencial"/>
    <n v="15305"/>
    <s v="AMPLIACIÓN DEL PLANTEL EDUCATIVO PARA INICIAL COLOMBINA CASTRO,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s v="2.7.1.2.01 - Obras para edificación no residencial"/>
    <n v="15287"/>
    <s v="AMPLIACIÓN DEL PLANTEL EDUCATIVO PARA INICIAL RAMÓN PERALTA PÉREZ, MUNICIPIO CABRERA, PROVINCIA MARÍA TRINIDAD SÁNCHEZ."/>
    <n v="0"/>
    <n v="2779044.67"/>
    <n v="8337135.3800000008"/>
    <n v="2779044.6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s v="2.7.1.2.01 - Obras para edificación no residencial"/>
    <n v="15203"/>
    <s v="AMPLIACIÓN DEL PLANTEL EDUCATIVO PARA INICIAL JOSÉ AUDILIO SANTANA, MUNICIPIO HIGÜEY, PROVINCIA LA ALTAGRACIA."/>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s v="29 - MONTE PLATA"/>
    <s v="2.7.1.2.01 - Obras para edificación no residencial"/>
    <n v="15238"/>
    <s v="AMPLIACIÓN DEL PLANTEL EDUCATIVO PARA INICIAL CARA LINDA, MUNICIPIO MONTE PLATA, PROVINCIA MONTE PLATA."/>
    <n v="0"/>
    <n v="1140377.6999999997"/>
    <n v="3421134.49"/>
    <n v="1140377.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s v="2.7.1.2.01 - Obras para edificación no residencial"/>
    <n v="15278"/>
    <s v="AMPLIACIÓN DEL PLANTEL EDUCATIVO PARA INICIAL FRANCISCO JAVIER UREÑA CANELA, MUNICIPIO DAJABÓN, PROVINCIA DAJABÓN."/>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s v="08 - EL SEIBO"/>
    <s v="2.7.1.2.01 - Obras para edificación no residencial"/>
    <n v="15229"/>
    <s v="AMPLIACIÓN DEL PLANTEL EDUCATIVO PARA INICIAL LA GINA, MUNICIPIO MICHES, PROVINCIA EL SEIBO."/>
    <n v="0"/>
    <n v="2768931.6999999997"/>
    <n v="5765055.6399999997"/>
    <n v="2768931.7"/>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s v="2.7.1.2.01 - Obras para edificación no residencial"/>
    <n v="15198"/>
    <s v="AMPLIACIÓN DEL PLANTEL EDUCATIVO PARA INICIAL EL RANCHITO, MUNICIPIO VILLA TAPIA, PROVINCIA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s v="2.7.1.2.01 - Obras para edificación no residencial"/>
    <n v="15263"/>
    <s v="AMPLIACIÓN DEL PLANTEL EDUCATIVO PARA INICIAL JOSÉ ERNESTO ROSARIO POLANCO, MUNICIPIO SOSÚA, PROVINCIA PUERTO PLAT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s v="03 - BAHORUCO"/>
    <s v="2.7.1.2.01 - Obras para edificación no residencial"/>
    <n v="15160"/>
    <s v="AMPLIACIÓN DEL PLANTEL EDUCATIVO PARA INICIAL AMÉRICO LUGO HERRERAS, MUNICIPIO TAMAYO, PROVINCIA BAHORUCO."/>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s v="11 - LA ALTAGRACIA"/>
    <s v="2.7.1.2.01 - Obras para edificación no residencial"/>
    <n v="15204"/>
    <s v="AMPLIACIÓN DEL PLANTEL EDUCATIVO PARA INICIAL LOS GUINEOS, MUNICIPIO HIGÜEY,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s v="17 - PERAVIA"/>
    <s v="2.7.1.2.01 - Obras para edificación no residencial"/>
    <n v="15176"/>
    <s v="AMPLIACIÓN DEL PLANTEL EDUCATIVO PARA INICIAL MANUEL DE JESÚS PERELLÓ, MUNICIPIO BANÍ, PROVINCIA PERAVIA."/>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s v="17 - PERAVIA"/>
    <s v="2.7.1.2.01 - Obras para edificación no residencial"/>
    <n v="15180"/>
    <s v="AMPLIACIÓN DEL PLANTEL EDUCATIVO PARA INICIAL  PROF. VITALINA GUERRERO PIMENTEL, MUNICIPIO BANÍ, PROVINCIA PERAVIA."/>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s v="03 - BAHORUCO"/>
    <s v="2.7.1.2.01 - Obras para edificación no residencial"/>
    <n v="15162"/>
    <s v="AMPLIACIÓN DEL PLANTEL EDUCATIVO PARA INICIAL CRISTINO MATOS LEDESMA, MUNICIPIO TAMAYO, PROVINCIA BAHORUCO."/>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s v="11 - LA ALTAGRACIA"/>
    <s v="2.7.1.2.01 - Obras para edificación no residencial"/>
    <n v="15218"/>
    <s v="AMPLIACIÓN DEL PLANTEL EDUCATIVO PARA INICIAL PEDRO LIVIO CEDEÑO, MUNICIPIO HIGÜEY, PROVINCIA LA ALTAGRACIA."/>
    <n v="0"/>
    <n v="1645541.3699999996"/>
    <n v="5518547.8399999999"/>
    <n v="1645541.3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s v="2.7.1.2.01 - Obras para edificación no residencial"/>
    <n v="15184"/>
    <s v="AMPLIACIÓN DEL PLANTEL EDUCATIVO PARA INICIAL PROF. JUAN EMILIO BOSCH GAVIÑO, MUNICIPIO CONSTANZA, PROVINCIA LA VEGA."/>
    <n v="0"/>
    <n v="3078364.129999999"/>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s v="2.7.1.2.01 - Obras para edificación no residencial"/>
    <n v="15201"/>
    <s v="AMPLIACIÓN DEL PLANTEL EDUCATIVO PARA INICIAL ALTAGRACIA GRULLÓN, MUNICIPIO SAN FRANCISCO DE MACORÍS, PROVINCIA DUARTE."/>
    <n v="0"/>
    <n v="1148799.98"/>
    <n v="3446401.92"/>
    <n v="1148799.98"/>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s v="12 - LA ROMANA"/>
    <s v="2.7.1.2.01 - Obras para edificación no residencial"/>
    <n v="15222"/>
    <s v="AMPLIACIÓN DEL PLANTEL EDUCATIVO PARA INICIAL BATEY 18, MUNICIPIO GUAYMATE, PROVINCIA LA ROMANA."/>
    <n v="0"/>
    <n v="1136166.56"/>
    <n v="3408500.7699999996"/>
    <n v="1136166.55"/>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s v="02 - AZUA"/>
    <s v="2.7.1.2.01 - Obras para edificación no residencial"/>
    <n v="15168"/>
    <s v="AMPLIACIÓN DEL PLANTEL EDUCATIVO PARA INICIAL ÁNGEL RIVERA, MUNICIPIO AZUA, PROVINCIA AZUA"/>
    <n v="0"/>
    <n v="1639531.3599999999"/>
    <n v="4918595.78"/>
    <n v="1639531.36"/>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s v="2.7.1.2.01 - Obras para edificación no residencial"/>
    <n v="15154"/>
    <s v="AMPLIACIÓN DEL PLANTEL EDUCATIVO PARA INICIAL ADRIANA MARÍA GUILLU VIUDA SUAZO, MUNICIPIO SAN JUAN, PROVINCIA SAN JUAN."/>
    <n v="0"/>
    <n v="1655541.3599999994"/>
    <n v="10926638.140000001"/>
    <n v="1645541.3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s v="2.7.1.2.01 - Obras para edificación no residencial"/>
    <n v="15284"/>
    <s v="AMPLIACIÓN DEL PLANTEL EDUCATIVO PARA INICIAL PROF. FRANCISCO MARÍA VÁSQUEZ, MUNICIPIO NAGUA, PROVINCIA MARÍA TRINIDAD SÁ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s v="11 - LA ALTAGRACIA"/>
    <s v="2.7.1.2.01 - Obras para edificación no residencial"/>
    <n v="15210"/>
    <s v="AMPLIACIÓN DEL PLANTEL EDUCATIVO PARA INICIAL BEJUCAL, MUNICIPIO HIGÜEY,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s v="2.7.1.2.01 - Obras para edificación no residencial"/>
    <n v="15269"/>
    <s v="AMPLIACIÓN DEL PLANTEL EDUCATIVO PARA INICIAL ERNESTO CABRERA  DURAN - RIO GRANDE AL MEDIO, MUNICIPIO ALTAMIRA, PROVINCIA PUERTO PLATA."/>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s v="2.7.1.2.01 - Obras para edificación no residencial"/>
    <n v="15163"/>
    <s v="AMPLIACIÓN DEL PLANTEL EDUCATIVO PARA INICIAL MARIE POUSSEPIN - FE Y ALEGRÍA, MUNICIPIO VILLA JARAGUA, PROVINCIA BAHORUCO."/>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s v="2.7.1.2.01 - Obras para edificación no residencial"/>
    <n v="15296"/>
    <s v="AMPLIACIÓN DEL PLANTEL EDUCATIVO PARA INICIAL MÁXIMO GOMEZ - EL VIGÍA,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s v="2.7.1.2.01 - Obras para edificación no residencial"/>
    <n v="15207"/>
    <s v="AMPLIACIÓN DEL PLANTEL EDUCATIVO PARA INICIAL PROF. CÁNDIDO ELIGIO GUERRERO CEDANO - SAN PEDRO, MUNICIPIO HIGÜEY, PROVINCIA LA ALTAGRACIA."/>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s v="08 - EL SEIBO"/>
    <s v="2.7.1.2.01 - Obras para edificación no residencial"/>
    <n v="15227"/>
    <s v="AMPLIACIÓN DEL PLANTEL EDUCATIVO PARA INICIAL JUAN SÁNCHEZ RAMÍREZ, MUNICIPIO EL SEIBO, PROVINCIA EL SEIBO."/>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s v="16 - PEDERNALES"/>
    <s v="2.7.1.2.01 - Obras para edificación no residencial"/>
    <n v="15242"/>
    <s v="AMPLIACIÓN DEL PLANTEL EDUCATIVO PARA INICIAL HERNANDO GORJÓN, MUNICIPIO PEDERNALES, PROVINCIA PEDERNALES."/>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s v="05 - DAJABON"/>
    <s v="2.7.1.2.01 - Obras para edificación no residencial"/>
    <n v="15280"/>
    <s v="AMPLIACIÓN DEL PLANTEL EDUCATIVO PARA INICIAL EL PINO, MUNICIPIO EL PINO, PROVINCIA DAJABÓN."/>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s v="15 - MONTE CRISTI"/>
    <s v="2.7.1.2.01 - Obras para edificación no residencial"/>
    <n v="15275"/>
    <s v="AMPLIACIÓN DEL PLANTEL EDUCATIVO PARA INICIAL PILOTO, MUNICIPIO GUAYUBÍN, PROVINCIA MONTE CRISTI."/>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s v="2.7.1.2.01 - Obras para edificación no residencial"/>
    <n v="15260"/>
    <s v="AMPLIACIÓN DEL PLANTEL EDUCATIVO PARA INICIAL PROF. ANA LUISA ANDÚJAR SOLANO -  FE Y ALEGRÍA, MUNICIPIO LOS ALCARRIZOS, PROVINCIA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s v="22 - SAN JUAN"/>
    <s v="2.7.1.2.01 - Obras para edificación no residencial"/>
    <n v="15152"/>
    <s v="AMPLIACIÓN DEL PLANTEL EDUCATIVO PARA INICIAL MERCEDES CONSUELO MATOS EN LA PROVINCIA SAN JUAN."/>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s v="10 - INDEPENDENCIA"/>
    <s v="2.7.1.2.01 - Obras para edificación no residencial"/>
    <n v="15165"/>
    <s v="AMPLIACIÓN DEL PLANTEL EDUCATIVO PARA INICIAL BARRIO LAS 100, MUNICIPIO JIMANÍ, PROVINCIA INDEPENDENCI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s v="20 - SAMANA"/>
    <s v="2.7.1.2.01 - Obras para edificación no residencial"/>
    <n v="15291"/>
    <s v="AMPLIACIÓN DEL PLANTEL EDUCATIVO PARA INICIAL LAS VERITAS, MUNICIPIO SAMANÁ, PROVINCIA SAMANÁ."/>
    <n v="0"/>
    <n v="1157222.2799999998"/>
    <n v="4602861.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s v="06 - DUARTE"/>
    <s v="2.7.1.2.01 - Obras para edificación no residencial"/>
    <n v="15199"/>
    <s v="AMPLIACIÓN DEL PLANTEL EDUCATIVO PARA INICIAL MARÍA ALEJANDRINA PICHARDO, MUNICIPIO VILLA RIVA, PROVINCIA DUARTE."/>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s v="2.7.1.2.01 - Obras para edificación no residencial"/>
    <n v="15237"/>
    <s v="AMPLIACIÓN DEL PLANTEL EDUCATIVO PARA INICIAL FERNANDO ARTURO DE MERIÑO, MUNICIPIO MONTE PLATA, PROVINCIA MONTE PLATA."/>
    <n v="0"/>
    <n v="3055795.4699999997"/>
    <n v="9167388.3499999996"/>
    <n v="3055795.4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s v="22 - SAN JUAN"/>
    <s v="2.7.1.2.01 - Obras para edificación no residencial"/>
    <n v="15157"/>
    <s v="AMPLIACIÓN DEL PLANTEL EDUCATIVO PARA INICIAL DAMIÁN DAVID ORTÍZ, MUNICIPIO LAS MATAS DE FARFÁN, PROVINCIA SAN JUAN."/>
    <n v="0"/>
    <n v="3291082.7299999995"/>
    <n v="4936625.84"/>
    <n v="1645541.3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s v="09 - ESPAILLAT"/>
    <s v="2.7.1.2.01 - Obras para edificación no residencial"/>
    <n v="15186"/>
    <s v="AMPLIACIÓN DEL PLANTEL EDUCATIVO PARA INICIAL PROF. AURA ESTELA NÚÑEZ, MUNICIPIO MOCA, PROVINCIA ESPAILLAT."/>
    <n v="0"/>
    <n v="2758818.7400000007"/>
    <n v="8276457.6600000001"/>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s v="03 - BAHORUCO"/>
    <s v="2.7.1.2.01 - Obras para edificación no residencial"/>
    <n v="15158"/>
    <s v="AMPLIACIÓN DEL PLANTEL EDUCATIVO PARA INICIAL ALERIS MAGDALENA MONTERO ARIAS, MUNICIPIO TAMAYO, PROVINCIA BAHORUCO."/>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s v="2.7.1.2.01 - Obras para edificación no residencial"/>
    <n v="15219"/>
    <s v="AMPLIACIÓN DEL PLANTEL EDUCATIVO PARA INICIAL NERY CUETO BELÉN DE DELMA, MUNICIPIO LA ROMANA, PROVINCIA LA ROMANA."/>
    <n v="0"/>
    <n v="1136166.56"/>
    <n v="3408500.7699999996"/>
    <n v="1136166.55"/>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s v="2.7.1.2.01 - Obras para edificación no residencial"/>
    <n v="15209"/>
    <s v="AMPLIACIÓN DEL PLANTEL EDUCATIVO PARA INICIAL MARÍA TRINIDAD SÁNCHEZ, MUNICIPIO HIGÜEY, PROVINCIA LA ALTAGRACIA."/>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s v="11 - LA ALTAGRACIA"/>
    <s v="2.7.1.2.01 - Obras para edificación no residencial"/>
    <n v="15216"/>
    <s v="AMPLIACIÓN DEL PLANTEL EDUCATIVO PARA INICIAL SAN GERMÁN, MUNICIPIO HIGÜEY,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s v="2.7.1.2.01 - Obras para edificación no residencial"/>
    <n v="15197"/>
    <s v="AMPLIACIÓN DEL PLANTEL EDUCATIVO PARA INICIAL JUAN BAUTISTA DE LA CRUZ, MUNICIPIO VILLA TAPIA, PROVINCIA HERMANAS MIRABAL."/>
    <n v="0"/>
    <n v="1639531.36"/>
    <n v="4918595.78"/>
    <n v="1639531.36"/>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s v="17 - PERAVIA"/>
    <s v="2.7.1.2.01 - Obras para edificación no residencial"/>
    <n v="15175"/>
    <s v="AMPLIACIÓN DEL PLANTEL EDUCATIVO PARA INICIAL EL SIFÓN, MUNICIPIO BANÍ, PROVINCIA PERAVIA."/>
    <n v="0"/>
    <n v="3078364.129999999"/>
    <n v="9235093.6099999994"/>
    <n v="3078364.12"/>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s v="04 - BARAHONA"/>
    <s v="2.7.1.2.01 - Obras para edificación no residencial"/>
    <n v="15251"/>
    <s v="AMPLIACIÓN DEL PLANTEL EDUCATIVO PARA INICIAL COPA BOMBITA, MUNICIPIO VICENTE NOBLE, PROVINCIA BARAHON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s v="05 - DAJABON"/>
    <s v="2.7.1.2.01 - Obras para edificación no residencial"/>
    <n v="15279"/>
    <s v="AMPLIACIÓN DEL PLANTEL EDUCATIVO PARA INICIAL JUAN SANTOS DÍAZ, MUNICIPIO LOMA DE CABRERA, PROVINCIA DAJABÓN."/>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s v="20 - SAMANA"/>
    <s v="2.7.1.2.01 - Obras para edificación no residencial"/>
    <n v="15295"/>
    <s v="AMPLIACIÓN DEL PLANTEL EDUCATIVO PARA INICIAL PROF. ALTAGRACIA MEDINA DE BRITO, MUNICIPIO SAMANÁ, PROVINCIA SAMANÁ."/>
    <n v="0"/>
    <n v="1051551.3800000004"/>
    <n v="6154655.9000000004"/>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s v="02 - AZUA"/>
    <s v="2.7.1.2.01 - Obras para edificación no residencial"/>
    <n v="15171"/>
    <s v="AMPLIACIÓN DEL PLANTEL EDUCATIVO PARA INICIAL NICOLÁS MAÑÓN, MUNICIPIO AZUA, PROVINCIA AZUA."/>
    <n v="0"/>
    <n v="1639531.35"/>
    <n v="4918595.78"/>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s v="2.7.1.2.01 - Obras para edificación no residencial"/>
    <n v="15273"/>
    <s v="AMPLIACIÓN DEL PLANTEL EDUCATIVO PARA INICIAL SERAFINA SÁNCHEZ, MUNICIPIO MONTE CRISTI, PROVINCIA MONTE CRISTI."/>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s v="2.7.1.2.01 - Obras para edificación no residencial"/>
    <n v="15172"/>
    <s v="AMPLIACIÓN DEL PLANTEL EDUCATIVO PARA INICIAL MERCEDES ADRIANA DE LA PAZ, MUNICIPIO LAS YAYAS DE VIAJAMA, PROVINCIA AZUA."/>
    <n v="0"/>
    <n v="1148799.9900000002"/>
    <n v="3446401.92"/>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s v="2.7.1.2.01 - Obras para edificación no residencial"/>
    <n v="15215"/>
    <s v="AMPLIACIÓN DEL PLANTEL EDUCATIVO PARA INICIAL BENERITO, MUNICIPIO SAN RAFAEL DEL YUMA,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s v="07 - ELIAS PINA"/>
    <s v="2.7.1.2.01 - Obras para edificación no residencial"/>
    <n v="15149"/>
    <s v="AMPLIACIÓN DEL PLANTEL EDUCATIVO PARA INICIAL ANA PATRIA MARTÍNEZ, MUNICIPIO COMENDADOR, PROVINCIA ELÍAS PIÑA."/>
    <n v="0"/>
    <n v="2815407.49"/>
    <n v="8444658.5199999996"/>
    <n v="2801407.4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s v="2.7.1.2.01 - Obras para edificación no residencial"/>
    <n v="15255"/>
    <s v="AMPLIACIÓN DEL PLANTEL EDUCATIVO PARA INICIAL CAMILA HENRÍQUEZ - FE Y ALEGRÍA, MUNICIPIO LOS ALCARRIZOS, PROVINCIA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s v="2.7.1.2.01 - Obras para edificación no residencial"/>
    <n v="15166"/>
    <s v="AMPLIACIÓN DEL PLANTEL EDUCATIVO PARA INICIAL RAMÓN BOLÍVAR MEDRANO, MUNICIPIO CRISTÓBAL, PROVINCIA INDEPENDENCI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s v="11 - LA ALTAGRACIA"/>
    <s v="2.7.1.2.01 - Obras para edificación no residencial"/>
    <n v="15214"/>
    <s v="AMPLIACIÓN DEL PLANTEL EDUCATIVO PARA INICIAL PEDRO MIR, MUNICIPIO HIGÜEY, PROVINCIA LA ALTAGRACIA."/>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s v="2.7.1.2.01 - Obras para edificación no residencial"/>
    <n v="15254"/>
    <s v="AMPLIACIÓN DEL PLANTEL EDUCATIVO PARA INICIAL JUANA SALTITOPA, MUNICIPIO LOS ALCARRIZOS, PROVINCIA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s v="2.7.1.2.01 - Obras para edificación no residencial"/>
    <n v="15286"/>
    <s v="AMPLIACIÓN DEL PLANTEL EDUCATIVO PARA INICIAL LA LOMETA DE LAS GORDAS, MUNICIPIO NAGUA, PROVINCIA MARÍA TRINIDAD SÁ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s v="2.7.1.2.01 - Obras para edificación no residencial"/>
    <n v="15253"/>
    <s v="AMPLIACIÓN DEL PLANTEL EDUCATIVO PARA INICIAL PROF. VINICIO VALENZUELA PÉREZ, MUNICIPIO LOS ALCARRIZOS, PROVINCIA SANTO DOMINGO."/>
    <n v="0"/>
    <n v="3021942.5"/>
    <n v="9065829.4600000009"/>
    <n v="3021942.48"/>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s v="2.7.1.2.01 - Obras para edificación no residencial"/>
    <n v="15192"/>
    <s v="AMPLIACIÓN DEL PLANTEL EDUCATIVO PARA INICIAL PROF. YOJANY DE LA CRUZ SANTANA, MUNICIPIO JAMAO AL NORTE, PROVINCIA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s v="2.7.1.2.01 - Obras para edificación no residencial"/>
    <n v="15277"/>
    <s v="AMPLIACIÓN DEL PLANTEL EDUCATIVO PARA INICIAL JOSÉ GABRIEL GARCÍA, MUNICIPIO CASTAÑUELAS, PROVINCIA MONTE CRISTI."/>
    <n v="0"/>
    <n v="2779044.67"/>
    <n v="8337135.3800000008"/>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s v="2.7.1.2.01 - Obras para edificación no residencial"/>
    <n v="15228"/>
    <s v="AMPLIACIÓN DEL PLANTEL EDUCATIVO PARA INICIAL RAMÓN ANTONIO DORVILLE LEBRÓN, MUNICIPIO MICHES, PROVINCIA EL SEIBO."/>
    <n v="0"/>
    <n v="1153011.4300000006"/>
    <n v="11538637.52"/>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s v="2.7.1.2.01 - Obras para edificación no residencial"/>
    <n v="15151"/>
    <s v="AMPLIACIÓN DEL PLANTEL EDUCATIVO PARA INICIAL FRANCISCO DEL ROSARIO SÁNCHEZ, MUNICIPIO SAN JUAN, PROVINCIA SAN JUAN."/>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s v="2.7.1.2.01 - Obras para edificación no residencial"/>
    <n v="15288"/>
    <s v="AMPLIACIÓN DEL PLANTEL EDUCATIVO PARA INICIAL ADELA BALBUENA SÁNCHEZ, MUNICIPIO RÍO SAN JUAN, PROVINCIA MARÍA TRINIDAD SÁ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s v="2.7.1.2.01 - Obras para edificación no residencial"/>
    <n v="15187"/>
    <s v="AMPLIACIÓN DEL PLANTEL EDUCATIVO PARA INICIAL SILVESTRE ANTONIO GUZMÁN FERNÁNDEZ, MUNICIPIO GASPAR HERNÁNDEZ, PROVINCIA ESPAILLAT."/>
    <n v="0"/>
    <n v="1148799.9900000002"/>
    <n v="3446401.92"/>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s v="2.7.1.2.01 - Obras para edificación no residencial"/>
    <n v="15262"/>
    <s v="AMPLIACIÓN DEL PLANTEL EDUCATIVO PARA INICIAL MADAME GERMAINE ROCOUR DE PELLERANO, SECTOR EL MILLÓN II, DISTRITO NACIONAL."/>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s v="04 - BARAHONA"/>
    <s v="2.7.1.2.01 - Obras para edificación no residencial"/>
    <n v="15249"/>
    <s v="AMPLIACIÓN DEL PLANTEL EDUCATIVO PARA INICIAL JOSÉ NAVARRO, MUNICIPIO VICENTE NOBLE, PROVINCIA BARAHONA."/>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s v="2.7.1.2.01 - Obras para edificación no residencial"/>
    <n v="15257"/>
    <s v="AMPLIACIÓN DEL PLANTEL EDUCATIVO PARA INICIAL JESÚS DE NAZARET - BATEY PALMAREJITO, MUNICIPIO LOS ALCARRIZOS, PROVINCIA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s v="09 - ESPAILLAT"/>
    <s v="2.7.1.2.01 - Obras para edificación no residencial"/>
    <n v="15189"/>
    <s v="AMPLIACIÓN DEL PLANTEL EDUCATIVO PARA INICIAL OLIVIA NUÑEZ HIDALGO, MUNICIPIO GASPAR HERNÁNDEZ, PROVINCIA ESPAILLAT."/>
    <n v="0"/>
    <n v="2758818.7400000007"/>
    <n v="8276457.6600000001"/>
    <n v="2758818.74"/>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s v="2.7.1.2.01 - Obras para edificación no residencial"/>
    <n v="15245"/>
    <s v="AMPLIACIÓN DEL PLANTEL EDUCATIVO PARA INICIAL PROF. ALVIDA MARIANA SANTANA ACOSTA, MUNICIPIO BARAHONA, PROVINCIA BARAHONA."/>
    <n v="0"/>
    <n v="2779044.6800000006"/>
    <n v="8337135.3800000008"/>
    <n v="2779044.67"/>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s v="32 - SANTO DOMINGO"/>
    <s v="2.7.1.2.01 - Obras para edificación no residencial"/>
    <n v="15259"/>
    <s v="AMPLIACIÓN DEL PLANTEL EDUCATIVO PARA INICIAL NORGE BOTELLO FERNÁNDEZ, MUNICIPIO LOS ALCARRIZOS, PROVINCIA SANTO DOMINGO."/>
    <n v="0"/>
    <n v="1609481.2999999998"/>
    <n v="4828545.47"/>
    <n v="1609481.29"/>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s v="18 - PUERTO PLATA"/>
    <s v="2.7.1.2.01 - Obras para edificación no residencial"/>
    <n v="15267"/>
    <s v="AMPLIACIÓN DEL PLANTEL EDUCATIVO PARA INICIAL LOS LLANOS DE PÉREZ, MUNICIPIO IMBERT, PROVINCIA PUERTO PLATA."/>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s v="32 - SANTO DOMINGO"/>
    <s v="2.7.1.2.01 - Obras para edificación no residencial"/>
    <n v="15304"/>
    <s v="AMPLIACIÓN DEL PLANTEL EDUCATIVO PARA INICIAL EMILIO PRUD¿HOMME,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s v="15 - MONTE CRISTI"/>
    <s v="2.7.1.2.01 - Obras para edificación no residencial"/>
    <n v="15276"/>
    <s v="AMPLIACIÓN DEL PLANTEL EDUCATIVO PARA INICIAL LA DIVISORIA, MUNICIPIO GUAYUBÍN, PROVINCIA MONTE CRISTI."/>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s v="18 - PUERTO PLATA"/>
    <s v="2.7.1.2.01 - Obras para edificación no residencial"/>
    <n v="15264"/>
    <s v="AMPLIACIÓN DEL PLANTEL EDUCATIVO PARA INICIAL LUZ VARONA, MUNICIPIO VILLA ISABELA, PROVINCIA PUERTO PLATA."/>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s v="11 - LA ALTAGRACIA"/>
    <s v="2.7.1.2.01 - Obras para edificación no residencial"/>
    <n v="15208"/>
    <s v="AMPLIACIÓN DEL PLANTEL EDUCATIVO PARA INICIAL MARÍA CONCEPCIÓN BONA, MUNICIPIO HIGÜEY, PROVINCIA LA ALTAGRACIA."/>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s v="11 - LA ALTAGRACIA"/>
    <s v="2.7.1.2.01 - Obras para edificación no residencial"/>
    <n v="15213"/>
    <s v="AMPLIACIÓN DEL PLANTEL EDUCATIVO PARA INICIAL BEJUCALITO, MUNICIPIO HIGÜEY,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s v="17 - PERAVIA"/>
    <s v="2.7.1.2.01 - Obras para edificación no residencial"/>
    <n v="15179"/>
    <s v="AMPLIACIÓN DEL PLANTEL EDUCATIVO PARA INICIAL ANDRÉS PEÑA CABRAL, MUNICIPIO BANÍ, PROVINCIA PERAVIA."/>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s v="08 - EL SEIBO"/>
    <s v="2.7.1.2.01 - Obras para edificación no residencial"/>
    <n v="15224"/>
    <s v="AMPLIACIÓN DEL PLANTEL EDUCATIVO PARA INICIAL EL ROSARIO, MUNICIPIO EL SEIBO, PROVINCIA EL SEIBO."/>
    <n v="0"/>
    <n v="2768931.71"/>
    <n v="8306864.5199999996"/>
    <n v="2768931.7"/>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s v="05 - DAJABON"/>
    <s v="2.7.1.2.01 - Obras para edificación no residencial"/>
    <n v="15281"/>
    <s v="AMPLIACIÓN DEL PLANTEL EDUCATIVO PARA INICIAL JOSÉ ANTONIO SALCEDO, MUNICIPIO RESTAURACIÓN, PROVINCIA DAJABÓN."/>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s v="12 - LA ROMANA"/>
    <s v="2.7.1.2.01 - Obras para edificación no residencial"/>
    <n v="15221"/>
    <s v="AMPLIACIÓN DEL PLANTEL EDUCATIVO PARA INICIAL SALOMÉ UREÑA, MUNICIPIO LA ROMANA, PROVINCIA LA ROMANA."/>
    <n v="0"/>
    <n v="3044511.1499999994"/>
    <n v="9133534.7200000007"/>
    <n v="3044511.14"/>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s v="2.7.1.2.01 - Obras para edificación no residencial"/>
    <n v="15239"/>
    <s v="AMPLIACIÓN DEL PLANTEL EDUCATIVO PARA INICIAL AMÉRICO LUGO, MUNICIPIO SABANA GRANDE DE BOYÁ, PROVINCIA MONTE PLATA."/>
    <n v="0"/>
    <n v="1627511.33"/>
    <n v="4882535.6500000004"/>
    <n v="1627511.33"/>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s v="2.7.1.2.01 - Obras para edificación no residencial"/>
    <n v="15290"/>
    <s v="AMPLIACIÓN DEL PLANTEL EDUCATIVO PARA INICIAL LOS JENGIBRES, MUNICIPIO NAGUA, PROVINCIA MARÍA TRINIDAD SÁNCHEZ."/>
    <n v="0"/>
    <n v="1157222.2799999998"/>
    <n v="5786111.3600000003"/>
    <n v="1157222.2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s v="2.7.1.2.01 - Obras para edificación no residencial"/>
    <n v="15303"/>
    <s v="AMPLIACIÓN DEL PLANTEL EDUCATIVO PARA INICIAL MARÍA CONCEPCIÓN BONA,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s v="20 - SAMANA"/>
    <s v="2.7.1.2.01 - Obras para edificación no residencial"/>
    <n v="15293"/>
    <s v="AMPLIACIÓN DEL PLANTEL EDUCATIVO PARA INICIAL CARLOS HILARIOS ROSA, MUNICIPIO SÁNCHEZ, PROVINCIA SAMANÁ."/>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s v="18 - PUERTO PLATA"/>
    <s v="2.7.1.2.01 - Obras para edificación no residencial"/>
    <n v="15266"/>
    <s v="AMPLIACIÓN DEL PLANTEL EDUCATIVO PARA INICIAL JUAN NEPOMUCENO RAVELO, MUNICIPIO IMBERT, PROVINCIA PUERTO PLATA."/>
    <n v="0"/>
    <n v="3936266.95"/>
    <n v="8337135.3800000008"/>
    <n v="3936266.95"/>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s v="04 - BARAHONA"/>
    <s v="2.7.1.2.01 - Obras para edificación no residencial"/>
    <n v="15247"/>
    <s v="AMPLIACIÓN DEL PLANTEL EDUCATIVO PARA INICIAL LUIS FELIPE FELIZ Y FELIZ, MUNICIPIO FUNDACIÓN, PROVINCIA BARAHON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s v="12 - LA ROMANA"/>
    <s v="2.7.1.2.01 - Obras para edificación no residencial"/>
    <n v="15220"/>
    <s v="AMPLIACIÓN DEL PLANTEL EDUCATIVO PARA INICIAL ERVIDO CREALES, MUNICIPIO VILLA HERMOSA, PROVINCIA LA ROMANA."/>
    <n v="0"/>
    <n v="1621501.3200000003"/>
    <n v="4864505.59"/>
    <n v="1621501.32"/>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s v="17 - PERAVIA"/>
    <s v="2.7.1.2.01 - Obras para edificación no residencial"/>
    <n v="15177"/>
    <s v="AMPLIACIÓN DEL PLANTEL EDUCATIVO PARA INICIAL ALIRO PAULINO, MUNICIPIO NIZAO, PROVINCIA PERAVIA."/>
    <n v="0"/>
    <n v="1639531.3600000003"/>
    <n v="4918595.78"/>
    <n v="1639531.36"/>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s v="09 - ESPAILLAT"/>
    <s v="2.7.1.2.01 - Obras para edificación no residencial"/>
    <n v="15190"/>
    <s v="AMPLIACIÓN DEL PLANTEL EDUCATIVO PARA INICIAL CRISTINO PITTA, MUNICIPIO GASPAR HERNÁNDEZ, PROVINCIA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s v="2.7.1.2.01 - Obras para edificación no residencial"/>
    <n v="15223"/>
    <s v="AMPLIACIÓN DEL PLANTEL EDUCATIVO PARA INICIAL PROF. RAMÓN ALTAGRACIA CORDONES, MUNICIPIO VILLA HERMOSA, PROVINCIA LA ROMANA."/>
    <n v="0"/>
    <n v="2728479.8200000003"/>
    <n v="8185441.0800000001"/>
    <n v="2728479.82"/>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s v="13 - LA VEGA"/>
    <s v="2.7.1.2.01 - Obras para edificación no residencial"/>
    <n v="15185"/>
    <s v="AMPLIACIÓN DEL PLANTEL EDUCATIVO PARA INICIAL LOS RINCONES DE GUACO, MUNICIPIO LA VEGA, PROVINCIA LA VEGA."/>
    <n v="0"/>
    <n v="1639531.36"/>
    <n v="4918595.78"/>
    <n v="1639531.36"/>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s v="15 - MONTE CRISTI"/>
    <s v="2.7.1.2.01 - Obras para edificación no residencial"/>
    <n v="15270"/>
    <s v="AMPLIACIÓN DEL PLANTEL EDUCATIVO PARA INICIAL GOZUELA, MUNICIPIO PEPILLO SALCEDO, PROVINCIA MONTE CRISTI."/>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s v="15 - MONTE CRISTI"/>
    <s v="2.7.1.2.01 - Obras para edificación no residencial"/>
    <n v="15272"/>
    <s v="AMPLIACIÓN DEL PLANTEL EDUCATIVO PARA INICIAL ROSA SMESTER, MUNICIPIO MONTE CRISTI, PROVINCIA MONTE CRISTI."/>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s v="2.7.1.2.01 - Obras para edificación no residencial"/>
    <n v="15234"/>
    <s v="AMPLIACIÓN DEL PLANTEL EDUCATIVO PARA INICIAL ANA VIRGINIA REYNOSO, MUNICIPIO SABANA GRANDE DE BOYÁ, PROVINCIA MONTE PLATA."/>
    <n v="0"/>
    <n v="2738592.79"/>
    <n v="8215779.9399999995"/>
    <n v="2738592.79"/>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s v="2.7.1.2.01 - Obras para edificación no residencial"/>
    <n v="15195"/>
    <s v="AMPLIACIÓN DEL PLANTEL EDUCATIVO PARA INICIAL ANTONIO ESPAILLAT, MUNICIPIO SALCEDO, PROVINCIA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s v="32 - SANTO DOMINGO"/>
    <s v="2.7.1.2.01 - Obras para edificación no residencial"/>
    <n v="15300"/>
    <s v="AMPLIACIÓN DEL PLANTEL EDUCATIVO PARA INICIAL MARÍA CARO,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s v="2.7.1.2.01 - Obras para edificación no residencial"/>
    <n v="15289"/>
    <s v="AMPLIACIÓN DEL PLANTEL EDUCATIVO PARA INICIAL RAMÓN ANTONIO TEJADA, MUNICIPIO CABRERA, PROVINCIA MARÍA TRINIDAD SÁNCHEZ."/>
    <n v="0"/>
    <n v="1651551.38"/>
    <n v="5127751.9000000004"/>
    <n v="1651551.38"/>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s v="2.7.1.2.01 - Obras para edificación no residencial"/>
    <n v="15196"/>
    <s v="AMPLIACIÓN DEL PLANTEL EDUCATIVO PARA INICIAL PROF. JOSÉ RAMÓN LIRIANO TEJADA, MUNICIPIO SALCEDO, PROVINCIA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s v="08 - EL SEIBO"/>
    <s v="2.7.1.2.01 - Obras para edificación no residencial"/>
    <n v="15231"/>
    <s v="AMPLIACIÓN DEL PLANTEL EDUCATIVO PARA INICIAL LUCAS GUIBBES, MUNICIPIO MICHES, PROVINCIA EL SEIBO."/>
    <n v="0"/>
    <n v="2768931.6999999997"/>
    <n v="8227706.8399999999"/>
    <n v="2768931.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s v="2.7.1.2.01 - Obras para edificación no residencial"/>
    <n v="15248"/>
    <s v="AMPLIACIÓN DEL PLANTEL EDUCATIVO PARA INICIAL PROF. INOCENCIA ALTAGRACIA ROJAS FELIZ, MUNICIPIO LAS SALINAS, PROVINCIA BARAHONA."/>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s v="08 - EL SEIBO"/>
    <s v="2.7.1.2.01 - Obras para edificación no residencial"/>
    <n v="15226"/>
    <s v="AMPLIACIÓN DEL PLANTEL EDUCATIVO PARA INICIAL BUENA VENTURA SORIANO, MUNICIPIO EL SEIBO, PROVINCIA EL SEIBO."/>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s v="2.7.1.2.01 - Obras para edificación no residencial"/>
    <n v="15164"/>
    <s v="AMPLIACIÓN DEL PLANTEL EDUCATIVO PARA INICIAL PROF. NELIS MARINA CARABALLO PEREZ, MUNICIPIO JIMANÍ, PROVINCIA INDEPENDENCI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s v="17 - PERAVIA"/>
    <s v="2.7.1.2.01 - Obras para edificación no residencial"/>
    <n v="15178"/>
    <s v="AMPLIACIÓN DEL PLANTEL EDUCATIVO PARA INICIAL FUNDACIÓN DE PERAVIA, MUNICIPIO BANÍ, PROVINCIA PERAVIA."/>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s v="22 - SAN JUAN"/>
    <s v="2.7.1.2.01 - Obras para edificación no residencial"/>
    <n v="15155"/>
    <s v="AMPLIACIÓN DEL PLANTEL EDUCATIVO PARA INICIAL HIGÜERITO, MUNICIPIO SAN JUAN, PROVINCIA SAN JUAN."/>
    <n v="0"/>
    <n v="1645541.3699999992"/>
    <n v="4936625.84"/>
    <n v="1645541.3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s v="03 - BAHORUCO"/>
    <s v="2.7.1.2.01 - Obras para edificación no residencial"/>
    <n v="15159"/>
    <s v="AMPLIACIÓN DEL PLANTEL EDUCATIVO PARA INICIAL SALOMÉ UREÑA DE HENRÍQUEZ, MUNICIPIO TAMAYO, PROVINCIA BAHORUCO."/>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s v="03 - BAHORUCO"/>
    <s v="2.7.1.2.01 - Obras para edificación no residencial"/>
    <n v="15161"/>
    <s v="AMPLIACIÓN DEL PLANTEL EDUCATIVO PARA INICIAL  GREGORIO LUPERÓN, MUNICIPIO LOS RÍOS, PROVINCIA BAHORUCO."/>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s v="20 - SAMANA"/>
    <s v="2.7.1.2.01 - Obras para edificación no residencial"/>
    <n v="15294"/>
    <s v="AMPLIACIÓN DEL PLANTEL EDUCATIVO PARA INICIAL JUANA EVANGELISTA MALOON, MUNICIPIO SÁNCHEZ, PROVINCIA SAMANÁ."/>
    <n v="0"/>
    <n v="1651551.38"/>
    <n v="4954655.9000000004"/>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s v="2.7.1.2.01 - Obras para edificación no residencial"/>
    <n v="15193"/>
    <s v="AMPLIACIÓN DEL PLANTEL EDUCATIVO PARA INICIAL SALOMÉ UREÑA DE HENRÍQUEZ, MUNICIPIO JAMAO AL NORTE, PROVINCIA ESPAILLAT."/>
    <n v="0"/>
    <n v="0"/>
    <n v="9235093.6099999994"/>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s v="18 - PUERTO PLATA"/>
    <s v="2.7.1.2.01 - Obras para edificación no residencial"/>
    <n v="15265"/>
    <s v="AMPLIACIÓN DEL PLANTEL EDUCATIVO PARA INICIAL SAN MARCOS ABAJO, MUNICIPIO PUERTO PLATA, PROVINCIA PUERTO PLAT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s v="2.7.1.2.01 - Obras para edificación no residencial"/>
    <n v="15268"/>
    <s v="AMPLIACIÓN DEL PLANTEL EDUCATIVO PARA INICIAL PROF. ISRAEL BRITO BRUNO, MUNICIPIO IMBERT, PROVINCIA PUERTO PLAT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s v="2.7.1.2.01 - Obras para edificación no residencial"/>
    <n v="15283"/>
    <s v="AMPLIACIÓN DEL PLANTEL EDUCATIVO PARA INICIAL ELISEO GRULLÓN, MUNICIPIO NAGUA, PROVINCIA MARÍA TRINIDAD SÁNCHEZ."/>
    <n v="0"/>
    <n v="1651551.38"/>
    <n v="8257756.9000000004"/>
    <n v="1651551.3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s v="11 - LA ALTAGRACIA"/>
    <s v="2.7.1.2.01 - Obras para edificación no residencial"/>
    <n v="15212"/>
    <s v="AMPLIACIÓN DEL PLANTEL EDUCATIVO PARA INICIAL HERMANAS MIRABAL, MUNICIPIO HIGÜEY, PROVINCIA LA ALTAGRACIA."/>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s v="2.7.1.2.01 - Obras para edificación no residencial"/>
    <n v="15302"/>
    <s v="AMPLIACIÓN DEL PLANTEL EDUCATIVO PARA INICIAL MARÍA TRINIDAD SÁNCHEZ, MUNICIPIO BOCA CHICA, PROVINCIA SANTO DOMINGO."/>
    <n v="0"/>
    <n v="1127744.27"/>
    <n v="3383234.33"/>
    <n v="1127744.2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s v="2.7.1.2.01 - Obras para edificación no residencial"/>
    <n v="15246"/>
    <s v="AMPLIACIÓN DEL PLANTEL EDUCATIVO PARA INICIAL PROF.  JOSÉ FRANCISCO QUEZADA HERNÁNDEZ, MUNICIPIO BARAHONA, PROVINCIA BARAHON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s v="29 - MONTE PLATA"/>
    <s v="2.7.1.2.01 - Obras para edificación no residencial"/>
    <n v="15236"/>
    <s v="AMPLIACIÓN DEL PLANTEL EDUCATIVO PARA INICIAL RAMÓN MARTÍNEZ, MUNICIPIO PERALVILLO, PROVINCIA MONTE PLATA."/>
    <n v="0"/>
    <n v="1627511.33"/>
    <n v="4882535.6500000004"/>
    <n v="1627511.33"/>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s v="32 - SANTO DOMINGO"/>
    <s v="2.7.1.2.01 - Obras para edificación no residencial"/>
    <n v="15299"/>
    <s v="AMPLIACIÓN DEL PLANTEL EDUCATIVO PARA INICIAL HERMANAS MIRABAL,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s v="17 - PERAVIA"/>
    <s v="2.7.1.2.01 - Obras para edificación no residencial"/>
    <n v="15174"/>
    <s v="AMPLIACIÓN DEL PLANTEL EDUCATIVO PARA INICIAL MARÍA INOCENCIA BELÉN MININO, MUNICIPIO BANÍ, PROVINCIA PERAVIA."/>
    <n v="0"/>
    <n v="1639531.3599999994"/>
    <n v="4918595.78"/>
    <n v="1639531.35"/>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s v="17 - PERAVIA"/>
    <s v="2.7.1.2.01 - Obras para edificación no residencial"/>
    <n v="15183"/>
    <s v="AMPLIACIÓN DEL PLANTEL EDUCATIVO PARA INICIAL PROF. CRISTÓBAL ALVINO FALCON, MUNICIPIO NIZAO, PROVINCIA PERAVIA."/>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s v="2.7.1.2.01 - Obras para edificación no residencial"/>
    <n v="15194"/>
    <s v="AMPLIACIÓN DEL PLANTEL EDUCATIVO PARA INICIAL HERMANAS MIRABAL, MUNICIPIO SALCEDO, PROVINCIA HERMANAS MIRABAL."/>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s v="11 - LA ALTAGRACIA"/>
    <s v="2.7.1.2.01 - Obras para edificación no residencial"/>
    <n v="15205"/>
    <s v="AMPLIACIÓN DEL PLANTEL EDUCATIVO PARA INICIAL HERMANOS TREJO, MUNICIPIO HIGÜEY, PROVINCIA LA ALTAGRACIA."/>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s v="15 - MONTE CRISTI"/>
    <s v="2.7.1.2.01 - Obras para edificación no residencial"/>
    <n v="15271"/>
    <s v="AMPLIACIÓN DEL PLANTEL EDUCATIVO PARA INICIAL JOHN FITZGERALD KENNEDY, MUNICIPIO MONTE CRISTI, PROVINCIA MONTE CRISTI."/>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s v="2.7.1.2.01 - Obras para edificación no residencial"/>
    <n v="15297"/>
    <s v="AMPLIACIÓN DEL PLANTEL EDUCATIVO PARA INICIAL PROF. ALBALINA ACOSTA DE VÁSQUEZ,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s v="07 - ELIAS PINA"/>
    <s v="2.7.1.2.01 - Obras para edificación no residencial"/>
    <n v="15173"/>
    <s v="AMPLIACIÓN DEL PLANTEL EDUCATIVO PARA INICIAL PERAVIA, MUNICIPIO BANÍ, PROVINCIA PERAVIA."/>
    <n v="0"/>
    <n v="3078364.129999999"/>
    <n v="9235093.6099999994"/>
    <n v="3078364.12"/>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s v="11 - LA ALTAGRACIA"/>
    <s v="2.7.1.2.01 - Obras para edificación no residencial"/>
    <n v="15217"/>
    <s v="AMPLIACIÓN DEL PLANTEL EDUCATIVO PARA INICIAL SALOMÉ UREÑA, MUNICIPIO HIGÜEY, PROVINCIA LA ALTAGRACIA."/>
    <n v="0"/>
    <n v="1645541.3699999996"/>
    <n v="4936625.84"/>
    <n v="1645541.3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s v="11 - LA ALTAGRACIA"/>
    <s v="2.7.1.2.01 - Obras para edificación no residencial"/>
    <n v="15206"/>
    <s v="AMPLIACIÓN DEL PLANTEL EDUCATIVO PARA INICIAL EL GUANITO, MUNICIPIO HIGÜEY, PROVINCIA LA ALTAGRACIA."/>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s v="2.7.1.2.01 - Obras para edificación no residencial"/>
    <n v="15235"/>
    <s v="AMPLIACIÓN DEL PLANTEL EDUCATIVO PARA INICIAL FRANCISCO ALBERTO CAAMAÑO DEÑÓ, MUNICIPIO BAYAGUANA, PROVINCIA MONTE PLATA."/>
    <n v="0"/>
    <n v="1140377.6999999997"/>
    <n v="3421134.49"/>
    <n v="1140377.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s v="2.7.1.2.01 - Obras para edificación no residencial"/>
    <n v="15167"/>
    <s v="AMPLIACIÓN DEL PLANTEL EDUCATIVO PARA INICIAL NUESTRA SEÑORA DEL CARMEN, MUNICIPIO DUVERGÉ, PROVINCIA INDEPENDENCIA."/>
    <n v="0"/>
    <n v="2779044.6799999997"/>
    <n v="8337135.3800000008"/>
    <n v="2779044.68"/>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s v="2.7.1.2.01 - Obras para edificación no residencial"/>
    <n v="15306"/>
    <s v="AMPLIACIÓN DEL PLANTEL EDUCATIVO PARA INICIAL PROF. JUAN TAYLOR VENTURA, MUNICIPIO BOCA CHICA, PROVINCIA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s v="2.7.1.2.01 - Obras para edificación no residencial"/>
    <n v="15170"/>
    <s v="AMPLIACIÓN DEL PLANTEL EDUCATIVO PARA INICIAL MARÍA DEL CARMEN GERARDO, MUNICIPIO LAS YAYAS DE VIAJAMA, PROVINCIA AZUA."/>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s v="2.7.1.2.01 - Obras para edificación no residencial"/>
    <n v="15258"/>
    <s v="AMPLIACIÓN DEL PLANTEL EDUCATIVO PARA INICIAL SOCORRO SÁNCHEZ, MUNICIPIO LOS ALCARRIZOS, PROVINCIA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s v="17 - PERAVIA"/>
    <s v="2.7.1.2.01 - Obras para edificación no residencial"/>
    <n v="15181"/>
    <s v="AMPLIACIÓN DEL PLANTEL EDUCATIVO PARA INICIAL AUGUSTO PINEDA, MUNICIPIO NIZAO, PROVINCIA PERAVIA."/>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s v="32 - SANTO DOMINGO"/>
    <s v="2.7.1.2.01 - Obras para edificación no residencial"/>
    <n v="15256"/>
    <s v="AMPLIACIÓN DEL PLANTEL EDUCATIVO PARA INICIAL EVARISTO BRITO REYES, MUNICIPIO LOS ALCARRIZOS, PROVINCIA SANTO DOMINGO."/>
    <n v="0"/>
    <n v="1127744.27"/>
    <n v="3383234.33"/>
    <n v="1127744.2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s v="20 - SAMANA"/>
    <s v="2.7.1.2.01 - Obras para edificación no residencial"/>
    <n v="15292"/>
    <s v="AMPLIACIÓN DEL PLANTEL EDUCATIVO PARA INICIAL ELISEO DEMORIZI, MUNICIPIO SAMANÁ, PROVINCIA SAMANÁ."/>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s v="2.7.1.2.01 - Obras para edificación no residencial"/>
    <n v="15244"/>
    <s v="AMPLIACIÓN DEL PLANTEL EDUCATIVO PARA INICIAL DORA CORCIA SÁNCHEZ SÁNCHEZ, MUNICIPIO ENRIQUILLO, PROVINCIA BARAHON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s v="2.7.1.2.01 - Obras para edificación no residencial"/>
    <n v="15274"/>
    <s v="AMPLIACIÓN DEL PLANTEL EDUCATIVO PARA INICIAL JOSÉ GABRIEL GARCÍA, MUNICIPIO PEPILLO SALCEDO, PROVINCIA MONTE CRISTI."/>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s v="08 - EL SEIBO"/>
    <s v="2.7.1.2.01 - Obras para edificación no residencial"/>
    <n v="15230"/>
    <s v="AMPLIACIÓN DEL PLANTEL EDUCATIVO PARA INICIAL FELICIA ESPINO BURGOS, MUNICIPIO MICHES, PROVINCIA EL SEIBO."/>
    <n v="0"/>
    <n v="1645541.37"/>
    <n v="10553577.52"/>
    <n v="1645541.37"/>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s v="09 - ESPAILLAT"/>
    <s v="2.7.1.2.01 - Obras para edificación no residencial"/>
    <n v="15188"/>
    <s v="AMPLIACIÓN DEL PLANTEL EDUCATIVO PARA INICIAL PROF. ANGUSTIA PÉREZ ROSARIO, MUNICIPIO MOCA, PROVINCIA ESPAILLAT."/>
    <n v="0"/>
    <n v="1639531.3599999999"/>
    <n v="4918595.78"/>
    <n v="1639531.36"/>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s v="22 - SAN JUAN"/>
    <s v="2.7.1.2.01 - Obras para edificación no residencial"/>
    <n v="15153"/>
    <s v="AMPLIACIÓN DEL PLANTEL EDUCATIVO PARA INICIAL SECTOR SURESTE, MUNICIPIO SAN JUAN, PROVINCIA SAN JUAN."/>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s v="09 - ESPAILLAT"/>
    <s v="2.7.1.2.01 - Obras para edificación no residencial"/>
    <n v="15191"/>
    <s v="AMPLIACIÓN DEL PLANTEL EDUCATIVO PARA INICIAL LA PEDRERA, MUNICIPIO GASPAR HERNÁNDEZ, PROVINCIA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s v="16 - PEDERNALES"/>
    <s v="2.7.1.2.01 - Obras para edificación no residencial"/>
    <n v="15240"/>
    <s v="AMPLIACIÓN DEL PLANTEL EDUCATIVO PARA INICIAL EL CAJUIL, MUNICIPIO OVIEDO, PROVINCIA PEDERNALES."/>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s v="2.7.1.2.01 - Obras para edificación no residencial"/>
    <n v="15285"/>
    <s v="AMPLIACIÓN DEL PLANTEL EDUCATIVO PARA INICIAL JULIA MARTÍNEZ, MUNICIPIO NAGUA, PROVINCIA MARÍA TRINIDAD SÁNCHEZ."/>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s v="07 - ELIAS PINA"/>
    <s v="2.7.1.2.01 - Obras para edificación no residencial"/>
    <n v="15282"/>
    <s v="AMPLIACIÓN DEL PLANTEL EDUCATIVO PARA INICIAL RÍO LIMPIO, MUNICIPIO PEDRO SANTANA, PROVINCIA ELÍAS PIÑ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s v="2.7.1.2.01 - Obras para edificación no residencial"/>
    <n v="15252"/>
    <s v="AMPLIACIÓN DEL PLANTEL EDUCATIVO PARA INICIAL ALTAGRACIA HENRÍQUEZ PERDOMO, MUNICIPIO VICENTE NOBLE, PROVINCIA BARAHONA."/>
    <n v="0"/>
    <n v="3100932.7800000003"/>
    <n v="9302799.8699999992"/>
    <n v="3100932.77"/>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s v="08 - EL SEIBO"/>
    <s v="2.7.1.2.01 - Obras para edificación no residencial"/>
    <n v="15225"/>
    <s v="AMPLIACIÓN DEL PLANTEL EDUCATIVO PARA INICIAL LA MINA, MUNICIPIO MICHES, PROVINCIA EL SEIBO."/>
    <n v="0"/>
    <n v="1153011.1299999999"/>
    <n v="3459034.6399999997"/>
    <n v="1153011.1299999999"/>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s v="04 - BARAHONA"/>
    <s v="2.7.1.2.01 - Obras para edificación no residencial"/>
    <n v="15250"/>
    <s v="AMPLIACIÓN DEL PLANTEL EDUCATIVO PARA INICIAL EMETERIO VARGAS MARTE, MUNICIPIO VICENTE NOBLE, PROVINCIA BARAHONA."/>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s v="29 - MONTE PLATA"/>
    <s v="2.7.1.2.01 - Obras para edificación no residencial"/>
    <n v="15233"/>
    <s v="AMPLIACIÓN DEL PLANTEL EDUCATIVO PARA INICIAL GUAZUMITA, MUNICIPIO YAMASÁ, PROVINCIA MONTE PLATA."/>
    <n v="0"/>
    <n v="1140377.6999999997"/>
    <n v="3421134.49"/>
    <n v="1140377.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s v="01 - DISTRITO NACIONAL"/>
    <s v="2.7.1.2.01 - Obras para edificación no residencial"/>
    <n v="15261"/>
    <s v="AMPLIACIÓN DEL PLANTEL EDUCATIVO PARA INICIAL SANTO CURA DE ARS, SECTOR CAPOTILLO, DISTRITO NACIONAL."/>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s v="22 - SAN JUAN"/>
    <s v="2.7.1.2.01 - Obras para edificación no residencial"/>
    <n v="15432"/>
    <s v="AMPLIACIÓN DEL PLANTEL EDUCATIVO PARA INICIAL HILARIO PUELLO BATISTA, MUNICIPIO SAN JUAN, PROVINCIA SAN JUAN."/>
    <n v="0"/>
    <n v="0"/>
    <n v="1658945.2000000002"/>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s v="2.7.1.2.01 - Obras para edificación no residencial"/>
    <n v="15374"/>
    <s v="AMPLIACIÓN DEL PLANTEL EDUCATIVO PARA INICIAL PROF. LUIS MILCÍADES ESPICHICOQUEZ PÉREZ, MUNICIPIO BÁNICA,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s v="02 - AZUA"/>
    <s v="2.7.1.2.01 - Obras para edificación no residencial"/>
    <n v="15451"/>
    <s v="AMPLIACIÓN DEL PLANTEL EDUCATIVO PARA INICIAL JUAN CARLOS PEÑA REYES, MUNICIPIO SABANA YEGUA, PROVINCIA AZUA."/>
    <n v="0"/>
    <n v="0"/>
    <n v="3121720.5999999996"/>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s v="02 - AZUA"/>
    <s v="2.7.1.2.01 - Obras para edificación no residencial"/>
    <n v="15447"/>
    <s v="AMPLIACIÓN DEL PLANTEL EDUCATIVO PARA INICIAL AMIAMA GÓMEZ, MUNICIPIO TÁBARA ARRIB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s v="2.7.1.2.01 - Obras para edificación no residencial"/>
    <n v="15440"/>
    <s v="AMPLIACIÓN DEL PLANTEL EDUCATIVO PARA INICIAL MARÍA TRINIDAD SÁNCHEZ, MUNICIPIO JUAN SANTIAGO, PROVINCIA ELÍAS PIÑA."/>
    <n v="0"/>
    <n v="0"/>
    <n v="1196343.25"/>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s v="2.7.1.2.01 - Obras para edificación no residencial"/>
    <n v="15365"/>
    <s v="AMPLIACIÓN DEL PLANTEL EDUCATIVO PARA INICIAL PROF. RAÚL JIMÉNEZ CAIRO, MUNICIPIO COMENDADOR,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s v="16 - PEDERNALES"/>
    <s v="2.7.1.2.01 - Obras para edificación no residencial"/>
    <n v="15353"/>
    <s v="AMPLIACIÓN DEL PLANTEL EDUCATIVO PARA INICIAL PROF. LUIS DÍAZ DÍAZ, MUNICIPIO PEDERNALES, PROVINCIA PEDERNALES."/>
    <n v="0"/>
    <n v="0"/>
    <n v="15721202.710000001"/>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s v="22 - SAN JUAN"/>
    <s v="2.7.1.2.01 - Obras para edificación no residencial"/>
    <n v="15430"/>
    <s v="AMPLIACIÓN DEL PLANTEL EDUCATIVO PARA INICIAL LA MESETA,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s v="22 - SAN JUAN"/>
    <s v="2.7.1.2.01 - Obras para edificación no residencial"/>
    <n v="15426"/>
    <s v="AMPLIACIÓN DEL PLANTEL EDUCATIVO PARA INICIAL MOGOLLÓN - AURA CADENA,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s v="17 - PERAVIA"/>
    <s v="2.7.1.2.01 - Obras para edificación no residencial"/>
    <n v="15476"/>
    <s v="AMPLIACIÓN DEL PLANTEL EDUCATIVO PARA INICIAL LA SAONA, MUNICIPIO BANÍ, PROVINCIA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s v="2.7.1.2.01 - Obras para edificación no residencial"/>
    <n v="15443"/>
    <s v="AMPLIACIÓN DEL PLANTEL EDUCATIVO PARA INICIAL PROF. ALTAGRACIA ENRIQUETA CASTRO DE BRITO, MUNICIPIO TÁBARA ARRIB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s v="22 - SAN JUAN"/>
    <s v="2.7.1.2.01 - Obras para edificación no residencial"/>
    <n v="15435"/>
    <s v="AMPLIACIÓN DEL PLANTEL EDUCATIVO PARA INICIAL PUNTA CAÑA,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s v="22 - SAN JUAN"/>
    <s v="2.7.1.2.01 - Obras para edificación no residencial"/>
    <n v="15417"/>
    <s v="AMPLIACIÓN DEL PLANTEL EDUCATIVO PARA INICIAL ARISLENNY CANARIO MONTERO, MUNICIPIO EL CERCADO,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s v="2.7.1.2.01 - Obras para edificación no residencial"/>
    <n v="15380"/>
    <s v="AMPLIACIÓN DEL PLANTEL EDUCATIVO PARA INICIAL PROF. FRANCISCA PEÑA, MUNICIPIO LAS MATAS DE FARFÁ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s v="07 - ELIAS PINA"/>
    <s v="2.7.1.2.01 - Obras para edificación no residencial"/>
    <n v="15367"/>
    <s v="AMPLIACIÓN DEL PLANTEL EDUCATIVO PARA INICIAL LOS RINCONCITOS, MUNICIPIO COMENDADOR, PROVINCIA ELÍAS PIÑA."/>
    <n v="0"/>
    <n v="0"/>
    <n v="1196343.2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s v="22 - SAN JUAN"/>
    <s v="2.7.1.2.01 - Obras para edificación no residencial"/>
    <n v="15379"/>
    <s v="AMPLIACIÓN DEL PLANTEL EDUCATIVO PARA INICIAL ACTIVO 20 - 30, MUNICIPIO LAS MATAS DE FARFÁ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s v="22 - SAN JUAN"/>
    <s v="2.7.1.2.01 - Obras para edificación no residencial"/>
    <n v="15427"/>
    <s v="AMPLIACIÓN DEL PLANTEL EDUCATIVO PARA INICIAL LOS CHARCOS,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s v="02 - AZUA"/>
    <s v="2.7.1.2.01 - Obras para edificación no residencial"/>
    <n v="15454"/>
    <s v="AMPLIACIÓN DEL PLANTEL EDUCATIVO PARA INICIAL JESÚS MAESTRO, MUNICIPIO SABANA YEGU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s v="22 - SAN JUAN"/>
    <s v="2.7.1.2.01 - Obras para edificación no residencial"/>
    <n v="15423"/>
    <s v="AMPLIACIÓN DEL PLANTEL EDUCATIVO PARA INICIAL SABANA ALTA,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s v="2.7.1.2.01 - Obras para edificación no residencial"/>
    <n v="15434"/>
    <s v="AMPLIACIÓN DEL PLANTEL EDUCATIVO PARA INICIAL MILAGROS RODRÍGUEZ SÁNCHEZ, MUNICIPIO JUAN DE HERRERA,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s v="2.7.1.2.01 - Obras para edificación no residencial"/>
    <n v="15419"/>
    <s v="AMPLIACIÓN DEL PLANTEL EDUCATIVO PARA INICIAL PROF. MANUEL DE JESÚS BOCIO, MUNICIPIO EL CERCADO,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s v="22 - SAN JUAN"/>
    <s v="2.7.1.2.01 - Obras para edificación no residencial"/>
    <n v="15429"/>
    <s v="AMPLIACIÓN DEL PLANTEL EDUCATIVO PARA INICIAL CATIVO,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s v="16 - PEDERNALES"/>
    <s v="2.7.1.2.01 - Obras para edificación no residencial"/>
    <n v="15352"/>
    <s v="AMPLIACIÓN DEL PLANTEL EDUCATIVO PARA INICIAL GASTÓN FERNANDO DELIGNE, MUNICIPIO OVIEDO, PROVINCIA PEDERNALES."/>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s v="02 - AZUA"/>
    <s v="2.7.1.2.01 - Obras para edificación no residencial"/>
    <n v="15459"/>
    <s v="AMPLIACIÓN DEL PLANTEL EDUCATIVO PARA INICIAL EL PUERTO, MUNICIPIO AZUA, PROVINCIA AZUA."/>
    <n v="0"/>
    <n v="0"/>
    <n v="1192156.46"/>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s v="02 - AZUA"/>
    <s v="2.7.1.2.01 - Obras para edificación no residencial"/>
    <n v="15450"/>
    <s v="AMPLIACIÓN DEL PLANTEL EDUCATIVO PARA INICIAL VIDAL FIGUEREO BELTRÉ, MUNICIPIO AZU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s v="22 - SAN JUAN"/>
    <s v="2.7.1.2.01 - Obras para edificación no residencial"/>
    <n v="15428"/>
    <s v="AMPLIACIÓN DEL PLANTEL EDUCATIVO PARA INICIAL MACOTILLO, MUNICIPIO SAN JUA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s v="07 - ELIAS PINA"/>
    <s v="2.7.1.2.01 - Obras para edificación no residencial"/>
    <n v="15368"/>
    <s v="AMPLIACIÓN DEL PLANTEL EDUCATIVO PARA INICIAL LA MESETA, MUNICIPIO COMENDADOR,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s v="02 - AZUA"/>
    <s v="2.7.1.2.01 - Obras para edificación no residencial"/>
    <n v="15457"/>
    <s v="AMPLIACIÓN DEL PLANTEL EDUCATIVO PARA INICIAL SILVESTRE ANTONIO GUZMÁN FERNÁNDEZ, MUNICIPIO AZU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s v="17 - PERAVIA"/>
    <s v="2.7.1.2.01 - Obras para edificación no residencial"/>
    <n v="15473"/>
    <s v="AMPLIACIÓN DEL PLANTEL EDUCATIVO PARA INICIAL MILTON LAJARA DÍAZ, MUNICIPIO BANÍ, PROVINCIA PERAVIA."/>
    <n v="0"/>
    <n v="0"/>
    <n v="1192156.46"/>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s v="22 - SAN JUAN"/>
    <s v="2.7.1.2.01 - Obras para edificación no residencial"/>
    <n v="15433"/>
    <s v="AMPLIACIÓN DEL PLANTEL EDUCATIVO PARA INICIAL PROF. JUANA MARÍA VARGAS, MUNICIPIO SAN JUAN, PROVINCIA SAN JUAN."/>
    <n v="0"/>
    <n v="0"/>
    <n v="2812263.83"/>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s v="07 - ELIAS PINA"/>
    <s v="2.7.1.2.01 - Obras para edificación no residencial"/>
    <n v="15370"/>
    <s v="AMPLIACIÓN DEL PLANTEL EDUCATIVO PARA INICIAL ANGOSTURA, MUNICIPIO COMENDADOR, PROVINCIA ELÍAS PIÑA."/>
    <n v="0"/>
    <n v="0"/>
    <n v="1196343.2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s v="07 - ELIAS PINA"/>
    <s v="2.7.1.2.01 - Obras para edificación no residencial"/>
    <n v="15369"/>
    <s v="AMPLIACIÓN DEL PLANTEL EDUCATIVO PARA INICIAL EL PINO, MUNICIPIO COMENDADOR,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s v="2.7.1.2.01 - Obras para edificación no residencial"/>
    <n v="15431"/>
    <s v="AMPLIACIÓN DEL PLANTEL EDUCATIVO PARA INICIAL PROF. ROSA MARÍA MORA TAVERAS, MUNICIPIO SAN JUA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s v="07 - ELIAS PINA"/>
    <s v="2.7.1.2.01 - Obras para edificación no residencial"/>
    <n v="15373"/>
    <s v="AMPLIACIÓN DEL PLANTEL EDUCATIVO PARA INICIAL ANTONIO DUVERGÉ, MUNICIPIO PEDRO SANTANA, PROVINCIA ELÍAS PIÑA."/>
    <n v="0"/>
    <n v="0"/>
    <n v="2812263.83"/>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s v="07 - ELIAS PINA"/>
    <s v="2.7.1.2.01 - Obras para edificación no residencial"/>
    <n v="15366"/>
    <s v="AMPLIACIÓN DEL PLANTEL EDUCATIVO PARA INICIAL ISIDRO MARTÍNEZ, MUNICIPIO COMENDADOR,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s v="2.7.1.2.01 - Obras para edificación no residencial"/>
    <n v="15467"/>
    <s v="AMPLIACIÓN DEL PLANTEL EDUCATIVO PARA INICIAL MONTE NEGRO, MUNICIPIO RANCHO ARRIBA, PROVINCIA SAN JOSÉ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s v="02 - AZUA"/>
    <s v="2.7.1.2.01 - Obras para edificación no residencial"/>
    <n v="15449"/>
    <s v="AMPLIACIÓN DEL PLANTEL EDUCATIVO PARA INICIAL LOS PARCELEROS, MUNICIPIO AZU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s v="17 - PERAVIA"/>
    <s v="2.7.1.2.01 - Obras para edificación no residencial"/>
    <n v="15474"/>
    <s v="AMPLIACIÓN DEL PLANTEL EDUCATIVO PARA INICIAL CARLOS JULIO TEJEDA ORTIZ, MUNICIPIO BANÍ, PROVINCIA PERAVIA."/>
    <n v="0"/>
    <n v="0"/>
    <n v="7279324.709999999"/>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s v="02 - AZUA"/>
    <s v="2.7.1.2.01 - Obras para edificación no residencial"/>
    <n v="15444"/>
    <s v="AMPLIACIÓN DEL PLANTEL EDUCATIVO PARA INICIAL ALTAGRACIA BENÍTEZ, MUNICIPIO AZU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s v="17 - PERAVIA"/>
    <s v="2.7.1.2.01 - Obras para edificación no residencial"/>
    <n v="15481"/>
    <s v="AMPLIACIÓN DEL PLANTEL EDUCATIVO PARA INICIAL LOS YAGUARIZOS, MUNICIPIO BANÍ, PROVINCIA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s v="17 - PERAVIA"/>
    <s v="2.7.1.2.01 - Obras para edificación no residencial"/>
    <n v="15471"/>
    <s v="AMPLIACIÓN DEL PLANTEL EDUCATIVO PARA INICIAL PROF. MARÍANA MIRIAN SUAZO, MUNICIPIO BANÍ, PROVINCIA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s v="2.7.1.2.01 - Obras para edificación no residencial"/>
    <n v="15378"/>
    <s v="AMPLIACIÓN DEL PLANTEL EDUCATIVO PARA INICIAL PROF. ARISTÓFANES A. MELLA JIMÉNEZ, MUNICIPIO LAS MATAS DE FARFÁ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s v="04 - BARAHONA"/>
    <s v="2.7.1.2.01 - Obras para edificación no residencial"/>
    <n v="15364"/>
    <s v="AMPLIACIÓN DEL PLANTEL EDUCATIVO PARA INICIAL MATÍAS RAMÓN MELLA, MUNICIPIO VICENTE NOBLE, PROVINCIA BARAHONA."/>
    <n v="0"/>
    <n v="0"/>
    <n v="15721202.71000000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s v="02 - AZUA"/>
    <s v="2.7.1.2.01 - Obras para edificación no residencial"/>
    <n v="15446"/>
    <s v="AMPLIACIÓN DEL PLANTEL EDUCATIVO PARA INICIAL SANTA TERESA DE JESÚS, MUNICIPIO SABANA YEGU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s v="02 - AZUA"/>
    <s v="2.7.1.2.01 - Obras para edificación no residencial"/>
    <n v="15460"/>
    <s v="AMPLIACIÓN DEL PLANTEL EDUCATIVO PARA INICIAL REYNALDO DEL CARMEN GARCÍA, MUNICIPIO AZU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s v="04 - BARAHONA"/>
    <s v="2.7.1.2.01 - Obras para edificación no residencial"/>
    <n v="15358"/>
    <s v="AMPLIACIÓN DEL PLANTEL EDUCATIVO PARA INICIAL MARINA SEPÚLVEDA, MUNICIPIO EL PEÑÓN,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s v="04 - BARAHONA"/>
    <s v="2.7.1.2.01 - Obras para edificación no residencial"/>
    <n v="15362"/>
    <s v="AMPLIACIÓN DEL PLANTEL EDUCATIVO PARA INICIAL LAS SALINAS, MUNICIPIO LAS SALINAS, PROVINCIA BARAHONA."/>
    <n v="0"/>
    <n v="0"/>
    <n v="1200530.04"/>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s v="2.7.1.2.01 - Obras para edificación no residencial"/>
    <n v="15441"/>
    <s v="AMPLIACIÓN DEL PLANTEL EDUCATIVO PARA INICIAL FÉLIX MARÍA MORILLO MONTERO, MUNICIPIO HONDO VALLE, PROVINCIA ELÍAS PIÑ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s v="2.7.1.2.01 - Obras para edificación no residencial"/>
    <n v="15377"/>
    <s v="AMPLIACIÓN DEL PLANTEL EDUCATIVO PARA INICIAL CELANDA ALCÁNTARA SÁNCHEZ, MUNICIPIO LAS MATAS DE FARFÁ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s v="17 - PERAVIA"/>
    <s v="2.7.1.2.01 - Obras para edificación no residencial"/>
    <n v="15475"/>
    <s v="AMPLIACIÓN DEL PLANTEL EDUCATIVO PARA INICIAL PROF. LUIS EMILIO PEÑA, MUNICIPIO BANÍ, PROVINCIA PERAVIA."/>
    <n v="0"/>
    <n v="0"/>
    <n v="8444367.4399999995"/>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s v="22 - SAN JUAN"/>
    <s v="2.7.1.2.01 - Obras para edificación no residencial"/>
    <n v="15422"/>
    <s v="AMPLIACIÓN DEL PLANTEL EDUCATIVO PARA INICIAL EL HATO, MUNICIPIO SAN JUAN, PROVINCIA SAN JUAN."/>
    <n v="0"/>
    <n v="0"/>
    <n v="2812263.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s v="04 - BARAHONA"/>
    <s v="2.7.1.2.01 - Obras para edificación no residencial"/>
    <n v="15357"/>
    <s v="AMPLIACIÓN DEL PLANTEL EDUCATIVO PARA INICIAL FIDEL MEDINA, MUNICIPIO BARAHONA,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s v="2.7.1.2.01 - Obras para edificación no residencial"/>
    <n v="15416"/>
    <s v="AMPLIACIÓN DEL PLANTEL EDUCATIVO PARA INICIAL SAN FRANCISCO JAVIER FE Y ALEGRÍA, MUNICIPIO EL CERCADO,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s v="2.7.1.2.01 - Obras para edificación no residencial"/>
    <n v="15466"/>
    <s v="AMPLIACIÓN DEL PLANTEL EDUCATIVO PARA INICIAL ARROYO BLANCO, MUNICIPIO RANCHO ARRIBA, PROVINCIA SAN JOSÉ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s v="22 - SAN JUAN"/>
    <s v="2.7.1.2.01 - Obras para edificación no residencial"/>
    <n v="15421"/>
    <s v="AMPLIACIÓN DEL PLANTEL EDUCATIVO PARA INICIAL SAN ANDRÉS, MUNICIPIO VALLEJUELO,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s v="17 - PERAVIA"/>
    <s v="2.7.1.2.01 - Obras para edificación no residencial"/>
    <n v="15468"/>
    <s v="AMPLIACIÓN DEL PLANTEL EDUCATIVO PARA INICIAL ESPÍRITU SANTO, MUNICIPIO BANÍ, PROVINCIA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s v="17 - PERAVIA"/>
    <s v="2.7.1.2.01 - Obras para edificación no residencial"/>
    <n v="15472"/>
    <s v="AMPLIACIÓN DEL PLANTEL EDUCATIVO PARA INICIAL VILLA DAVID, MUNICIPIO BANÍ, PROVINCIA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s v="2.7.1.2.01 - Obras para edificación no residencial"/>
    <n v="15355"/>
    <s v="AMPLIACIÓN DEL PLANTEL EDUCATIVO PARA INICIAL CLARENCE CRISTOPHER HAMILTON OXLEY, MUNICIPIO BARAHONA,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s v="02 - AZUA"/>
    <s v="2.7.1.2.01 - Obras para edificación no residencial"/>
    <n v="15462"/>
    <s v="AMPLIACIÓN DEL PLANTEL EDUCATIVO PARA INICIAL LA CEIBA NUEVA, MUNICIPIO LAS YAYAS DE VIAJAM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s v="22 - SAN JUAN"/>
    <s v="2.7.1.2.01 - Obras para edificación no residencial"/>
    <n v="15438"/>
    <s v="AMPLIACIÓN DEL PLANTEL EDUCATIVO PARA INICIAL CLUB ROTARIO MAGUANA, MUNICIPIO SAN JUA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s v="02 - AZUA"/>
    <s v="2.7.1.2.01 - Obras para edificación no residencial"/>
    <n v="15455"/>
    <s v="AMPLIACIÓN DEL PLANTEL EDUCATIVO PARA INICIAL MANUEL RAMÓN ESCALANTE, MUNICIPIO TÁBARA ARRIB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s v="17 - PERAVIA"/>
    <s v="2.7.1.2.01 - Obras para edificación no residencial"/>
    <n v="15477"/>
    <s v="AMPLIACIÓN DEL PLANTEL EDUCATIVO PARA INICIAL PEDRO JOSÉ A. BLANDINO SOTO, MUNICIPIO BANÍ, PROVINCIA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s v="2.7.1.2.01 - Obras para edificación no residencial"/>
    <n v="15363"/>
    <s v="AMPLIACIÓN DEL PLANTEL EDUCATIVO PARA INICIAL PROF. RAFAEL ENRÍQUEZ MARRERO MATOS, MUNICIPIO VICENTE NOBLE, PROVINCIA BARAHONA."/>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s v="2.7.1.2.01 - Obras para edificación no residencial"/>
    <n v="15464"/>
    <s v="AMPLIACIÓN DEL PLANTEL EDUCATIVO PARA INICIAL LA CIÉNAGA, MUNICIPIO SAN JOSÉ DE OCOA, PROVINCIA SAN JOSÉ DE OCO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s v="22 - SAN JUAN"/>
    <s v="2.7.1.2.01 - Obras para edificación no residencial"/>
    <n v="15424"/>
    <s v="AMPLIACIÓN DEL PLANTEL EDUCATIVO PARA INICIAL BUENA VISTA DEL YAQUE, MUNICIPIO BOHECHÍO,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s v="17 - PERAVIA"/>
    <s v="2.7.1.2.01 - Obras para edificación no residencial"/>
    <n v="15470"/>
    <s v="AMPLIACIÓN DEL PLANTEL EDUCATIVO PARA INICIAL AQUILES CABRAL BILLINI, MUNICIPIO BANÍ, PROVINCIA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s v="02 - AZUA"/>
    <s v="2.7.1.2.01 - Obras para edificación no residencial"/>
    <n v="15453"/>
    <s v="AMPLIACIÓN DEL PLANTEL EDUCATIVO PARA INICIAL JAVIER ANTONIO CASTILLO PÉREZ, MUNICIPIO PUEBLO VIEJO,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s v="2.7.1.2.01 - Obras para edificación no residencial"/>
    <n v="15381"/>
    <s v="AMPLIACIÓN DEL PLANTEL EDUCATIVO PARA INICIAL EVARISTO LINARES SANTANA, MUNICIPIO LAS MATAS DE FARFÁN, PROVINCIA SAN JUAN."/>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s v="04 - BARAHONA"/>
    <s v="2.7.1.2.01 - Obras para edificación no residencial"/>
    <n v="15361"/>
    <s v="AMPLIACIÓN DEL PLANTEL EDUCATIVO PARA INICIAL CATALINA POU, MUNICIPIO CABRAL,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s v="02 - AZUA"/>
    <s v="2.7.1.2.01 - Obras para edificación no residencial"/>
    <n v="15456"/>
    <s v="AMPLIACIÓN DEL PLANTEL EDUCATIVO PARA INICIAL LUIS RAMÍREZ MORA, MUNICIPIO TÁBARA ARRIB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s v="2.7.1.2.01 - Obras para edificación no residencial"/>
    <n v="15436"/>
    <s v="AMPLIACIÓN DEL PLANTEL EDUCATIVO PARA INICIAL PROF. HÉCTOR BIENVENIDO GARCÍA LÓPEZ, MUNICIPIO SAN JUAN, PROVINCIA SAN JUAN."/>
    <n v="0"/>
    <n v="0"/>
    <n v="1658945.2000000002"/>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s v="02 - AZUA"/>
    <s v="2.7.1.2.01 - Obras para edificación no residencial"/>
    <n v="15442"/>
    <s v="AMPLIACIÓN DEL PLANTEL EDUCATIVO PARA INICIAL LAS CHARCAS NUEVA, MUNICIPIO LAS CHARCAS, PROVINCIA AZUA."/>
    <n v="0"/>
    <n v="0"/>
    <n v="2931376.0499999989"/>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s v="17 - PERAVIA"/>
    <s v="2.7.1.2.01 - Obras para edificación no residencial"/>
    <n v="15478"/>
    <s v="AMPLIACIÓN DEL PLANTEL EDUCATIVO PARA INICIAL GALEÓN, MUNICIPIO BANÍ, PROVINCIA PERAVIA."/>
    <n v="0"/>
    <n v="0"/>
    <n v="2931376.0499999989"/>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s v="17 - PERAVIA"/>
    <s v="2.7.1.2.01 - Obras para edificación no residencial"/>
    <n v="15469"/>
    <s v="AMPLIACIÓN DEL PLANTEL EDUCATIVO PARA INICIAL MÁXIMO GÓMEZ, MUNICIPIO BANÍ, PROVINCIA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s v="02 - AZUA"/>
    <s v="2.7.1.2.01 - Obras para edificación no residencial"/>
    <n v="15458"/>
    <s v="AMPLIACIÓN DEL PLANTEL EDUCATIVO PARA INICIAL MARTINA DE LOS SANTOS QUEVEDO, MUNICIPIO AZU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s v="17 - PERAVIA"/>
    <s v="2.7.1.2.01 - Obras para edificación no residencial"/>
    <n v="15479"/>
    <s v="AMPLIACIÓN DEL PLANTEL EDUCATIVO PARA INICIAL SABANA CHIQUITA, MUNICIPIO BANÍ, PROVINCIA PERAVIA."/>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s v="22 - SAN JUAN"/>
    <s v="2.7.1.2.01 - Obras para edificación no residencial"/>
    <n v="15420"/>
    <s v="AMPLIACIÓN DEL PLANTEL EDUCATIVO PARA INICIAL PROF. LINADO FULCAR FULCAR, MUNICIPIO EL CERCADO,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s v="04 - BARAHONA"/>
    <s v="2.7.1.2.01 - Obras para edificación no residencial"/>
    <n v="15360"/>
    <s v="AMPLIACIÓN DEL PLANTEL EDUCATIVO PARA INICIAL PROF. IRENE ACOSTA, MUNICIPIO FUNDACIÓN, PROVINCIA BARAHONA."/>
    <n v="0"/>
    <n v="0"/>
    <n v="1200530.04"/>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s v="2.7.1.2.01 - Obras para edificación no residencial"/>
    <n v="15371"/>
    <s v="AMPLIACIÓN DEL PLANTEL EDUCATIVO PARA INICIAL MANUEL ANTONIO MORALES, MUNICIPIO COMENDADOR, PROVINCIA ELÍAS PIÑA."/>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s v="04 - BARAHONA"/>
    <s v="2.7.1.2.01 - Obras para edificación no residencial"/>
    <n v="15359"/>
    <s v="AMPLIACIÓN DEL PLANTEL EDUCATIVO PARA INICIAL ANAIMA TEJADA CHAPMAN, MUNICIPIO BARAHONA,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s v="17 - PERAVIA"/>
    <s v="2.7.1.2.01 - Obras para edificación no residencial"/>
    <n v="15480"/>
    <s v="AMPLIACIÓN DEL PLANTEL EDUCATIVO PARA INICIAL JUAN ISMAEL ZAPATA NIVAR, MUNICIPIO BANÍ, PROVINCIA PERAVIA."/>
    <n v="0"/>
    <n v="0"/>
    <n v="1712816.1199999992"/>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s v="22 - SAN JUAN"/>
    <s v="2.7.1.2.01 - Obras para edificación no residencial"/>
    <n v="15437"/>
    <s v="AMPLIACIÓN DEL PLANTEL EDUCATIVO PARA INICIAL EDALIO BÁEZ MERÁN, MUNICIPIO SAN JUA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s v="02 - AZUA"/>
    <s v="2.7.1.2.01 - Obras para edificación no residencial"/>
    <n v="15445"/>
    <s v="AMPLIACIÓN DEL PLANTEL EDUCATIVO PARA INICIAL JOHN FITZGERALD KENNEDY, MUNICIPIO LAS CHARCAS,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s v="2.7.1.2.01 - Obras para edificación no residencial"/>
    <n v="15465"/>
    <s v="AMPLIACIÓN DEL PLANTEL EDUCATIVO PARA INICIAL NARANJAL ARRIBA, MUNICIPIO SAN JOSÉ DE OCOA, PROVINCIA SAN JOSÉ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s v="02 - AZUA"/>
    <s v="2.7.1.2.01 - Obras para edificación no residencial"/>
    <n v="15448"/>
    <s v="AMPLIACIÓN DEL PLANTEL EDUCATIVO PARA INICIAL PROF. ALTAGRACIA OZEMA GERÓNIMO MATOS, MUNICIPIO ESTEBANÍA, PROVINCIA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s v="22 - SAN JUAN"/>
    <s v="2.7.1.2.01 - Obras para edificación no residencial"/>
    <n v="15376"/>
    <s v="AMPLIACIÓN DEL PLANTEL EDUCATIVO PARA INICIAL TOMÁS PERALTA, MUNICIPIO LAS MATAS DE FARFÁN, PROVINCIA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s v="04 - BARAHONA"/>
    <s v="2.7.1.2.01 - Obras para edificación no residencial"/>
    <n v="15356"/>
    <s v="AMPLIACIÓN DEL PLANTEL EDUCATIVO PARA INICIAL BAITOITA, MUNICIPIO BARAHONA, PROVINCIA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s v="02 - AZUA"/>
    <s v="2.7.1.2.01 - Obras para edificación no residencial"/>
    <n v="15463"/>
    <s v="AMPLIACIÓN DEL PLANTEL EDUCATIVO PARA INICIAL CELIDA LUISA PÉREZ DE CRESPO , MUNICIPIO AZU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s v="2.7.1.2.01 - Obras para edificación no residencial"/>
    <n v="15375"/>
    <s v="AMPLIACIÓN DEL PLANTEL EDUCATIVO PARA INICIAL PROF. JOSÉ ASCENSIÓN GARCÍA SÁNCHEZ, MUNICIPIO LAS MATAS DE FARFÁ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s v="07 - ELIAS PINA"/>
    <s v="2.7.1.2.01 - Obras para edificación no residencial"/>
    <n v="15372"/>
    <s v="AMPLIACIÓN DEL PLANTEL EDUCATIVO PARA INICIAL EVA MARÍA PELLERANO, MUNICIPIO BÁNICA, PROVINCIA ELÍAS PIÑA."/>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s v="22 - SAN JUAN"/>
    <s v="2.7.1.2.01 - Obras para edificación no residencial"/>
    <n v="15439"/>
    <s v="AMPLIACIÓN DEL PLANTEL EDUCATIVO PARA INICIAL HATICO DEL GUANAL,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s v="22 - SAN JUAN"/>
    <s v="2.7.1.2.01 - Obras para edificación no residencial"/>
    <n v="15425"/>
    <s v="AMPLIACIÓN DEL PLANTEL EDUCATIVO PARA INICIAL GUANITO, MUNICIPIO SAN JUA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s v="02 - AZUA"/>
    <s v="2.7.1.2.01 - Obras para edificación no residencial"/>
    <n v="15461"/>
    <s v="AMPLIACIÓN DEL PLANTEL EDUCATIVO PARA INICIAL CAÑADA DE PIEDRA, MUNICIPIO AZUA, PROVINCIA AZUA."/>
    <n v="0"/>
    <n v="0"/>
    <n v="1682887.8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s v="04 - BARAHONA"/>
    <s v="2.7.1.2.01 - Obras para edificación no residencial"/>
    <n v="15354"/>
    <s v="AMPLIACIÓN DEL PLANTEL EDUCATIVO PARA INICIAL ISMAEL MIRANDA, MUNICIPIO ENRIQUILLO, PROVINCIA BARAHONA."/>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s v="22 - SAN JUAN"/>
    <s v="2.7.1.2.01 - Obras para edificación no residencial"/>
    <n v="15418"/>
    <s v="AMPLIACIÓN DEL PLANTEL EDUCATIVO PARA INICIAL DAMIÁN, MUNICIPIO EL CERCADO,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s v="2.7.1.2.01 - Obras para edificación no residencial"/>
    <n v="15400"/>
    <s v="AMPLIACIÓN DEL PLANTEL EDUCATIVO PARA INICIAL PROF. ANÍBAL ADAMES LEBRÓN, MUNICIPIO LAS MATAS DE FARFÁN, PROVINCIA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s v="17 - PERAVIA"/>
    <s v="2.7.1.2.01 - Obras para edificación no residencial"/>
    <n v="15482"/>
    <s v="AMPLIACIÓN DEL PLANTEL EDUCATIVO PARA INICIAL CONCEPCIÓN BONA, MUNICIPIO BANÍ, PROVINCIA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s v="13 - LA VEGA"/>
    <s v="2.7.1.2.01 - Obras para edificación no residencial"/>
    <n v="15612"/>
    <s v="AMPLIACIÓN DEL PLANTEL EDUCATIVO PARA INICIAL BURENDE, MUNICIPIO LA VEGA, PROVINCIA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s v="13 - LA VEGA"/>
    <s v="2.7.1.2.01 - Obras para edificación no residencial"/>
    <n v="15607"/>
    <s v="AMPLIACIÓN DEL PLANTEL EDUCATIVO PARA INICIAL DAVID DURÁN , MUNICIPIO CONSTANZ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s v="2.7.1.2.01 - Obras para edificación no residencial"/>
    <n v="15519"/>
    <s v="AMPLIACIÓN DEL PLANTEL EDUCATIVO PARA INICIAL ESTILIANO SUSANA, MUNICIPIO VILLA ALTAGRACI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s v="08 - EL SEIBO"/>
    <s v="2.7.1.2.01 - Obras para edificación no residencial"/>
    <n v="15578"/>
    <s v="AMPLIACIÓN DEL PLANTEL EDUCATIVO PARA INICIAL EL JOBO, MUNICIPIO EL SEIBO, PROVINCIA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s v="2.7.1.2.01 - Obras para edificación no residencial"/>
    <n v="15550"/>
    <s v="AMPLIACIÓN DEL PLANTEL EDUCATIVO PARA INICIAL COQUITO, MUNICIPIO LOS LLANOS,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s v="08 - EL SEIBO"/>
    <s v="2.7.1.2.01 - Obras para edificación no residencial"/>
    <n v="15583"/>
    <s v="AMPLIACIÓN DEL PLANTEL EDUCATIVO PARA INICIAL PASO CIBAO, MUNICIPIO EL SEIBO, PROVINCIA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s v="2.7.1.2.01 - Obras para edificación no residencial"/>
    <n v="15574"/>
    <s v="AMPLIACIÓN DEL PLANTEL EDUCATIVO PARA INICIAL FRANCISCO DEL ROSARIO SÁNCHEZ, MUNICIPIO HATO MAYOR, PROVINCIA HATO MAYOR."/>
    <n v="0"/>
    <n v="0"/>
    <n v="1222663.04"/>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s v="12 - LA ROMANA"/>
    <s v="2.7.1.2.01 - Obras para edificación no residencial"/>
    <n v="15568"/>
    <s v="AMPLIACIÓN DEL PLANTEL EDUCATIVO PARA INICIAL CRISTO REY, MUNICIPIO LA ROMANA, PROVINCIA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s v="13 - LA VEGA"/>
    <s v="2.7.1.2.01 - Obras para edificación no residencial"/>
    <n v="15615"/>
    <s v="AMPLIACIÓN DEL PLANTEL EDUCATIVO PARA INICIAL GUACO LOS FRÍAS,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s v="2.7.1.2.01 - Obras para edificación no residencial"/>
    <n v="15536"/>
    <s v="AMPLIACIÓN DEL PLANTEL EDUCATIVO PARA INICIAL ARROYO HIGÜERO, MUNICIPIO SAN GREGORIO DE NIGUA,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s v="30 - HATO MAYOR"/>
    <s v="2.7.1.2.01 - Obras para edificación no residencial"/>
    <n v="15586"/>
    <s v="AMPLIACIÓN DEL PLANTEL EDUCATIVO PARA INICIAL LAS PAJAS, MUNICIPIO HATO MAYOR, PROVINCIA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s v="30 - HATO MAYOR"/>
    <s v="2.7.1.2.01 - Obras para edificación no residencial"/>
    <n v="15575"/>
    <s v="AMPLIACIÓN DEL PLANTEL EDUCATIVO PARA INICIAL JUAN PABLO DUARTE, MUNICIPIO HATO MAYOR, PROVINCIA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s v="21 - SAN CRISTOBAL"/>
    <s v="2.7.1.2.01 - Obras para edificación no residencial"/>
    <n v="15517"/>
    <s v="AMPLIACIÓN DEL PLANTEL EDUCATIVO PARA INICIAL SAN ANTONIO, MUNICIPIO SAN CRISTÓBAL,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s v="2.7.1.2.01 - Obras para edificación no residencial"/>
    <n v="15523"/>
    <s v="AMPLIACIÓN DEL PLANTEL EDUCATIVO PARA INICIAL LA CUCHILLA, MUNICIPIO VILLA ALTAGRACI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s v="21 - SAN CRISTOBAL"/>
    <s v="2.7.1.2.01 - Obras para edificación no residencial"/>
    <n v="15527"/>
    <s v="AMPLIACIÓN DEL PLANTEL EDUCATIVO PARA INICIAL NAJAYO EN MEDIO, MUNICIPIO YAGUATE,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s v="13 - LA VEGA"/>
    <s v="2.7.1.2.01 - Obras para edificación no residencial"/>
    <n v="15620"/>
    <s v="AMPLIACIÓN DEL PLANTEL EDUCATIVO PARA INICIAL RANCHO VIEJ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s v="21 - SAN CRISTOBAL"/>
    <s v="2.7.1.2.01 - Obras para edificación no residencial"/>
    <n v="15514"/>
    <s v="AMPLIACIÓN DEL PLANTEL EDUCATIVO PARA INICIAL SAN RAFAEL,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s v="2.7.1.2.01 - Obras para edificación no residencial"/>
    <n v="15515"/>
    <s v="AMPLIACIÓN DEL PLANTEL EDUCATIVO PARA INICIAL FUERTE RESOLÍ, MUNICIPIO SAN CRISTÓBAL,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s v="2.7.1.2.01 - Obras para edificación no residencial"/>
    <n v="15563"/>
    <s v="AMPLIACIÓN DEL PLANTEL EDUCATIVO PARA INICIAL PROF. GRECIA GERÓNIMO, MUNICIPIO SAN PEDRO DE MACORÍS, PROVINCIA SAN PEDRO DE MACORÍS."/>
    <n v="0"/>
    <n v="0"/>
    <n v="1658945.19"/>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s v="2.7.1.2.01 - Obras para edificación no residencial"/>
    <n v="15522"/>
    <s v="AMPLIACIÓN DEL PLANTEL EDUCATIVO PARA INICIAL JAVIER ANGULO GURIDI, MUNICIPIO VILLA ALTAGRACIA,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s v="2.7.1.2.01 - Obras para edificación no residencial"/>
    <n v="15642"/>
    <s v="AMPLIACIÓN DEL PLANTEL EDUCATIVO PARA INICIAL PROF. FELIPE MONTES GÓMEZ, MUNICIPIO GASPAR HERNÁNDEZ, PROVINCIA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s v="30 - HATO MAYOR"/>
    <s v="2.7.1.2.01 - Obras para edificación no residencial"/>
    <n v="15580"/>
    <s v="AMPLIACIÓN DEL PLANTEL EDUCATIVO PARA INICIAL EL GUAYABAL,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s v="08 - EL SEIBO"/>
    <s v="2.7.1.2.01 - Obras para edificación no residencial"/>
    <n v="15576"/>
    <s v="AMPLIACIÓN DEL PLANTEL EDUCATIVO PARA INICIAL CAÑADA DEL AGUA, MUNICIPIO EL SEIBO, PROVINCIA EL SEIBO."/>
    <n v="0"/>
    <n v="0"/>
    <n v="1664930.8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s v="12 - LA ROMANA"/>
    <s v="2.7.1.2.01 - Obras para edificación no residencial"/>
    <n v="15604"/>
    <s v="AMPLIACIÓN DEL PLANTEL EDUCATIVO PARA INICIAL PROF. TOMASA CIPRIÁN, MUNICIPIO VILLA HERMOSA, PROVINCIA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s v="2.7.1.2.01 - Obras para edificación no residencial"/>
    <n v="15504"/>
    <s v="AMPLIACIÓN DEL PLANTEL EDUCATIVO PARA INICIAL PEDRO DOMÍNGUEZ GARABITOS, MUNICIPIO CAMBITA GARABITOS, PROVINCIA SAN CRISTÓBAL."/>
    <n v="0"/>
    <n v="0"/>
    <n v="2781997.97"/>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s v="2.7.1.2.01 - Obras para edificación no residencial"/>
    <n v="15566"/>
    <s v="AMPLIACIÓN DEL PLANTEL EDUCATIVO PARA INICIAL PROF. RITA ELENA MÉNDEZ NÚÑEZ, MUNICIPIO LA ROMANA, PROVINCIA LA ROMAN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s v="13 - LA VEGA"/>
    <s v="2.7.1.2.01 - Obras para edificación no residencial"/>
    <n v="15611"/>
    <s v="AMPLIACIÓN DEL PLANTEL EDUCATIVO PARA INICIAL NORBERTO LUCIANO MORA BLANC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s v="2.7.1.2.01 - Obras para edificación no residencial"/>
    <n v="15596"/>
    <s v="AMPLIACIÓN DEL PLANTEL EDUCATIVO PARA INICIAL SOR MARILENE COLE, MUNICIPIO CONSUELO,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s v="13 - LA VEGA"/>
    <s v="2.7.1.2.01 - Obras para edificación no residencial"/>
    <n v="15629"/>
    <s v="AMPLIACIÓN DEL PLANTEL EDUCATIVO PARA INICIAL ERNESTO CONCEPCIÓN LUCIAN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s v="23 - SAN PEDRO DE MACORIS"/>
    <s v="2.7.1.2.01 - Obras para edificación no residencial"/>
    <n v="15559"/>
    <s v="AMPLIACIÓN DEL PLANTEL EDUCATIVO PARA INICIAL BATEY EL JAGUAL, MUNICIPIO RAMÓN SANTANA,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s v="13 - LA VEGA"/>
    <s v="2.7.1.2.01 - Obras para edificación no residencial"/>
    <n v="15625"/>
    <s v="AMPLIACIÓN DEL PLANTEL EDUCATIVO PARA INICIAL PROF. ANARDO VINICIO HERRERA,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s v="2.7.1.2.01 - Obras para edificación no residencial"/>
    <n v="15592"/>
    <s v="AMPLIACIÓN DEL PLANTEL EDUCATIVO PARA INICIAL SANTA MARGARITA DE YOUVILLE, MUNICIPIO CONSUELO, PROVINCIA SAN PEDRO DE MACORÍS."/>
    <n v="0"/>
    <n v="0"/>
    <n v="5377407.6200000001"/>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s v="2.7.1.2.01 - Obras para edificación no residencial"/>
    <n v="15549"/>
    <s v="AMPLIACIÓN DEL PLANTEL EDUCATIVO PARA INICIAL LA MILAGROSA, MUNICIPIO LOS LLANOS,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s v="13 - LA VEGA"/>
    <s v="2.7.1.2.01 - Obras para edificación no residencial"/>
    <n v="15622"/>
    <s v="AMPLIACIÓN DEL PLANTEL EDUCATIVO PARA INICIAL LAS CABUYAS,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s v="21 - SAN CRISTOBAL"/>
    <s v="2.7.1.2.01 - Obras para edificación no residencial"/>
    <n v="15518"/>
    <s v="AMPLIACIÓN DEL PLANTEL EDUCATIVO PARA INICIAL SABANA TORO,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s v="13 - LA VEGA"/>
    <s v="2.7.1.2.01 - Obras para edificación no residencial"/>
    <n v="15644"/>
    <s v="AMPLIACIÓN DEL PLANTEL EDUCATIVO PARA INICIAL DOMITILA GRULLÓN, MUNICIPIO JIMA ABAJO,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s v="2.7.1.2.01 - Obras para edificación no residencial"/>
    <n v="15511"/>
    <s v="AMPLIACIÓN DEL PLANTEL EDUCATIVO PARA INICIAL PABLO BARINAS,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s v="09 - ESPAILLAT"/>
    <s v="2.7.1.2.01 - Obras para edificación no residencial"/>
    <n v="15634"/>
    <s v="AMPLIACIÓN DEL PLANTEL EDUCATIVO PARA INICIAL PROF. MÉLIDA PÉREZ RODRÍGUEZ, MUNICIPIO MOCA, PROVINCIA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s v="30 - HATO MAYOR"/>
    <s v="2.7.1.2.01 - Obras para edificación no residencial"/>
    <n v="15577"/>
    <s v="AMPLIACIÓN DEL PLANTEL EDUCATIVO PARA INICIAL MANCHADO, MUNICIPIO HATO MAYOR, PROVINCIA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s v="2.7.1.2.01 - Obras para edificación no residencial"/>
    <n v="15562"/>
    <s v="AMPLIACIÓN DEL PLANTEL EDUCATIVO PARA INICIAL NORGE WILLIAM BOTELLO FERNÁNDEZ, MUNICIPIO SAN PEDRO DE MACORÍS, PROVINCIA SAN PEDRO DE MACORÍS."/>
    <n v="0"/>
    <n v="0"/>
    <n v="1175409.3"/>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s v="13 - LA VEGA"/>
    <s v="2.7.1.2.01 - Obras para edificación no residencial"/>
    <n v="15645"/>
    <s v="AMPLIACIÓN DEL PLANTEL EDUCATIVO PARA INICIAL LA FRONTERA, MUNICIPIO JIMA ABAJO,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s v="2.7.1.2.01 - Obras para edificación no residencial"/>
    <n v="15600"/>
    <s v="AMPLIACIÓN DEL PLANTEL EDUCATIVO PARA INICIAL VIRGEN DE LA CARIDAD DEL COBRE, MUNICIPIO QUISQUEYA, PROVINCIA SAN PEDRO DE MACORÍS."/>
    <n v="0"/>
    <n v="0"/>
    <n v="1222663.0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s v="21 - SAN CRISTOBAL"/>
    <s v="2.7.1.2.01 - Obras para edificación no residencial"/>
    <n v="15516"/>
    <s v="AMPLIACIÓN DEL PLANTEL EDUCATIVO PARA INICIAL CANASTICA, MUNICIPIO SAN CRISTÓBAL,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s v="2.7.1.2.01 - Obras para edificación no residencial"/>
    <n v="15545"/>
    <s v="AMPLIACIÓN DEL PLANTEL EDUCATIVO PARA INICIAL LOS GUANDULES, MUNICIPIO SAN PEDRO DE MACORÍS,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s v="2.7.1.2.01 - Obras para edificación no residencial"/>
    <n v="15510"/>
    <s v="AMPLIACIÓN DEL PLANTEL EDUCATIVO PARA INICIAL ELVIRA RAMÍREZ CIPRIÁN,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s v="09 - ESPAILLAT"/>
    <s v="2.7.1.2.01 - Obras para edificación no residencial"/>
    <n v="15649"/>
    <s v="AMPLIACIÓN DEL PLANTEL EDUCATIVO PARA INICIAL AMADO MARÍA TEJADA SÁNCHEZ, MUNICIPIO MOCA, PROVINCIA ESPAILLAT."/>
    <n v="0"/>
    <n v="0"/>
    <n v="2802175.21"/>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s v="13 - LA VEGA"/>
    <s v="2.7.1.2.01 - Obras para edificación no residencial"/>
    <n v="15624"/>
    <s v="AMPLIACIÓN DEL PLANTEL EDUCATIVO PARA INICIAL LA GUAMA ABAJ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s v="13 - LA VEGA"/>
    <s v="2.7.1.2.01 - Obras para edificación no residencial"/>
    <n v="15614"/>
    <s v="AMPLIACIÓN DEL PLANTEL EDUCATIVO PARA INICIAL PROF. AURELINA VALDEZ,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s v="13 - LA VEGA"/>
    <s v="2.7.1.2.01 - Obras para edificación no residencial"/>
    <n v="15618"/>
    <s v="AMPLIACIÓN DEL PLANTEL EDUCATIVO PARA INICIAL RAMONA RODRÍGUEZ DE SANTANA,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s v="2.7.1.2.01 - Obras para edificación no residencial"/>
    <n v="15589"/>
    <s v="AMPLIACIÓN DEL PLANTEL EDUCATIVO PARA INICIAL DIVINA PROVIDENCIA, MUNICIPIO CONSUELO, PROVINCIA SAN PEDRO DE MACORÍS."/>
    <n v="0"/>
    <n v="0"/>
    <n v="3087940.68"/>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s v="2.7.1.2.01 - Obras para edificación no residencial"/>
    <n v="15565"/>
    <s v="AMPLIACIÓN DEL PLANTEL EDUCATIVO PARA INICIAL ESCUELA COMUNITARIA PARROQUIAL SANTA CLARA DE ASÍS, MUNICIPIO SAN PEDRO DE MACORÍS, PROVINCIA SAN PEDRO DE MACORÍS."/>
    <n v="0"/>
    <n v="0"/>
    <n v="1175409.3"/>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s v="13 - LA VEGA"/>
    <s v="2.7.1.2.01 - Obras para edificación no residencial"/>
    <n v="15609"/>
    <s v="AMPLIACIÓN DEL PLANTEL EDUCATIVO PARA INICIAL HATO VIEJO , MUNICIPIO JARABACO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s v="12 - LA ROMANA"/>
    <s v="2.7.1.2.01 - Obras para edificación no residencial"/>
    <n v="15570"/>
    <s v="AMPLIACIÓN DEL PLANTEL EDUCATIVO PARA INICIAL BATEY CENTRAL, MUNICIPIO LA ROMANA, PROVINCIA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s v="13 - LA VEGA"/>
    <s v="2.7.1.2.01 - Obras para edificación no residencial"/>
    <n v="15626"/>
    <s v="AMPLIACIÓN DEL PLANTEL EDUCATIVO PARA INICIAL ANA LUISA SUAREZ CARABALL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s v="2.7.1.2.01 - Obras para edificación no residencial"/>
    <n v="15548"/>
    <s v="AMPLIACIÓN DEL PLANTEL EDUCATIVO PARA INICIAL SOR LEONOR GIBB, MUNICIPIO CONSUELO,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s v="2.7.1.2.01 - Obras para edificación no residencial"/>
    <n v="15579"/>
    <s v="AMPLIACIÓN DEL PLANTEL EDUCATIVO PARA INICIAL PROF. GUILLERMO LIZARDO EUSEBIO, MUNICIPIO EL SEIBO, PROVINCIA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s v="2.7.1.2.01 - Obras para edificación no residencial"/>
    <n v="15544"/>
    <s v="AMPLIACIÓN DEL PLANTEL EDUCATIVO PARA INICIAL LIC. VILMA PEREIRA (FURENIHSI), MUNICIPIO SAN PEDRO DE MACORÍS,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s v="30 - HATO MAYOR"/>
    <s v="2.7.1.2.01 - Obras para edificación no residencial"/>
    <n v="15581"/>
    <s v="AMPLIACIÓN DEL PLANTEL EDUCATIVO PARA INICIAL PILAR RONDÓN,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s v="2.7.1.2.01 - Obras para edificación no residencial"/>
    <n v="15591"/>
    <s v="AMPLIACIÓN DEL PLANTEL EDUCATIVO PARA INICIAL ANTONIO PAREDES MENA, MUNICIPIO CONSUELO,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s v="12 - LA ROMANA"/>
    <s v="2.7.1.2.01 - Obras para edificación no residencial"/>
    <n v="15567"/>
    <s v="AMPLIACIÓN DEL PLANTEL EDUCATIVO PARA INICIAL MERCEDES LAURA AGUIAR, MUNICIPIO LA ROMANA, PROVINCIA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s v="2.7.1.2.01 - Obras para edificación no residencial"/>
    <n v="15506"/>
    <s v="AMPLIACIÓN DEL PLANTEL EDUCATIVO PARA INICIAL HERMANAS MIRABAL, MUNICIPIO CAMBITA GARABITOS, PROVINCIA SAN CRISTÓBAL."/>
    <n v="0"/>
    <n v="0"/>
    <n v="1670916.51"/>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s v="2.7.1.2.01 - Obras para edificación no residencial"/>
    <n v="15555"/>
    <s v="AMPLIACIÓN DEL PLANTEL EDUCATIVO PARA INICIAL ESPERANZA, MUNICIPIO SAN PEDRO DE MACORÍS,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s v="30 - HATO MAYOR"/>
    <s v="2.7.1.2.01 - Obras para edificación no residencial"/>
    <n v="15588"/>
    <s v="AMPLIACIÓN DEL PLANTEL EDUCATIVO PARA INICIAL LAS CAÑITAS, MUNICIPIO SABANA DE LA MA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s v="2.7.1.2.01 - Obras para edificación no residencial"/>
    <n v="15507"/>
    <s v="AMPLIACIÓN DEL PLANTEL EDUCATIVO PARA INICIAL HOGAR DOÑA CHUCHA,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s v="21 - SAN CRISTOBAL"/>
    <s v="2.7.1.2.01 - Obras para edificación no residencial"/>
    <n v="15534"/>
    <s v="AMPLIACIÓN DEL PLANTEL EDUCATIVO PARA INICIAL MONTE LARGO, MUNICIPIO BAJOS DE HAINA,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s v="30 - HATO MAYOR"/>
    <s v="2.7.1.2.01 - Obras para edificación no residencial"/>
    <n v="15582"/>
    <s v="AMPLIACIÓN DEL PLANTEL EDUCATIVO PARA INICIAL MORQUECHO,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s v="2.7.1.2.01 - Obras para edificación no residencial"/>
    <n v="15635"/>
    <s v="AMPLIACIÓN DEL PLANTEL EDUCATIVO PARA INICIAL MANUEL ANTONIO RODRÍGUEZ MERCEDES, MUNICIPIO MOCA, PROVINCIA ESPAILLAT."/>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s v="09 - ESPAILLAT"/>
    <s v="2.7.1.2.01 - Obras para edificación no residencial"/>
    <n v="15632"/>
    <s v="AMPLIACIÓN DEL PLANTEL EDUCATIVO PARA INICIAL EL COROZO, MUNICIPIO MOCA, PROVINCIA ESPAILLAT."/>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s v="2.7.1.2.01 - Obras para edificación no residencial"/>
    <n v="15595"/>
    <s v="AMPLIACIÓN DEL PLANTEL EDUCATIVO PARA INICIAL BATEY CACHENA, MUNICIPIO CONSUELO,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s v="21 - SAN CRISTOBAL"/>
    <s v="2.7.1.2.01 - Obras para edificación no residencial"/>
    <n v="15531"/>
    <s v="AMPLIACIÓN DEL PLANTEL EDUCATIVO PARA INICIAL LOS PANCHOS, MUNICIPIO YAGUATE,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s v="2.7.1.2.01 - Obras para edificación no residencial"/>
    <n v="15628"/>
    <s v="AMPLIACIÓN DEL PLANTEL EDUCATIVO PARA INICIAL PROF. ANA VICTORIA ORTEGA RODRÍGUEZ,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s v="09 - ESPAILLAT"/>
    <s v="2.7.1.2.01 - Obras para edificación no residencial"/>
    <n v="15638"/>
    <s v="AMPLIACIÓN DEL PLANTEL EDUCATIVO PARA INICIAL ONÉSIMO POLANCO, MUNICIPIO MOCA, PROVINCIA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s v="13 - LA VEGA"/>
    <s v="2.7.1.2.01 - Obras para edificación no residencial"/>
    <n v="15630"/>
    <s v="AMPLIACIÓN DEL PLANTEL EDUCATIVO PARA INICIAL CUTUPÚ, MUNICIPIO LA VEGA, PROVINCIA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s v="09 - ESPAILLAT"/>
    <s v="2.7.1.2.01 - Obras para edificación no residencial"/>
    <n v="15639"/>
    <s v="AMPLIACIÓN DEL PLANTEL EDUCATIVO PARA INICIAL ISABEL MARÍA CORONA, MUNICIPIO MOCA, PROVINCIA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s v="2.7.1.2.01 - Obras para edificación no residencial"/>
    <n v="15601"/>
    <s v="AMPLIACIÓN DEL PLANTEL EDUCATIVO PARA INICIAL EUGENIO MARÍA DE HOSTOS, MUNICIPIO QUISQUEYA, PROVINCIA SAN PEDRO DE MACORÍS."/>
    <n v="0"/>
    <n v="0"/>
    <n v="3087940.68"/>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s v="21 - SAN CRISTOBAL"/>
    <s v="2.7.1.2.01 - Obras para edificación no residencial"/>
    <n v="15508"/>
    <s v="AMPLIACIÓN DEL PLANTEL EDUCATIVO PARA INICIAL EMMANUEL, MUNICIPIO SAN CRISTÓBAL,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s v="23 - SAN PEDRO DE MACORIS"/>
    <s v="2.7.1.2.01 - Obras para edificación no residencial"/>
    <n v="15557"/>
    <s v="AMPLIACIÓN DEL PLANTEL EDUCATIVO PARA INICIAL MONTE CRISTI, MUNICIPIO SAN PEDRO DE MACORÍS,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s v="12 - LA ROMANA"/>
    <s v="2.7.1.2.01 - Obras para edificación no residencial"/>
    <n v="15606"/>
    <s v="AMPLIACIÓN DEL PLANTEL EDUCATIVO PARA INICIAL HERMANAS MIRABAL, MUNICIPIO VILLA HERMOSA, PROVINCIA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s v="09 - ESPAILLAT"/>
    <s v="2.7.1.2.01 - Obras para edificación no residencial"/>
    <n v="15641"/>
    <s v="AMPLIACIÓN DEL PLANTEL EDUCATIVO PARA INICIAL LAS MARÍAS, MUNICIPIO GASPAR HERNÁNDEZ, PROVINCIA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s v="13 - LA VEGA"/>
    <s v="2.7.1.2.01 - Obras para edificación no residencial"/>
    <n v="15613"/>
    <s v="AMPLIACIÓN DEL PLANTEL EDUCATIVO PARA INICIAL PROF. ANA JULIA DÍAZ LUNA ,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s v="2.7.1.2.01 - Obras para edificación no residencial"/>
    <n v="15540"/>
    <s v="AMPLIACIÓN DEL PLANTEL EDUCATIVO PARA INICIAL JULIÁN JIMÉNEZ, MUNICIPIO SAN GREGORIO DE NIGU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s v="2.7.1.2.01 - Obras para edificación no residencial"/>
    <n v="15505"/>
    <s v="AMPLIACIÓN DEL PLANTEL EDUCATIVO PARA INICIAL MARÍA TRINIDAD SÁNCHEZ, MUNICIPIO CAMBITA GARABITOS, PROVINCIA SAN CRISTÓBAL."/>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s v="2.7.1.2.01 - Obras para edificación no residencial"/>
    <n v="15598"/>
    <s v="AMPLIACIÓN DEL PLANTEL EDUCATIVO PARA INICIAL MARÍA NICOLÁSA BILLINI, MUNICIPIO LOS LLANOS, PROVINCIA SAN PEDRO DE MACORÍS."/>
    <n v="0"/>
    <n v="0"/>
    <n v="5377407.620000000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s v="30 - HATO MAYOR"/>
    <s v="2.7.1.2.01 - Obras para edificación no residencial"/>
    <n v="15587"/>
    <s v="AMPLIACIÓN DEL PLANTEL EDUCATIVO PARA INICIAL SUDADERO,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s v="2.7.1.2.01 - Obras para edificación no residencial"/>
    <n v="15652"/>
    <s v="AMPLIACIÓN DEL PLANTEL EDUCATIVO PARA INICIAL LOS MONTONES  2, MUNICIPIO SAN CRISTÓBAL,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s v="2.7.1.2.01 - Obras para edificación no residencial"/>
    <n v="15610"/>
    <s v="AMPLIACIÓN DEL PLANTEL EDUCATIVO PARA INICIAL ESCUELA PARROQUIAL SALESIANA MARÍA AUXILIADORA,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s v="2.7.1.2.01 - Obras para edificación no residencial"/>
    <n v="15521"/>
    <s v="AMPLIACIÓN DEL PLANTEL EDUCATIVO PARA INICIAL PROF. LORENZO PÉREZ POCHE, MUNICIPIO VILLA ALTAGRACI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s v="2.7.1.2.01 - Obras para edificación no residencial"/>
    <n v="15558"/>
    <s v="AMPLIACIÓN DEL PLANTEL EDUCATIVO PARA INICIAL BATEY MIGUELCHO, MUNICIPIO SAN PEDRO DE MACORÍS,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s v="2.7.1.2.01 - Obras para edificación no residencial"/>
    <n v="15546"/>
    <s v="AMPLIACIÓN DEL PLANTEL EDUCATIVO PARA INICIAL CARLOS MELQUIADES PEGUERO SÁNCHEZ, MUNICIPIO HATO MAYOR, PROVINCIA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s v="2.7.1.2.01 - Obras para edificación no residencial"/>
    <n v="15543"/>
    <s v="AMPLIACIÓN DEL PLANTEL EDUCATIVO PARA INICIAL PROF. ZENEYDA BELTRÉ, MUNICIPIO SAN GREGORIO DE NIGU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s v="2.7.1.2.01 - Obras para edificación no residencial"/>
    <n v="15524"/>
    <s v="AMPLIACIÓN DEL PLANTEL EDUCATIVO PARA INICIAL MARÍA DEL ROSARIO ALMÁNZAR, MUNICIPIO VILLA ALTAGRACI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s v="2.7.1.2.01 - Obras para edificación no residencial"/>
    <n v="15520"/>
    <s v="AMPLIACIÓN DEL PLANTEL EDUCATIVO PARA INICIAL AURA ESTELA NÚÑEZ, MUNICIPIO VILLA ALTAGRACI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s v="13 - LA VEGA"/>
    <s v="2.7.1.2.01 - Obras para edificación no residencial"/>
    <n v="15627"/>
    <s v="AMPLIACIÓN DEL PLANTEL EDUCATIVO PARA INICIAL LAS CAÑAS,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s v="2.7.1.2.01 - Obras para edificación no residencial"/>
    <n v="15539"/>
    <s v="AMPLIACIÓN DEL PLANTEL EDUCATIVO PARA INICIAL MERCEDES LUISA PÉREZ, MUNICIPIO SABANA GRANDE DE PALENQUE,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s v="2.7.1.2.01 - Obras para edificación no residencial"/>
    <n v="15553"/>
    <s v="AMPLIACIÓN DEL PLANTEL EDUCATIVO PARA INICIAL PROF. EURÍPIDES PAREDES, MUNICIPIO SAN PEDRO DE MACORÍS,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s v="2.7.1.2.01 - Obras para edificación no residencial"/>
    <n v="15551"/>
    <s v="AMPLIACIÓN DEL PLANTEL EDUCATIVO PARA INICIAL PROF. SILVIA SOSA, MUNICIPIO QUISQUEYA,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s v="2.7.1.2.01 - Obras para edificación no residencial"/>
    <n v="15525"/>
    <s v="AMPLIACIÓN DEL PLANTEL EDUCATIVO PARA INICIAL PROF. FLORA MATILDE JIMÉNEZ, MUNICIPIO VILLA ALTAGRACIA,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s v="2.7.1.2.01 - Obras para edificación no residencial"/>
    <n v="15593"/>
    <s v="AMPLIACIÓN DEL PLANTEL EDUCATIVO PARA INICIAL BATEY DON JUAN, MUNICIPIO CONSUELO,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s v="2.7.1.2.01 - Obras para edificación no residencial"/>
    <n v="15533"/>
    <s v="AMPLIACIÓN DEL PLANTEL EDUCATIVO PARA INICIAL MAX HENRÍQUEZ UREÑA, MUNICIPIO BAJOS DE HAINA,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s v="30 - HATO MAYOR"/>
    <s v="2.7.1.2.01 - Obras para edificación no residencial"/>
    <n v="15585"/>
    <s v="AMPLIACIÓN DEL PLANTEL EDUCATIVO PARA INICIAL SANTA MARÍA DEL BATEY, MUNICIPIO HATO MAYOR, PROVINCIA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s v="13 - LA VEGA"/>
    <s v="2.7.1.2.01 - Obras para edificación no residencial"/>
    <n v="15623"/>
    <s v="AMPLIACIÓN DEL PLANTEL EDUCATIVO PARA INICIAL NICANOR RAMÍREZ,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s v="2.7.1.2.01 - Obras para edificación no residencial"/>
    <n v="15556"/>
    <s v="AMPLIACIÓN DEL PLANTEL EDUCATIVO PARA INICIAL FEDERICO BERMÚDEZ, MUNICIPIO RAMÓN SANTANA,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s v="13 - LA VEGA"/>
    <s v="2.7.1.2.01 - Obras para edificación no residencial"/>
    <n v="15608"/>
    <s v="AMPLIACIÓN DEL PLANTEL EDUCATIVO PARA INICIAL PADRE FANTINO , MUNICIPIO CONSTANZA, PROVINCIA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s v="2.7.1.2.01 - Obras para edificación no residencial"/>
    <n v="15646"/>
    <s v="AMPLIACIÓN DEL PLANTEL EDUCATIVO PARA INICIAL PUERTO ARTURO - SAN JUAN BOSCO FE Y ALEGRÍA, MUNICIPIO JIMA ABAJO,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s v="30 - HATO MAYOR"/>
    <s v="2.7.1.2.01 - Obras para edificación no residencial"/>
    <n v="15572"/>
    <s v="AMPLIACIÓN DEL PLANTEL EDUCATIVO PARA INICIAL MATÍAS RAMÓN MELLA,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s v="2.7.1.2.01 - Obras para edificación no residencial"/>
    <n v="15561"/>
    <s v="AMPLIACIÓN DEL PLANTEL EDUCATIVO PARA INICIAL DOÑA LAURA VICINI VIUDA BARLETTA, MUNICIPIO GUAYACANES, PROVINCIA SAN PEDRO DE MACORÍS."/>
    <n v="0"/>
    <n v="0"/>
    <n v="1658945.19"/>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s v="30 - HATO MAYOR"/>
    <s v="2.7.1.2.01 - Obras para edificación no residencial"/>
    <n v="15573"/>
    <s v="AMPLIACIÓN DEL PLANTEL EDUCATIVO PARA INICIAL LOS HATILLOS, MUNICIPIO HATO MAYOR, PROVINCIA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s v="2.7.1.2.01 - Obras para edificación no residencial"/>
    <n v="15590"/>
    <s v="AMPLIACIÓN DEL PLANTEL EDUCATIVO PARA INICIAL MADRE CARMEN SALLES, MUNICIPIO CONSUELO,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s v="21 - SAN CRISTOBAL"/>
    <s v="2.7.1.2.01 - Obras para edificación no residencial"/>
    <n v="15528"/>
    <s v="AMPLIACIÓN DEL PLANTEL EDUCATIVO PARA INICIAL LOS GUZMÁN, MUNICIPIO YAGUATE,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s v="13 - LA VEGA"/>
    <s v="2.7.1.2.01 - Obras para edificación no residencial"/>
    <n v="15616"/>
    <s v="AMPLIACIÓN DEL PLANTEL EDUCATIVO PARA INICIAL HATO VIEJO,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s v="2.7.1.2.01 - Obras para edificación no residencial"/>
    <n v="15648"/>
    <s v="AMPLIACIÓN DEL PLANTEL EDUCATIVO PARA INICIAL ROSA ANGÉLICA MONTERO, MUNICIPIO SAN GREGORIO DE NIGU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s v="2.7.1.2.01 - Obras para edificación no residencial"/>
    <n v="15605"/>
    <s v="AMPLIACIÓN DEL PLANTEL EDUCATIVO PARA INICIAL KILÓMETRO 10 DE CUMAYASA, MUNICIPIO VILLA HERMOSA, PROVINCIA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s v="2.7.1.2.01 - Obras para edificación no residencial"/>
    <n v="15513"/>
    <s v="AMPLIACIÓN DEL PLANTEL EDUCATIVO PARA INICIAL MARÍA TRINIDAD SÁNCHEZ, MUNICIPIO SAN CRISTÓBAL,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s v="2.7.1.2.01 - Obras para edificación no residencial"/>
    <n v="15529"/>
    <s v="AMPLIACIÓN DEL PLANTEL EDUCATIVO PARA INICIAL FRAY BARTOLOMÉ DE LAS CASAS, MUNICIPIO YAGUATE, PROVINCIA SAN CRISTÓBAL."/>
    <n v="0"/>
    <n v="0"/>
    <n v="1751064.74"/>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s v="2.7.1.2.01 - Obras para edificación no residencial"/>
    <n v="15526"/>
    <s v="AMPLIACIÓN DEL PLANTEL EDUCATIVO PARA INICIAL MARTIN LUTHER KING, MUNICIPIO VILLA ALTAGRACIA,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s v="2.7.1.2.01 - Obras para edificación no residencial"/>
    <n v="15602"/>
    <s v="AMPLIACIÓN DEL PLANTEL EDUCATIVO PARA INICIAL FRAY ANTÓN DE MONTESINOS, MUNICIPIO QUISQUEYA, PROVINCIA SAN PEDRO DE MACORÍS."/>
    <n v="0"/>
    <n v="0"/>
    <n v="3087940.68"/>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s v="09 - ESPAILLAT"/>
    <s v="2.7.1.2.01 - Obras para edificación no residencial"/>
    <n v="15633"/>
    <s v="AMPLIACIÓN DEL PLANTEL EDUCATIVO PARA INICIAL DR. FRANK DÍAZ DOMÍNGUEZ, MUNICIPIO MOCA, PROVINCIA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s v="13 - LA VEGA"/>
    <s v="2.7.1.2.01 - Obras para edificación no residencial"/>
    <n v="15617"/>
    <s v="AMPLIACIÓN DEL PLANTEL EDUCATIVO PARA INICIAL LA TINA,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s v="2.7.1.2.01 - Obras para edificación no residencial"/>
    <n v="15535"/>
    <s v="AMPLIACIÓN DEL PLANTEL EDUCATIVO PARA INICIAL IVELISSE SERRANO DEL ROSARIO, MUNICIPIO SAN GREGORIO DE NIGUA,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s v="2.7.1.2.01 - Obras para edificación no residencial"/>
    <n v="15594"/>
    <s v="AMPLIACIÓN DEL PLANTEL EDUCATIVO PARA INICIAL BATEY EUKARDUNA, MUNICIPIO CONSUELO,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s v="13 - LA VEGA"/>
    <s v="2.7.1.2.01 - Obras para edificación no residencial"/>
    <n v="15619"/>
    <s v="AMPLIACIÓN DEL PLANTEL EDUCATIVO PARA INICIAL FRANCISCO JIMÉNEZ, MUNICIPIO LA VEGA,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s v="13 - LA VEGA"/>
    <s v="2.7.1.2.01 - Obras para edificación no residencial"/>
    <n v="15650"/>
    <s v="AMPLIACIÓN DEL PLANTEL EDUCATIVO PARA INICIAL RINCÓN, MUNICIPIO JIMA ABAJO,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s v="2.7.1.2.01 - Obras para edificación no residencial"/>
    <n v="15599"/>
    <s v="AMPLIACIÓN DEL PLANTEL EDUCATIVO PARA INICIAL LA GINA, MUNICIPIO LOS LLANOS, PROVINCIA SAN PEDRO DE MACORÍ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s v="2.7.1.2.01 - Obras para edificación no residencial"/>
    <n v="15509"/>
    <s v="AMPLIACIÓN DEL PLANTEL EDUCATIVO PARA INICIAL ENRIQUE DURÁN BERROA, MUNICIPIO SAN CRISTÓBAL,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s v="2.7.1.2.01 - Obras para edificación no residencial"/>
    <n v="15603"/>
    <s v="AMPLIACIÓN DEL PLANTEL EDUCATIVO PARA INICIAL LOS MONTONES, MUNICIPIO QUISQUEYA,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s v="2.7.1.2.01 - Obras para edificación no residencial"/>
    <n v="15564"/>
    <s v="AMPLIACIÓN DEL PLANTEL EDUCATIVO PARA INICIAL COSTA REAL, MUNICIPIO GUAYACANES, PROVINCIA SAN PEDRO DE MACORÍS."/>
    <n v="0"/>
    <n v="0"/>
    <n v="1175409.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s v="2.7.1.2.01 - Obras para edificación no residencial"/>
    <n v="15512"/>
    <s v="AMPLIACIÓN DEL PLANTEL EDUCATIVO PARA INICIAL PROF. ANICASIA SORIANO SÁNCHEZ, MUNICIPIO SAN CRISTÓBAL, PROVINCIA SAN CRISTÓ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s v="12 - LA ROMANA"/>
    <s v="2.7.1.2.01 - Obras para edificación no residencial"/>
    <n v="15569"/>
    <s v="AMPLIACIÓN DEL PLANTEL EDUCATIVO PARA INICIAL PAULINA JIMÉNEZ, MUNICIPIO LA ROMANA, PROVINCIA LA ROMANA."/>
    <n v="0"/>
    <n v="0"/>
    <n v="2781997.97"/>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s v="2.7.1.2.01 - Obras para edificación no residencial"/>
    <n v="15530"/>
    <s v="AMPLIACIÓN DEL PLANTEL EDUCATIVO PARA INICIAL PROF. MARÍA DE JESÚS CABRERA GUZMÁN, MUNICIPIO YAGUATE, PROVINCIA SAN CRISTÓBAL."/>
    <n v="0"/>
    <n v="0"/>
    <n v="2771909.8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s v="2.7.1.2.01 - Obras para edificación no residencial"/>
    <n v="15643"/>
    <s v="AMPLIACIÓN DEL PLANTEL EDUCATIVO PARA INICIAL FRANCISCO DEL ROSARIO SÁNCHEZ, MUNICIPIO JIMA ABAJO, PROVINCIA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s v="30 - HATO MAYOR"/>
    <s v="2.7.1.2.01 - Obras para edificación no residencial"/>
    <n v="15584"/>
    <s v="AMPLIACIÓN DEL PLANTEL EDUCATIVO PARA INICIAL MONTE COCA, MUNICIPIO HATO MAYOR, PROVINCIA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s v="2.7.1.2.01 - Obras para edificación no residencial"/>
    <n v="15537"/>
    <s v="AMPLIACIÓN DEL PLANTEL EDUCATIVO PARA INICIAL MAURICIO BÁEZ, MUNICIPIO SABANA GRANDE DE PALENQUE,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s v="2.7.1.2.01 - Obras para edificación no residencial"/>
    <n v="15538"/>
    <s v="AMPLIACIÓN DEL PLANTEL EDUCATIVO PARA INICIAL PADRE BORBÓN, MUNICIPIO SABANA GRANDE DE PALENQUE,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s v="13 - LA VEGA"/>
    <s v="2.7.1.2.01 - Obras para edificación no residencial"/>
    <n v="15621"/>
    <s v="AMPLIACIÓN DEL PLANTEL EDUCATIVO PARA INICIAL ALICIA BALAGUER, MUNICIPIO LA VEGA, PROVINCIA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s v="2.7.1.2.01 - Obras para edificación no residencial"/>
    <n v="15542"/>
    <s v="AMPLIACIÓN DEL PLANTEL EDUCATIVO PARA INICIAL CANTALICIA ENCARNACIÓN MATEO, MUNICIPIO SABANA GRANDE DE PALENQUE,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s v="09 - ESPAILLAT"/>
    <s v="2.7.1.2.01 - Obras para edificación no residencial"/>
    <n v="15637"/>
    <s v="AMPLIACIÓN DEL PLANTEL EDUCATIVO PARA INICIAL PROF. CAROLINA ANTONIA ROJAS, MUNICIPIO MOCA, PROVINCIA ESPAILLAT."/>
    <n v="0"/>
    <n v="0"/>
    <n v="1769021.72"/>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s v="2.7.1.2.01 - Obras para edificación no residencial"/>
    <n v="15560"/>
    <s v="AMPLIACIÓN DEL PLANTEL EDUCATIVO PARA INICIAL BOCA DEL SOCO, MUNICIPIO SAN PEDRO DE MACORÍS,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s v="2.7.1.2.01 - Obras para edificación no residencial"/>
    <n v="15552"/>
    <s v="AMPLIACIÓN DEL PLANTEL EDUCATIVO PARA INICIAL PROF. SERGIO AUGUSTO VERAS, MUNICIPIO SAN PEDRO DE MACORÍS,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s v="2.7.1.2.01 - Obras para edificación no residencial"/>
    <n v="15631"/>
    <s v="AMPLIACIÓN DEL PLANTEL EDUCATIVO PARA INICIAL AQUILINA DE JESÚS OVALLES FERNÁNDEZ, MUNICIPIO MOCA, PROVINCIA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s v="30 - HATO MAYOR"/>
    <s v="2.7.1.2.01 - Obras para edificación no residencial"/>
    <n v="15547"/>
    <s v="AMPLIACIÓN DEL PLANTEL EDUCATIVO PARA INICIAL SAN CARLOS, MUNICIPIO SABANA DE LA MAR, PROVINCIA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s v="2.7.1.2.01 - Obras para edificación no residencial"/>
    <n v="15571"/>
    <s v="AMPLIACIÓN DEL PLANTEL EDUCATIVO PARA INICIAL PROF. HILDA REYES PUELLO, MUNICIPIO HATO MAYOR, PROVINCIA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s v="2.7.1.2.01 - Obras para edificación no residencial"/>
    <n v="15554"/>
    <s v="AMPLIACIÓN DEL PLANTEL EDUCATIVO PARA INICIAL AGUSTÍN BERROA HERNÁNDEZ, MUNICIPIO SAN PEDRO DE MACORÍS, PROVINCIA SAN PEDRO DE MACORÍS."/>
    <n v="0"/>
    <n v="0"/>
    <n v="1664930.85"/>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s v="2.7.1.2.01 - Obras para edificación no residencial"/>
    <n v="15541"/>
    <s v="AMPLIACIÓN DEL PLANTEL EDUCATIVO PARA INICIAL LA PLAYA, MUNICIPIO SAN GREGORIO DE NIGUA, PROVINCIA SAN CRISTÓBAL."/>
    <n v="0"/>
    <n v="0"/>
    <n v="1664930.85"/>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s v="09 - ESPAILLAT"/>
    <s v="2.7.1.2.01 - Obras para edificación no residencial"/>
    <n v="15636"/>
    <s v="AMPLIACIÓN DEL PLANTEL EDUCATIVO PARA INICIAL OLIVERIO ESPAILLAT HERNÁNDEZ, MUNICIPIO MOCA, PROVINCIA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s v="2.7.1.2.01 - Obras para edificación no residencial"/>
    <n v="15532"/>
    <s v="AMPLIACIÓN DEL PLANTEL EDUCATIVO PARA INICIAL FRANCISCO DEL ROSARIO SÁNCHEZ, MUNICIPIO BAJOS DE HAINA, PROVINCIA SAN CRISTÓBAL."/>
    <n v="0"/>
    <n v="0"/>
    <n v="2771909.35"/>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s v="2.7.1.2.01 - Obras para edificación no residencial"/>
    <n v="15597"/>
    <s v="AMPLIACIÓN DEL PLANTEL EDUCATIVO PARA INICIAL BATEY PALOMA, MUNICIPIO LOS LLANOS, PROVINCIA SAN PEDRO DE MACORÍS."/>
    <n v="0"/>
    <n v="0"/>
    <n v="2771909.35"/>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s v="2.7.1.2.01 - Obras para edificación no residencial"/>
    <n v="15784"/>
    <s v="AMPLIACIÓN DEL PLANTEL EDUCATIVO PARA INICIAL MIGUEL PAULINO BÁEZ, MUNICIPIO SAN IGNACIO DE SABANETA, PROVINCIA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s v="2.7.1.2.01 - Obras para edificación no residencial"/>
    <n v="15695"/>
    <s v="AMPLIACIÓN DEL PLANTEL EDUCATIVO PARA INICIAL ARMANDO ANTONIO GARCÍA JIMÉNEZ,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s v="2.7.1.2.01 - Obras para edificación no residencial"/>
    <n v="15688"/>
    <s v="AMPLIACIÓN DEL PLANTEL EDUCATIVO PARA INICIAL JOSÉ CASTILLO REYES,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s v="06 - DUARTE"/>
    <s v="2.7.1.2.01 - Obras para edificación no residencial"/>
    <n v="15685"/>
    <s v="AMPLIACIÓN DEL PLANTEL EDUCATIVO PARA INICIAL AGUSTÍN CHALJUB BUARY, MUNICIPIO LAS GUÁRANA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s v="2.7.1.2.01 - Obras para edificación no residencial"/>
    <n v="15687"/>
    <s v="AMPLIACIÓN DEL PLANTEL EDUCATIVO PARA INICIAL GASTÓN FERNANDO DELIGNE,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s v="2.7.1.2.01 - Obras para edificación no residencial"/>
    <n v="15656"/>
    <s v="AMPLIACIÓN DEL PLANTEL EDUCATIVO PARA INICIAL MARÍA JOSEFA GÓMEZ, MUNICIPIO SALCEDO, PROVINCIA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s v="2.7.1.2.01 - Obras para edificación no residencial"/>
    <n v="15743"/>
    <s v="AMPLIACIÓN DEL PLANTEL EDUCATIVO PARA INICIAL JESÚS MARÍA GONZÁLEZ - YAQUE ABAJO, MUNICIPIO JÁNIC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s v="25 - SANTIAGO"/>
    <s v="2.7.1.2.01 - Obras para edificación no residencial"/>
    <n v="15736"/>
    <s v="AMPLIACIÓN DEL PLANTEL EDUCATIVO PARA INICIAL NORMA LUCRECIA MEDRANO,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s v="2.7.1.2.01 - Obras para edificación no residencial"/>
    <n v="15692"/>
    <s v="AMPLIACIÓN DEL PLANTEL EDUCATIVO PARA INICIAL JOSEFA ANTONIA PERDOMO, MUNICIPIO SAN FRANCISCO DE MACORÍS,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s v="06 - DUARTE"/>
    <s v="2.7.1.2.01 - Obras para edificación no residencial"/>
    <n v="15661"/>
    <s v="AMPLIACIÓN DEL PLANTEL EDUCATIVO PARA INICIAL ELISA MARRERO ACOSTA, MUNICIPIO PIMENTEL,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s v="25 - SANTIAGO"/>
    <s v="2.7.1.2.01 - Obras para edificación no residencial"/>
    <n v="15724"/>
    <s v="AMPLIACIÓN DEL PLANTEL EDUCATIVO PARA INICIAL FRANCISCO PRUDENCIO PARRA,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s v="2.7.1.2.01 - Obras para edificación no residencial"/>
    <n v="15750"/>
    <s v="AMPLIACIÓN DEL PLANTEL EDUCATIVO PARA INICIAL MANUEL AURELIO TAVAREZ JUSTO (MANOLO), MUNICIPIO BISONÓ,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s v="25 - SANTIAGO"/>
    <s v="2.7.1.2.01 - Obras para edificación no residencial"/>
    <n v="15712"/>
    <s v="AMPLIACIÓN DEL PLANTEL EDUCATIVO PARA INICIAL PROF. MARÍA MIRANDA, MUNICIPIO PUÑAL,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s v="06 - DUARTE"/>
    <s v="2.7.1.2.01 - Obras para edificación no residencial"/>
    <n v="15664"/>
    <s v="AMPLIACIÓN DEL PLANTEL EDUCATIVO PARA INICIAL CAOBETE, MUNICIPIO PIMENTEL,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s v="2.7.1.2.01 - Obras para edificación no residencial"/>
    <n v="15786"/>
    <s v="AMPLIACIÓN DEL PLANTEL EDUCATIVO PARA INICIAL LA TRINITARIA, MUNICIPIO MONCIÓN, PROVINCIA SANTIAGO RODRIGUEZ."/>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s v="2.7.1.2.01 - Obras para edificación no residencial"/>
    <n v="15672"/>
    <s v="AMPLIACIÓN DEL PLANTEL EDUCATIVO PARA INICIAL DR. JOAQUÍN AMPARO BALAGUER RICARDO, MUNICIPIO VILLA RIVA,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s v="2.7.1.2.01 - Obras para edificación no residencial"/>
    <n v="15721"/>
    <s v="AMPLIACIÓN DEL PLANTEL EDUCATIVO PARA INICIAL ROSA LEOCADIA PICHARDO - BEJUCAL, MUNICIPIO JÁNIC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s v="2.7.1.2.01 - Obras para edificación no residencial"/>
    <n v="15698"/>
    <s v="AMPLIACIÓN DEL PLANTEL EDUCATIVO PARA INICIAL ANTONIO VILLAR, MUNICIPIO VILLA TAPIA, PROVINCIA HERMANAS MIRABAL."/>
    <n v="0"/>
    <n v="0"/>
    <n v="1192156.46"/>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s v="2.7.1.2.01 - Obras para edificación no residencial"/>
    <n v="15723"/>
    <s v="AMPLIACIÓN DEL PLANTEL EDUCATIVO PARA INICIAL MIGUEL RODOLFO RODRÍGUEZ,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s v="25 - SANTIAGO"/>
    <s v="2.7.1.2.01 - Obras para edificación no residencial"/>
    <n v="15745"/>
    <s v="AMPLIACIÓN DEL PLANTEL EDUCATIVO PARA INICIAL ARTURO JIMENES,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s v="2.7.1.2.01 - Obras para edificación no residencial"/>
    <n v="15705"/>
    <s v="AMPLIACIÓN DEL PLANTEL EDUCATIVO PARA INICIAL DELIA SANTELISES,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s v="2.7.1.2.01 - Obras para edificación no residencial"/>
    <n v="15789"/>
    <s v="AMPLIACIÓN DEL PLANTEL EDUCATIVO PARA INICIAL MARÍA ARACELIS MORONTA DOMÍNGUEZ, MUNICIPIO LAGUNA SALAD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s v="06 - DUARTE"/>
    <s v="2.7.1.2.01 - Obras para edificación no residencial"/>
    <n v="15669"/>
    <s v="AMPLIACIÓN DEL PLANTEL EDUCATIVO PARA INICIAL GUARINA GARCÍA AMPARO, MUNICIPIO VILLA RIVA,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s v="25 - SANTIAGO"/>
    <s v="2.7.1.2.01 - Obras para edificación no residencial"/>
    <n v="15796"/>
    <s v="AMPLIACIÓN DEL PLANTEL EDUCATIVO PARA INICIAL MELIDA GIRALT,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s v="2.7.1.2.01 - Obras para edificación no residencial"/>
    <n v="15659"/>
    <s v="AMPLIACIÓN DEL PLANTEL EDUCATIVO PARA INICIAL MÉLIDA DELGADO VDA. PANTALEÓN, MUNICIPIO SALCEDO, PROVINCIA HERMANAS MIRABAL."/>
    <n v="0"/>
    <n v="0"/>
    <n v="1192156.46"/>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s v="25 - SANTIAGO"/>
    <s v="2.7.1.2.01 - Obras para edificación no residencial"/>
    <n v="15742"/>
    <s v="AMPLIACIÓN DEL PLANTEL EDUCATIVO PARA INICIAL GREGORIO LUPERÓN ,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s v="25 - SANTIAGO"/>
    <s v="2.7.1.2.01 - Obras para edificación no residencial"/>
    <n v="15755"/>
    <s v="AMPLIACIÓN DEL PLANTEL EDUCATIVO PARA INICIAL BLANCA MASCARO, MUNICIPIO LICEY AL MEDI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s v="2.7.1.2.01 - Obras para edificación no residencial"/>
    <n v="15761"/>
    <s v="AMPLIACIÓN DEL PLANTEL EDUCATIVO PARA INICIAL PEDRO ANTONIO ESTRELLA, MUNICIPIO VILLA GONZÁLEZ,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s v="2.7.1.2.01 - Obras para edificación no residencial"/>
    <n v="15655"/>
    <s v="AMPLIACIÓN DEL PLANTEL EDUCATIVO PARA INICIAL PROF. TRINIDAD SÁNCHEZ JAVIER, MUNICIPIO TENARES, PROVINCIA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s v="27 - VALVERDE"/>
    <s v="2.7.1.2.01 - Obras para edificación no residencial"/>
    <n v="15775"/>
    <s v="AMPLIACIÓN DEL PLANTEL EDUCATIVO PARA INICIAL PROF. ARACELIS RAMÍREZ BREA, MUNICIPIO ESPERANZA, PROVINCIA VALVERDE."/>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s v="25 - SANTIAGO"/>
    <s v="2.7.1.2.01 - Obras para edificación no residencial"/>
    <n v="15713"/>
    <s v="AMPLIACIÓN DEL PLANTEL EDUCATIVO PARA INICIAL PROF. VENECIA CEPEDA,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s v="25 - SANTIAGO"/>
    <s v="2.7.1.2.01 - Obras para edificación no residencial"/>
    <n v="15735"/>
    <s v="AMPLIACIÓN DEL PLANTEL EDUCATIVO PARA INICIAL JAPÓN (HATO DEL YAQUE),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s v="2.7.1.2.01 - Obras para edificación no residencial"/>
    <n v="15658"/>
    <s v="AMPLIACIÓN DEL PLANTEL EDUCATIVO PARA INICIAL JAYABO ADENTRO, MUNICIPIO SALCEDO, PROVINCIA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s v="2.7.1.2.01 - Obras para edificación no residencial"/>
    <n v="15782"/>
    <s v="AMPLIACIÓN DEL PLANTEL EDUCATIVO PARA INICIAL ARROYO BLANCO, MUNICIPIO SAN IGNACIO DE SABANETA, PROVINCIA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s v="27 - VALVERDE"/>
    <s v="2.7.1.2.01 - Obras para edificación no residencial"/>
    <n v="15774"/>
    <s v="AMPLIACIÓN DEL PLANTEL EDUCATIVO PARA INICIAL BEJUCAL, MUNICIPIO ESPERANZA, PROVINCIA VALVERDE."/>
    <n v="0"/>
    <n v="0"/>
    <n v="1196343.25"/>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s v="2.7.1.2.01 - Obras para edificación no residencial"/>
    <n v="15681"/>
    <s v="AMPLIACIÓN DEL PLANTEL EDUCATIVO PARA INICIAL RAFAEL EDUARDO VALERIO REYES,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s v="2.7.1.2.01 - Obras para edificación no residencial"/>
    <n v="15699"/>
    <s v="AMPLIACIÓN DEL PLANTEL EDUCATIVO PARA INICIAL DELFÍN RODRÍGUEZ TORRES,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s v="2.7.1.2.01 - Obras para edificación no residencial"/>
    <n v="15780"/>
    <s v="AMPLIACIÓN DEL PLANTEL EDUCATIVO PARA INICIAL PROF. NERY DAVID ECHAVARRÍA RODRÍGUEZ, MUNICIPIO SAN IGNACIO DE SABANETA, PROVINCIA SANTIAGO RODRIGUEZ."/>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s v="2.7.1.2.01 - Obras para edificación no residencial"/>
    <n v="15694"/>
    <s v="AMPLIACIÓN DEL PLANTEL EDUCATIVO PARA INICIAL ERCILIO GARCÍA BENCOSME,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s v="2.7.1.2.01 - Obras para edificación no residencial"/>
    <n v="15678"/>
    <s v="AMPLIACIÓN DEL PLANTEL EDUCATIVO PARA INICIAL ANA EMILIA ABIGAIL MEJÍA,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s v="25 - SANTIAGO"/>
    <s v="2.7.1.2.01 - Obras para edificación no residencial"/>
    <n v="15740"/>
    <s v="AMPLIACIÓN DEL PLANTEL EDUCATIVO PARA INICIAL JOSÉ CRISTINO COLLADO,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s v="2.7.1.2.01 - Obras para edificación no residencial"/>
    <n v="15663"/>
    <s v="AMPLIACIÓN DEL PLANTEL EDUCATIVO PARA INICIAL LUIS ALBERTO WEBER, MUNICIPIO EUGENIO MARÍA DE HOSTOS,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s v="27 - VALVERDE"/>
    <s v="2.7.1.2.01 - Obras para edificación no residencial"/>
    <n v="15790"/>
    <s v="AMPLIACIÓN DEL PLANTEL EDUCATIVO PARA INICIAL MARÍA TRINIDAD SÁNCHEZ, MUNICIPIO LAGUNA SALAD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s v="2.7.1.2.01 - Obras para edificación no residencial"/>
    <n v="15683"/>
    <s v="AMPLIACIÓN DEL PLANTEL EDUCATIVO PARA INICIAL JUAN SÁNCHEZ RAMÍREZ - RINCÓN DE LOS GENAO, MUNICIPIO LAS GUÁRANA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s v="2.7.1.2.01 - Obras para edificación no residencial"/>
    <n v="15691"/>
    <s v="AMPLIACIÓN DEL PLANTEL EDUCATIVO PARA INICIAL PROF. LORENZO BURGOS ABREU, MUNICIPIO SAN FRANCISCO DE MACORÍS,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s v="06 - DUARTE"/>
    <s v="2.7.1.2.01 - Obras para edificación no residencial"/>
    <n v="15662"/>
    <s v="AMPLIACIÓN DEL PLANTEL EDUCATIVO PARA INICIAL OLEGARIO TENARES, MUNICIPIO CASTILLO,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s v="2.7.1.2.01 - Obras para edificación no residencial"/>
    <n v="15697"/>
    <s v="AMPLIACIÓN DEL PLANTEL EDUCATIVO PARA INICIAL JUAN VENTURA, MUNICIPIO VILLA TAPIA, PROVINCIA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s v="27 - VALVERDE"/>
    <s v="2.7.1.2.01 - Obras para edificación no residencial"/>
    <n v="15766"/>
    <s v="AMPLIACIÓN DEL PLANTEL EDUCATIVO PARA INICIAL MARÍA AUXILIADORA, MUNICIPIO MAO,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s v="2.7.1.2.01 - Obras para edificación no residencial"/>
    <n v="15792"/>
    <s v="AMPLIACIÓN DEL PLANTEL EDUCATIVO PARA INICIAL PROF. GUILLERMO RAFAEL PERALTA SANDY, MUNICIPIO LAGUNA SALAD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s v="2.7.1.2.01 - Obras para edificación no residencial"/>
    <n v="15696"/>
    <s v="AMPLIACIÓN DEL PLANTEL EDUCATIVO PARA INICIAL MARÍA DEL CONSUELO GARRIDO,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s v="2.7.1.2.01 - Obras para edificación no residencial"/>
    <n v="15794"/>
    <s v="AMPLIACIÓN DEL PLANTEL EDUCATIVO PARA INICIAL PROF. JUAN EMILIO BOSCH GAVIÑO, MUNICIPIO MONCIÓN, PROVINCIA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s v="25 - SANTIAGO"/>
    <s v="2.7.1.2.01 - Obras para edificación no residencial"/>
    <n v="15754"/>
    <s v="AMPLIACIÓN DEL PLANTEL EDUCATIVO PARA INICIAL 27 DE FEBRERO, MUNICIPIO BISONÓ,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s v="06 - DUARTE"/>
    <s v="2.7.1.2.01 - Obras para edificación no residencial"/>
    <n v="15673"/>
    <s v="AMPLIACIÓN DEL PLANTEL EDUCATIVO PARA INICIAL HUNGRÍA ESPINAL FRANCISCO, MUNICIPIO ARENOSO,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s v="2.7.1.2.01 - Obras para edificación no residencial"/>
    <n v="15654"/>
    <s v="AMPLIACIÓN DEL PLANTEL EDUCATIVO PARA INICIAL PROF. YRMA ALTAGRACIA JORGE CABRAL, MUNICIPIO TENARES, PROVINCIA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s v="2.7.1.2.01 - Obras para edificación no residencial"/>
    <n v="15783"/>
    <s v="AMPLIACIÓN DEL PLANTEL EDUCATIVO PARA INICIAL LAS CAOBAS, MUNICIPIO SAN IGNACIO DE SABANETA, PROVINCIA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s v="06 - DUARTE"/>
    <s v="2.7.1.2.01 - Obras para edificación no residencial"/>
    <n v="15671"/>
    <s v="AMPLIACIÓN DEL PLANTEL EDUCATIVO PARA INICIAL JOSÉ ALTAGRACIA ANTIGUA FRÍAS, MUNICIPIO ARENOSO, PROVINCIA DUARTE."/>
    <n v="0"/>
    <n v="0"/>
    <n v="3121720.6"/>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s v="2.7.1.2.01 - Obras para edificación no residencial"/>
    <n v="15764"/>
    <s v="AMPLIACIÓN DEL PLANTEL EDUCATIVO PARA INICIAL CELESTINA PATRIA GRULLÓN FRANCO - BANEGAS, MUNICIPIO VILLA GONZÁLEZ,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s v="27 - VALVERDE"/>
    <s v="2.7.1.2.01 - Obras para edificación no residencial"/>
    <n v="15768"/>
    <s v="AMPLIACIÓN DEL PLANTEL EDUCATIVO PARA INICIAL CONCEPCIÓN BONA HERNÁNDEZ, MUNICIPIO MAO,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s v="2.7.1.2.01 - Obras para edificación no residencial"/>
    <n v="15665"/>
    <s v="AMPLIACIÓN DEL PLANTEL EDUCATIVO PARA INICIAL MARIA OFELIA SERRANO DE MORA (DOÑA FELLA) -CAMPECHE ARRIBA, MUNICIPIO PIMENTEL,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s v="25 - SANTIAGO"/>
    <s v="2.7.1.2.01 - Obras para edificación no residencial"/>
    <n v="15733"/>
    <s v="AMPLIACIÓN DEL PLANTEL EDUCATIVO PARA INICIAL PROF. AQUILES TRINIDAD,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s v="2.7.1.2.01 - Obras para edificación no residencial"/>
    <n v="15714"/>
    <s v="AMPLIACIÓN DEL PLANTEL EDUCATIVO PARA INICIAL CLODOMIRO CHECO,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s v="2.7.1.2.01 - Obras para edificación no residencial"/>
    <n v="15773"/>
    <s v="AMPLIACIÓN DEL PLANTEL EDUCATIVO PARA INICIAL PROF. ELBA ANTONIA BÁEZ CASTRO, MUNICIPIO ESPERANZA, PROVINCIA VALVERDE."/>
    <n v="0"/>
    <n v="0"/>
    <n v="1196343.25"/>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s v="2.7.1.2.01 - Obras para edificación no residencial"/>
    <n v="15700"/>
    <s v="AMPLIACIÓN DEL PLANTEL EDUCATIVO PARA INICIAL MARÍA TRINIDAD SÁNCHEZ,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s v="2.7.1.2.01 - Obras para edificación no residencial"/>
    <n v="15703"/>
    <s v="AMPLIACIÓN DEL PLANTEL EDUCATIVO PARA INICIAL JOSÉ RAMÓN PIÑEYRO- MONTE ZANJA,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s v="2.7.1.2.01 - Obras para edificación no residencial"/>
    <n v="15762"/>
    <s v="AMPLIACIÓN DEL PLANTEL EDUCATIVO PARA INICIAL LOS RANCHOS DE BABOSICO ARRIBA,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s v="25 - SANTIAGO"/>
    <s v="2.7.1.2.01 - Obras para edificación no residencial"/>
    <n v="15741"/>
    <s v="AMPLIACIÓN DEL PLANTEL EDUCATIVO PARA INICIAL MIGUEL ÁNGEL JIMÉNEZ, MUNICIPIO SANTIAGO, PROVINCIA SANTIAGO."/>
    <n v="0"/>
    <n v="0"/>
    <n v="2931376.0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s v="25 - SANTIAGO"/>
    <s v="2.7.1.2.01 - Obras para edificación no residencial"/>
    <n v="15707"/>
    <s v="AMPLIACIÓN DEL PLANTEL EDUCATIVO PARA INICIAL PROF. MARÍA NATIVIDAD BATISTA, MUNICIPIO PUÑAL,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s v="27 - VALVERDE"/>
    <s v="2.7.1.2.01 - Obras para edificación no residencial"/>
    <n v="15791"/>
    <s v="AMPLIACIÓN DEL PLANTEL EDUCATIVO PARA INICIAL JACINTO DE LA CONCHA, MUNICIPIO LAGUNA SALAD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s v="2.7.1.2.01 - Obras para edificación no residencial"/>
    <n v="15756"/>
    <s v="AMPLIACIÓN DEL PLANTEL EDUCATIVO PARA INICIAL LUIS NAPOLEÓN NÚÑEZ MOLINA - ANEXA, MUNICIPIO LICEY AL MEDI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s v="06 - DUARTE"/>
    <s v="2.7.1.2.01 - Obras para edificación no residencial"/>
    <n v="15676"/>
    <s v="AMPLIACIÓN DEL PLANTEL EDUCATIVO PARA INICIAL PROF. ERCILIA PEPÍN ESTRELLA, MUNICIPIO VILLA RIVA, PROVINCIA DUARTE."/>
    <n v="0"/>
    <n v="0"/>
    <n v="5436644.9199999999"/>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s v="2.7.1.2.01 - Obras para edificación no residencial"/>
    <n v="15758"/>
    <s v="AMPLIACIÓN DEL PLANTEL EDUCATIVO PARA INICIAL DOÑA INOCENCIA MERCEDES CABRERA, MUNICIPIO TAMBORIL,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s v="25 - SANTIAGO"/>
    <s v="2.7.1.2.01 - Obras para edificación no residencial"/>
    <n v="15747"/>
    <s v="AMPLIACIÓN DEL PLANTEL EDUCATIVO PARA INICIAL SANTIAGO GUZMÁN ESPAILLAT, MUNICIPIO SANTIAGO, PROVINCIA SANTIAGO."/>
    <n v="0"/>
    <n v="0"/>
    <n v="2931376.05"/>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s v="2.7.1.2.01 - Obras para edificación no residencial"/>
    <n v="15657"/>
    <s v="AMPLIACIÓN DEL PLANTEL EDUCATIVO PARA INICIAL ANA DELIA FLORENTINO, MUNICIPIO SALCEDO, PROVINCIA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s v="2.7.1.2.01 - Obras para edificación no residencial"/>
    <n v="15760"/>
    <s v="AMPLIACIÓN DEL PLANTEL EDUCATIVO PARA INICIAL PROF. ANA CONSUELO GUZMÁN, MUNICIPIO VILLA GONZÁLEZ,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s v="2.7.1.2.01 - Obras para edificación no residencial"/>
    <n v="15715"/>
    <s v="AMPLIACIÓN DEL PLANTEL EDUCATIVO PARA INICIAL JOSÉ DE JESÚS GERMOSO VÁSQUE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s v="27 - VALVERDE"/>
    <s v="2.7.1.2.01 - Obras para edificación no residencial"/>
    <n v="15778"/>
    <s v="AMPLIACIÓN DEL PLANTEL EDUCATIVO PARA INICIAL EL PUENTE, MUNICIPIO ESPERANZA, PROVINCIA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s v="06 - DUARTE"/>
    <s v="2.7.1.2.01 - Obras para edificación no residencial"/>
    <n v="15670"/>
    <s v="AMPLIACIÓN DEL PLANTEL EDUCATIVO PARA INICIAL PROF. ASUNCIÓN NATALIA ACOSTA, MUNICIPIO VILLA RIVA,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s v="2.7.1.2.01 - Obras para edificación no residencial"/>
    <n v="15679"/>
    <s v="AMPLIACIÓN DEL PLANTEL EDUCATIVO PARA INICIAL PADRE LUIS D` YANGUELA,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s v="2.7.1.2.01 - Obras para edificación no residencial"/>
    <n v="15744"/>
    <s v="AMPLIACIÓN DEL PLANTEL EDUCATIVO PARA INICIAL MADRE TERESA DE CALCUTA - FE Y ALEGRÍA,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s v="25 - SANTIAGO"/>
    <s v="2.7.1.2.01 - Obras para edificación no residencial"/>
    <n v="15704"/>
    <s v="AMPLIACIÓN DEL PLANTEL EDUCATIVO PARA INICIAL PROF. GRICELIS MARTÍNEZ, MUNICIPIO SANTIAGO, PROVINCIA SANTIAGO."/>
    <n v="0"/>
    <n v="0"/>
    <n v="3121720.6"/>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s v="06 - DUARTE"/>
    <s v="2.7.1.2.01 - Obras para edificación no residencial"/>
    <n v="15674"/>
    <s v="AMPLIACIÓN DEL PLANTEL EDUCATIVO PARA INICIAL PROF. HEROÍNA PERALTA TAVERAS, MUNICIPIO VILLA RIVA,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s v="2.7.1.2.01 - Obras para edificación no residencial"/>
    <n v="15730"/>
    <s v="AMPLIACIÓN DEL PLANTEL EDUCATIVO PARA INICIAL PROF. REGINA ALTAGRACIA TAVARES,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s v="26 - SANTIAGO RODRIGUEZ"/>
    <s v="2.7.1.2.01 - Obras para edificación no residencial"/>
    <n v="15788"/>
    <s v="AMPLIACIÓN DEL PLANTEL EDUCATIVO PARA INICIAL LA GINITA, MUNICIPIO VILLA LOS ALMÁCIGOS, PROVINCIA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s v="27 - VALVERDE"/>
    <s v="2.7.1.2.01 - Obras para edificación no residencial"/>
    <n v="15776"/>
    <s v="AMPLIACIÓN DEL PLANTEL EDUCATIVO PARA INICIAL CESAR NICOLÁS PENSON, MUNICIPIO ESPERANZ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s v="25 - SANTIAGO"/>
    <s v="2.7.1.2.01 - Obras para edificación no residencial"/>
    <n v="15709"/>
    <s v="AMPLIACIÓN DEL PLANTEL EDUCATIVO PARA INICIAL GENARO PÉRE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s v="06 - DUARTE"/>
    <s v="2.7.1.2.01 - Obras para edificación no residencial"/>
    <n v="15684"/>
    <s v="AMPLIACIÓN DEL PLANTEL EDUCATIVO PARA INICIAL PEDRO MIR,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s v="2.7.1.2.01 - Obras para edificación no residencial"/>
    <n v="15757"/>
    <s v="AMPLIACIÓN DEL PLANTEL EDUCATIVO PARA INICIAL PROF. FRANCISCA HERNÁNDEZ, MUNICIPIO LICEY AL MEDI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s v="2.7.1.2.01 - Obras para edificación no residencial"/>
    <n v="15682"/>
    <s v="AMPLIACIÓN DEL PLANTEL EDUCATIVO PARA INICIAL MANUEL AURELIO TAVAREZ JUSTO (MANOLO),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s v="25 - SANTIAGO"/>
    <s v="2.7.1.2.01 - Obras para edificación no residencial"/>
    <n v="15746"/>
    <s v="AMPLIACIÓN DEL PLANTEL EDUCATIVO PARA INICIAL ELISA GENAO (BOCA DE BAO),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s v="25 - SANTIAGO"/>
    <s v="2.7.1.2.01 - Obras para edificación no residencial"/>
    <n v="15729"/>
    <s v="AMPLIACIÓN DEL PLANTEL EDUCATIVO PARA INICIAL SALUSTINA BANS BATISTA,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s v="2.7.1.2.01 - Obras para edificación no residencial"/>
    <n v="15701"/>
    <s v="AMPLIACIÓN DEL PLANTEL EDUCATIVO PARA INICIAL GENEROSA FERREIRA - SABANA IGLESIA ,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s v="2.7.1.2.01 - Obras para edificación no residencial"/>
    <n v="15666"/>
    <s v="AMPLIACIÓN DEL PLANTEL EDUCATIVO PARA INICIAL OFELIA MARÍA AMPARO LAVANDIER, MUNICIPIO EUGENIO MARÍA DE HOSTO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s v="2.7.1.2.01 - Obras para edificación no residencial"/>
    <n v="15689"/>
    <s v="AMPLIACIÓN DEL PLANTEL EDUCATIVO PARA INICIAL JUAN PABLO DUARTE,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s v="25 - SANTIAGO"/>
    <s v="2.7.1.2.01 - Obras para edificación no residencial"/>
    <n v="15708"/>
    <s v="AMPLIACIÓN DEL PLANTEL EDUCATIVO PARA INICIAL ANA DOLORES TORRES,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s v="27 - VALVERDE"/>
    <s v="2.7.1.2.01 - Obras para edificación no residencial"/>
    <n v="15771"/>
    <s v="AMPLIACIÓN DEL PLANTEL EDUCATIVO PARA INICIAL CRISTÓBAL COLÓN, MUNICIPIO ESPERANZA, PROVINCIA VALVERDE."/>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s v="25 - SANTIAGO"/>
    <s v="2.7.1.2.01 - Obras para edificación no residencial"/>
    <n v="15728"/>
    <s v="AMPLIACIÓN DEL PLANTEL EDUCATIVO PARA INICIAL JUAN OVIDIO PAULINO,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s v="27 - VALVERDE"/>
    <s v="2.7.1.2.01 - Obras para edificación no residencial"/>
    <n v="15777"/>
    <s v="AMPLIACIÓN DEL PLANTEL EDUCATIVO PARA INICIAL JINAMAGAO ARRIBA, MUNICIPIO MAO,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s v="25 - SANTIAGO"/>
    <s v="2.7.1.2.01 - Obras para edificación no residencial"/>
    <n v="15748"/>
    <s v="AMPLIACIÓN DEL PLANTEL EDUCATIVO PARA INICIAL FREDESVINDA HALLS, MUNICIPIO TAMBORIL,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s v="2.7.1.2.01 - Obras para edificación no residencial"/>
    <n v="15785"/>
    <s v="AMPLIACIÓN DEL PLANTEL EDUCATIVO PARA INICIAL CAIMITO, MUNICIPIO SAN IGNACIO DE SABANETA, PROVINCIA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s v="25 - SANTIAGO"/>
    <s v="2.7.1.2.01 - Obras para edificación no residencial"/>
    <n v="15751"/>
    <s v="AMPLIACIÓN DEL PLANTEL EDUCATIVO PARA INICIAL CLARIDILIA CEPIN, MUNICIPIO BISONÓ,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s v="2.7.1.2.01 - Obras para edificación no residencial"/>
    <n v="15725"/>
    <s v="AMPLIACIÓN DEL PLANTEL EDUCATIVO PARA INICIAL REVERENDO DIÓGENES HERNÁNDEZ,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s v="25 - SANTIAGO"/>
    <s v="2.7.1.2.01 - Obras para edificación no residencial"/>
    <n v="15739"/>
    <s v="AMPLIACIÓN DEL PLANTEL EDUCATIVO PARA INICIAL BAO, MUNICIPIO JÁNIC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s v="25 - SANTIAGO"/>
    <s v="2.7.1.2.01 - Obras para edificación no residencial"/>
    <n v="15752"/>
    <s v="AMPLIACIÓN DEL PLANTEL EDUCATIVO PARA INICIAL CRUCE DE BARRERO, MUNICIPIO BISONÓ,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s v="2.7.1.2.01 - Obras para edificación no residencial"/>
    <n v="15763"/>
    <s v="AMPLIACIÓN DEL PLANTEL EDUCATIVO PARA INICIAL GREGORIO LUPERÓN - MACORÍS DEL LIMÓN, MUNICIPIO VILLA GONZÁLEZ,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s v="27 - VALVERDE"/>
    <s v="2.7.1.2.01 - Obras para edificación no residencial"/>
    <n v="15769"/>
    <s v="AMPLIACIÓN DEL PLANTEL EDUCATIVO PARA INICIAL JUAN PABLO DUARTE, MUNICIPIO MAO, PROVINCIA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s v="25 - SANTIAGO"/>
    <s v="2.7.1.2.01 - Obras para edificación no residencial"/>
    <n v="15702"/>
    <s v="AMPLIACIÓN DEL PLANTEL EDUCATIVO PARA INICIAL DOÑA SOFÍA GÓMEZ, MUNICIPIO JÁNIC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s v="2.7.1.2.01 - Obras para edificación no residencial"/>
    <n v="15686"/>
    <s v="AMPLIACIÓN DEL PLANTEL EDUCATIVO PARA INICIAL DURGES MARÍA VARGAS VARGAS, MUNICIPIO SAN FRANCISCO DE MACORÍS, PROVINCIA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s v="27 - VALVERDE"/>
    <s v="2.7.1.2.01 - Obras para edificación no residencial"/>
    <n v="15767"/>
    <s v="AMPLIACIÓN DEL PLANTEL EDUCATIVO PARA INICIAL JHON FITZGERALD KENNEDY, MUNICIPIO MAO, PROVINCIA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s v="25 - SANTIAGO"/>
    <s v="2.7.1.2.01 - Obras para edificación no residencial"/>
    <n v="15717"/>
    <s v="AMPLIACIÓN DEL PLANTEL EDUCATIVO PARA INICIAL DON JUAN,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s v="2.7.1.2.01 - Obras para edificación no residencial"/>
    <n v="15793"/>
    <s v="AMPLIACIÓN DEL PLANTEL EDUCATIVO PARA INICIAL CARLOS GONZÁLEZ NÚÑEZ, MUNICIPIO VILLA LOS ALMÁCIGOS, PROVINCIA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s v="25 - SANTIAGO"/>
    <s v="2.7.1.2.01 - Obras para edificación no residencial"/>
    <n v="15716"/>
    <s v="AMPLIACIÓN DEL PLANTEL EDUCATIVO PARA INICIAL LUCIANO DÍA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s v="2.7.1.2.01 - Obras para edificación no residencial"/>
    <n v="15668"/>
    <s v="AMPLIACIÓN DEL PLANTEL EDUCATIVO PARA INICIAL PROF. ANA CRISTINA LÓPEZ SANTANA, MUNICIPIO VILLA RIVA,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s v="06 - DUARTE"/>
    <s v="2.7.1.2.01 - Obras para edificación no residencial"/>
    <n v="15667"/>
    <s v="AMPLIACIÓN DEL PLANTEL EDUCATIVO PARA INICIAL LUIS TEODOSIO MOLINA ALBERT, MUNICIPIO VILLA RIVA,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s v="2.7.1.2.01 - Obras para edificación no residencial"/>
    <n v="15759"/>
    <s v="AMPLIACIÓN DEL PLANTEL EDUCATIVO PARA INICIAL JUAN ANTONIO ACOSTA (AMACEYES ABAJO) , MUNICIPIO TAMBORIL, PROVINCIA SANTIAGO."/>
    <n v="0"/>
    <n v="0"/>
    <n v="1769021.72"/>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s v="2.7.1.2.01 - Obras para edificación no residencial"/>
    <n v="15738"/>
    <s v="AMPLIACIÓN DEL PLANTEL EDUCATIVO PARA INICIAL MANUEL DE JESÚS LUCIANO MÉNDE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s v="27 - VALVERDE"/>
    <s v="2.7.1.2.01 - Obras para edificación no residencial"/>
    <n v="15770"/>
    <s v="AMPLIACIÓN DEL PLANTEL EDUCATIVO PARA INICIAL HERMANAS MIRABAL, MUNICIPIO ESPERANZA, PROVINCIA VALVERDE."/>
    <n v="0"/>
    <n v="0"/>
    <n v="3132980.57"/>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s v="25 - SANTIAGO"/>
    <s v="2.7.1.2.01 - Obras para edificación no residencial"/>
    <n v="15753"/>
    <s v="AMPLIACIÓN DEL PLANTEL EDUCATIVO PARA INICIAL LA ZANJA,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s v="2.7.1.2.01 - Obras para edificación no residencial"/>
    <n v="15732"/>
    <s v="AMPLIACIÓN DEL PLANTEL EDUCATIVO PARA INICIAL FRANCISCO ALBERTO CAAMAÑO DEÑÓ,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s v="2.7.1.2.01 - Obras para edificación no residencial"/>
    <n v="15690"/>
    <s v="AMPLIACIÓN DEL PLANTEL EDUCATIVO PARA INICIAL EUGENIO CRUZ ALMÁNZAR,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s v="2.7.1.2.01 - Obras para edificación no residencial"/>
    <n v="15693"/>
    <s v="AMPLIACIÓN DEL PLANTEL EDUCATIVO PARA INICIAL ANTONIO MENA PANTALEÓN, MUNICIPIO SAN FRANCISCO DE MACORÍS,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s v="25 - SANTIAGO"/>
    <s v="2.7.1.2.01 - Obras para edificación no residencial"/>
    <n v="15710"/>
    <s v="AMPLIACIÓN DEL PLANTEL EDUCATIVO PARA INICIAL ANA JOSEFA JIMÉNEZ, MUNICIPIO SANTIAGO, PROVINCIA SANTIAGO."/>
    <n v="0"/>
    <n v="0"/>
    <n v="3121720.6"/>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s v="2.7.1.2.01 - Obras para edificación no residencial"/>
    <n v="15660"/>
    <s v="AMPLIACIÓN DEL PLANTEL EDUCATIVO PARA INICIAL PROF. PEDRO ANTONIO ACOSTA DEL ORBE, MUNICIPIO PIMENTEL, PROVINCIA DUARTE."/>
    <n v="0"/>
    <n v="0"/>
    <n v="3121720.6"/>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s v="2.7.1.2.01 - Obras para edificación no residencial"/>
    <n v="15781"/>
    <s v="AMPLIACIÓN DEL PLANTEL EDUCATIVO PARA INICIAL EDUARDO ESTÉVEZ ESTÉVEZ, MUNICIPIO SAN IGNACIO DE SABANETA, PROVINCIA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s v="2.7.1.2.01 - Obras para edificación no residencial"/>
    <n v="15677"/>
    <s v="AMPLIACIÓN DEL PLANTEL EDUCATIVO PARA INICIAL MARÍA ALTAGRACIA PAULA, MUNICIPIO SAN FRANCISCO DE MACORÍS, PROVINCIA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s v="2.7.1.2.01 - Obras para edificación no residencial"/>
    <n v="15653"/>
    <s v="AMPLIACIÓN DEL PLANTEL EDUCATIVO PARA INICIAL SALUSTINO MORILLO, MUNICIPIO TENARES, PROVINCIA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s v="2.7.1.2.01 - Obras para edificación no residencial"/>
    <n v="15719"/>
    <s v="AMPLIACIÓN DEL PLANTEL EDUCATIVO PARA INICIAL AURA HERRERA MARTÍNEZ - LAS TRES CRUCES,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s v="25 - SANTIAGO"/>
    <s v="2.7.1.2.01 - Obras para edificación no residencial"/>
    <n v="15720"/>
    <s v="AMPLIACIÓN DEL PLANTEL EDUCATIVO PARA INICIAL PEDRO MAHAMU,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s v="2.7.1.2.01 - Obras para edificación no residencial"/>
    <n v="15711"/>
    <s v="AMPLIACIÓN DEL PLANTEL EDUCATIVO PARA INICIAL MANUEL ORTIZ PEÑA, MUNICIPIO SAN JOSÉ DE LAS MATAS,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s v="2.7.1.2.01 - Obras para edificación no residencial"/>
    <n v="15675"/>
    <s v="AMPLIACIÓN DEL PLANTEL EDUCATIVO PARA INICIAL JOSÉ DEL CARMEN RODRÍGUEZ MOREL, MUNICIPIO VILLA RIVA,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s v="2.7.1.2.01 - Obras para edificación no residencial"/>
    <n v="15706"/>
    <s v="AMPLIACIÓN DEL PLANTEL EDUCATIVO PARA INICIAL PROF. MAXIMILIANO ANTONIO ESTRELLA GRULLÓN, MUNICIPIO PUÑAL,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s v="06 - DUARTE"/>
    <s v="2.7.1.2.01 - Obras para edificación no residencial"/>
    <n v="15680"/>
    <s v="AMPLIACIÓN DEL PLANTEL EDUCATIVO PARA INICIAL SALOMÉ UREÑA, MUNICIPIO SAN FRANCISCO DE MACORÍS, PROVINCIA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s v="25 - SANTIAGO"/>
    <s v="2.7.1.2.01 - Obras para edificación no residencial"/>
    <n v="15737"/>
    <s v="AMPLIACIÓN DEL PLANTEL EDUCATIVO PARA INICIAL LIDIA ANTONIA LUCIANO LI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s v="2.7.1.2.01 - Obras para edificación no residencial"/>
    <n v="15726"/>
    <s v="AMPLIACIÓN DEL PLANTEL EDUCATIVO PARA INICIAL PROF. MERCEDES GUARINA GÓMEZ GRULLÓN,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s v="25 - SANTIAGO"/>
    <s v="2.7.1.2.01 - Obras para edificación no residencial"/>
    <n v="15722"/>
    <s v="AMPLIACIÓN DEL PLANTEL EDUCATIVO PARA INICIAL MARÍA EUGENIA HERNÁNDE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s v="2.7.1.2.01 - Obras para edificación no residencial"/>
    <n v="15772"/>
    <s v="AMPLIACIÓN DEL PLANTEL EDUCATIVO PARA INICIAL PROF. MARÍA LUISA ABREU GUZMÁN , MUNICIPIO ESPERANZA, PROVINCIA VALVERDE."/>
    <n v="0"/>
    <n v="0"/>
    <n v="3132980.57"/>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s v="25 - SANTIAGO"/>
    <s v="2.7.1.2.01 - Obras para edificación no residencial"/>
    <n v="15718"/>
    <s v="AMPLIACIÓN DEL PLANTEL EDUCATIVO PARA INICIAL CARLOS MARÍA DOMÍNGUEZ,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s v="2.7.1.2.01 - Obras para edificación no residencial"/>
    <n v="15765"/>
    <s v="AMPLIACIÓN DEL PLANTEL EDUCATIVO PARA INICIAL ADRIANO VALDEZ - QUINIGUA, MUNICIPIO VILLA GONZÁLEZ,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s v="25 - SANTIAGO"/>
    <s v="2.7.1.2.01 - Obras para edificación no residencial"/>
    <n v="15731"/>
    <s v="AMPLIACIÓN DEL PLANTEL EDUCATIVO PARA INICIAL ANA PAULINA ROJAS, MUNICIPIO SANTIAGO, PROVINCIA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s v="2.7.1.2.01 - Obras para edificación no residencial"/>
    <n v="15727"/>
    <s v="AMPLIACIÓN DEL PLANTEL EDUCATIVO PARA INICIAL PROF. AGUSTINA PICHARDO CUEVAS, MUNICIPIO SANTIAGO,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s v="2.7.1.2.01 - Obras para edificación no residencial"/>
    <n v="15795"/>
    <s v="AMPLIACIÓN DEL PLANTEL EDUCATIVO PARA INICIAL TRINA MOYA DE VÁSQUEZ, MUNICIPIO SAN JOSÉ DE LAS MATAS,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s v="27 - VALVERDE"/>
    <s v="2.7.1.2.01 - Obras para edificación no residencial"/>
    <n v="15779"/>
    <s v="AMPLIACIÓN DEL PLANTEL EDUCATIVO PARA INICIAL SALOMÉ UREÑA , MUNICIPIO ESPERANZ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s v="25 - SANTIAGO"/>
    <s v="2.7.1.2.01 - Obras para edificación no residencial"/>
    <n v="15734"/>
    <s v="AMPLIACIÓN DEL PLANTEL EDUCATIVO PARA INICIAL ACIBA, MUNICIPIO SANTIAGO, PROVINCIA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s v="2.7.1.2.01 - Obras para edificación no residencial"/>
    <n v="15787"/>
    <s v="AMPLIACIÓN DEL PLANTEL EDUCATIVO PARA INICIAL REVERENDO EDUVIGIS AURELIO DÍAZ NÚÑEZ , MUNICIPIO LAGUNA SALADA, PROVINCIA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s v="25 - SANTIAGO"/>
    <s v="2.7.1.2.01 - Obras para edificación no residencial"/>
    <n v="15749"/>
    <s v="AMPLIACIÓN DEL PLANTEL EDUCATIVO PARA INICIAL MEJÍA, MUNICIPIO BISONÓ, PROVINCIA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s v="2.7.1.2.01 - Obras para edificación no residencial"/>
    <n v="15997"/>
    <s v="AMPLIACIÓN DEL PLANTEL EDUCATIVO PARA INICIAL EUGENIO MARÍA DE HOSTOS, MUNICIPIO MAIMÓN,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s v="2.7.1.2.01 - Obras para edificación no residencial"/>
    <n v="15877"/>
    <s v="AMPLIACIÓN DEL PLANTEL EDUCATIVO PARA INICIAL JUAN ANTONIO ALIX,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s v="2.7.1.2.01 - Obras para edificación no residencial"/>
    <n v="15836"/>
    <s v="AMPLIACIÓN DEL PLANTEL EDUCATIVO PARA INICIAL ALBERTA MONEGRO,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s v="2.7.1.2.01 - Obras para edificación no residencial"/>
    <n v="15970"/>
    <s v="AMPLIACIÓN DEL PLANTEL EDUCATIVO PARA INICIAL PROF. FRANCIA MARGARITA AYALA SÁNCHEZ, MUNICIPIO PEDRO BRAND,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s v="29 - MONTE PLATA"/>
    <s v="2.7.1.2.01 - Obras para edificación no residencial"/>
    <n v="16016"/>
    <s v="AMPLIACIÓN DEL PLANTEL EDUCATIVO PARA INICIAL LOS ÁNGELITOS,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s v="18 - PUERTO PLATA"/>
    <s v="2.7.1.2.01 - Obras para edificación no residencial"/>
    <n v="15890"/>
    <s v="AMPLIACIÓN DEL PLANTEL EDUCATIVO PARA INICIAL SILVANO REYNOSO, MUNICIPIO VILLA ISABELA,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s v="2.7.1.2.01 - Obras para edificación no residencial"/>
    <n v="15929"/>
    <s v="AMPLIACIÓN DEL PLANTEL EDUCATIVO PARA INICIAL EL LICEY, MUNICIPIO SANTO DOMINGO NOR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s v="2.7.1.2.01 - Obras para edificación no residencial"/>
    <n v="16005"/>
    <s v="AMPLIACIÓN DEL PLANTEL EDUCATIVO PARA INICIAL PROF. FELIPE JIMÉNEZ PEÑA, MUNICIPIO BONAO,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s v="2.7.1.2.01 - Obras para edificación no residencial"/>
    <n v="15960"/>
    <s v="AMPLIACIÓN DEL PLANTEL EDUCATIVO PARA INICIAL GRAL. JOSÉ FRANCISCO DE SAN MARTIN, MUNICIPIO SANTO DOMINGO O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s v="2.7.1.2.01 - Obras para edificación no residencial"/>
    <n v="15923"/>
    <s v="AMPLIACIÓN DEL PLANTEL EDUCATIVO PARA INICIAL LA CABIRMA, MUNICIPIO CABRERA, PROVINCIA MARIA TRINIDAD SANCHEZ."/>
    <n v="0"/>
    <n v="0"/>
    <n v="1200530.04"/>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s v="24 - SANCHEZ RAMIREZ"/>
    <s v="2.7.1.2.01 - Obras para edificación no residencial"/>
    <n v="15994"/>
    <s v="AMPLIACIÓN DEL PLANTEL EDUCATIVO PARA INICIAL LA SOLEDAD, MUNICIPIO LA MATA,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s v="2.7.1.2.01 - Obras para edificación no residencial"/>
    <n v="15868"/>
    <s v="AMPLIACIÓN DEL PLANTEL EDUCATIVO PARA INICIAL CAMILA HENRÍQUEZ UREÑA, MUNICIPIO SAN ANTONIO DE GUERRA, PROVINCIA SANTO DOMINGO."/>
    <n v="0"/>
    <n v="0"/>
    <n v="1739093.42"/>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s v="29 - MONTE PLATA"/>
    <s v="2.7.1.2.01 - Obras para edificación no residencial"/>
    <n v="16026"/>
    <s v="AMPLIACIÓN DEL PLANTEL EDUCATIVO PARA INICIAL MATA LIMÓN ,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s v="29 - MONTE PLATA"/>
    <s v="2.7.1.2.01 - Obras para edificación no residencial"/>
    <n v="16014"/>
    <s v="AMPLIACIÓN DEL PLANTEL EDUCATIVO PARA INICIAL BATEY EL CAÑO,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s v="05 - DAJABON"/>
    <s v="2.7.1.2.01 - Obras para edificación no residencial"/>
    <n v="15918"/>
    <s v="AMPLIACIÓN DEL PLANTEL EDUCATIVO PARA INICIAL ENTRADA DON MIGUEL, MUNICIPIO DAJABÓN, PROVINCIA DAJABON."/>
    <n v="0"/>
    <n v="0"/>
    <n v="1200530.04"/>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s v="2.7.1.2.01 - Obras para edificación no residencial"/>
    <n v="15879"/>
    <s v="AMPLIACIÓN DEL PLANTEL EDUCATIVO PARA INICIAL TANCREDO VÁSQUEZ, MUNICIPIO SAN ANTONIO DE GUERRA,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s v="03 - BAHORUCO"/>
    <s v="2.7.1.2.01 - Obras para edificación no residencial"/>
    <n v="16068"/>
    <s v="AMPLIACIÓN DEL PLANTEL EDUCATIVO PARA INICIAL MAURICIO BÁEZ, MUNICIPIO TAMAYO, PROVINCIA BAORUCO."/>
    <n v="0"/>
    <n v="0"/>
    <n v="3144240.5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s v="28 - MONSENOR NOUEL"/>
    <s v="2.7.1.2.01 - Obras para edificación no residencial"/>
    <n v="16004"/>
    <s v="AMPLIACIÓN DEL PLANTEL EDUCATIVO PARA INICIAL SIMÓN RODRÍGUEZ, MUNICIPIO BONAO, PROVINCIA MONSEÑ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s v="20 - SAMANA"/>
    <s v="2.7.1.2.01 - Obras para edificación no residencial"/>
    <n v="15926"/>
    <s v="AMPLIACIÓN DEL PLANTEL EDUCATIVO PARA INICIAL ROSA CALCAÑO LINO, MUNICIPIO SÁNCHEZ, PROVINCIA SAMANA."/>
    <n v="0"/>
    <n v="0"/>
    <n v="1200530.0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s v="2.7.1.2.01 - Obras para edificación no residencial"/>
    <n v="15840"/>
    <s v="AMPLIACIÓN DEL PLANTEL EDUCATIVO PARA INICIAL REPÚBLICA DE ECUADOR,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s v="99 - MULTIPROVINCIAL"/>
    <s v="2.7.1.2.01 - Obras para edificación no residencial"/>
    <n v="15850"/>
    <s v="AMPLIACIÓN DEL PLANTEL EDUCATIVO PARA INICIAL REPÚBLICA DE NICARAGUA,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s v="29 - MONTE PLATA"/>
    <s v="2.7.1.2.01 - Obras para edificación no residencial"/>
    <n v="16021"/>
    <s v="AMPLIACIÓN DEL PLANTEL EDUCATIVO PARA INICIAL DR. JOSÉ FRANCISCO PEÑA GÓMEZ,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s v="15 - MONTE CRISTI"/>
    <s v="2.7.1.2.01 - Obras para edificación no residencial"/>
    <n v="15902"/>
    <s v="AMPLIACIÓN DEL PLANTEL EDUCATIVO PARA INICIAL BATEY WALTERIO , MUNICIPIO MONTE CRISTI,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s v="2.7.1.2.01 - Obras para edificación no residencial"/>
    <n v="15996"/>
    <s v="AMPLIACIÓN DEL PLANTEL EDUCATIVO PARA INICIAL REVERENDO ERNESTO ROQUE FRÍAS, MUNICIPIO MAIMÓN, PROVINCIA MONSEÑ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s v="15 - MONTE CRISTI"/>
    <s v="2.7.1.2.01 - Obras para edificación no residencial"/>
    <n v="15907"/>
    <s v="AMPLIACIÓN DEL PLANTEL EDUCATIVO PARA INICIAL EL PROYECTO AGRARIO, MUNICIPIO GUAYUBÍN,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s v="2.7.1.2.01 - Obras para edificación no residencial"/>
    <n v="15889"/>
    <s v="AMPLIACIÓN DEL PLANTEL EDUCATIVO PARA INICIAL GEORGE ARZENO BRUGAL FE Y ALEGRÍA, MUNICIPIO PUERTO PLATA,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s v="2.7.1.2.01 - Obras para edificación no residencial"/>
    <n v="15958"/>
    <s v="AMPLIACIÓN DEL PLANTEL EDUCATIVO PARA INICIAL ANTIGUA Y BARBUDA, MUNICIPIO SANTO DOMINGO O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s v="2.7.1.2.01 - Obras para edificación no residencial"/>
    <n v="16066"/>
    <s v="AMPLIACIÓN DEL PLANTEL EDUCATIVO PARA INICIAL FILOMENA PÉREZ Y PÉREZ, MUNICIPIO MELLA, PROVINCIA INDEPENDENCIA."/>
    <n v="0"/>
    <n v="0"/>
    <n v="1200530.04"/>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99 - MULTIPROVINCIAL"/>
    <s v="2.7.1.2.01 - Obras para edificación no residencial"/>
    <n v="15847"/>
    <s v="AMPLIACIÓN DEL PLANTEL EDUCATIVO PARA INICIAL PROF. ISABEL SEGURA DE APATANO ,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s v="15 - MONTE CRISTI"/>
    <s v="2.7.1.2.01 - Obras para edificación no residencial"/>
    <n v="15910"/>
    <s v="AMPLIACIÓN DEL PLANTEL EDUCATIVO PARA INICIAL AGUA DE LUIS, MUNICIPIO GUAYUBÍN,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s v="20 - SAMANA"/>
    <s v="2.7.1.2.01 - Obras para edificación no residencial"/>
    <n v="15925"/>
    <s v="AMPLIACIÓN DEL PLANTEL EDUCATIVO PARA INICIAL PROF. ONEYDA SEALY, MUNICIPIO SÁNCHEZ, PROVINCIA SAMANA."/>
    <n v="0"/>
    <n v="0"/>
    <n v="120053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s v="2.7.1.2.01 - Obras para edificación no residencial"/>
    <n v="15986"/>
    <s v="AMPLIACIÓN DEL PLANTEL EDUCATIVO PARA INICIAL PROF. ELADIO DE JESÚS MIRAMBEAUX JEREZ, MUNICIPIO COTUÍ,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s v="03 - BAHORUCO"/>
    <s v="2.7.1.2.01 - Obras para edificación no residencial"/>
    <n v="16054"/>
    <s v="AMPLIACIÓN DEL PLANTEL EDUCATIVO PARA INICIAL SALOMÉ UREÑA DE HENRÍQUEZ, MUNICIPIO TAMAYO, PROVINCIA BAORUCO."/>
    <n v="0"/>
    <n v="0"/>
    <n v="2822352.4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s v="2.7.1.2.01 - Obras para edificación no residencial"/>
    <n v="16013"/>
    <s v="AMPLIACIÓN DEL PLANTEL EDUCATIVO PARA INICIAL FERNANDO ARTURO DE MERIÑO,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s v="15 - MONTE CRISTI"/>
    <s v="2.7.1.2.01 - Obras para edificación no residencial"/>
    <n v="15908"/>
    <s v="AMPLIACIÓN DEL PLANTEL EDUCATIVO PARA INICIAL CARMELA BELLIARD, MUNICIPIO GUAYUBÍN,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s v="2.7.1.2.01 - Obras para edificación no residencial"/>
    <n v="15916"/>
    <s v="AMPLIACIÓN DEL PLANTEL EDUCATIVO PARA INICIAL JUAN DE JESÚS PIMENTEL, MUNICIPIO VILLA VÁZQUE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s v="2.7.1.2.01 - Obras para edificación no residencial"/>
    <n v="15869"/>
    <s v="AMPLIACIÓN DEL PLANTEL EDUCATIVO PARA INICIAL JUAN ANTONIO ALIX - LUZ Y ESPERANZA, MUNICIPIO SAN ANTONIO DE GUERRA,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s v="03 - BAHORUCO"/>
    <s v="2.7.1.2.01 - Obras para edificación no residencial"/>
    <n v="16052"/>
    <s v="AMPLIACIÓN DEL PLANTEL EDUCATIVO PARA INICIAL CRESCENCIO RODRÍGUEZ, MUNICIPIO TAMAYO, PROVINCIA BAORUCO."/>
    <n v="0"/>
    <n v="0"/>
    <n v="2822352.44"/>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s v="2.7.1.2.01 - Obras para edificación no residencial"/>
    <n v="15999"/>
    <s v="AMPLIACIÓN DEL PLANTEL EDUCATIVO PARA INICIAL JUAN BAUTISTA RODRÍGUEZ, MUNICIPIO MAIMÓN, PROVINCIA MONSEÑ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s v="2.7.1.2.01 - Obras para edificación no residencial"/>
    <n v="15860"/>
    <s v="AMPLIACIÓN DEL PLANTEL EDUCATIVO PARA INICIAL CARMEN QUIDIELLO DE BOSCH,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s v="2.7.1.2.01 - Obras para edificación no residencial"/>
    <n v="15915"/>
    <s v="AMPLIACIÓN DEL PLANTEL EDUCATIVO PARA INICIAL BARRIO NUEVO VILLA GARCÍA, MUNICIPIO VILLA VÁZQUE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s v="03 - BAHORUCO"/>
    <s v="2.7.1.2.01 - Obras para edificación no residencial"/>
    <n v="16057"/>
    <s v="AMPLIACIÓN DEL PLANTEL EDUCATIVO PARA INICIAL ANACAONA, MUNICIPIO VILLA JARAGUA, PROVINCIA BAORUCO."/>
    <n v="0"/>
    <n v="0"/>
    <n v="3144240.54"/>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s v="2.7.1.2.01 - Obras para edificación no residencial"/>
    <n v="16025"/>
    <s v="AMPLIACIÓN DEL PLANTEL EDUCATIVO PARA INICIAL GREGORIO LUPERÓN - PILANCÓN, MUNICIPIO MONTE PLAT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s v="2.7.1.2.01 - Obras para edificación no residencial"/>
    <n v="15966"/>
    <s v="AMPLIACIÓN DEL PLANTEL EDUCATIVO PARA INICIAL MARINO MORENO GONZÁLEZ, MUNICIPIO PEDRO BRAND,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s v="2.7.1.2.01 - Obras para edificación no residencial"/>
    <n v="15829"/>
    <s v="AMPLIACIÓN DEL PLANTEL EDUCATIVO PARA INICIAL PASTORA MARGARITA MERCEDES,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s v="2.7.1.2.01 - Obras para edificación no residencial"/>
    <n v="15992"/>
    <s v="AMPLIACIÓN DEL PLANTEL EDUCATIVO PARA INICIAL DIONISIO VILLAR ESTÉVEZ, MUNICIPIO CEVICOS, PROVINCIA SANCHEZ RAMIREZ."/>
    <n v="0"/>
    <n v="0"/>
    <n v="1641791.36"/>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s v="2.7.1.2.01 - Obras para edificación no residencial"/>
    <n v="15983"/>
    <s v="AMPLIACIÓN DEL PLANTEL EDUCATIVO PARA INICIAL JUAN FRANCISCO ADAMES (LICO), MUNICIPIO COTUÍ,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s v="2.7.1.2.01 - Obras para edificación no residencial"/>
    <n v="15909"/>
    <s v="AMPLIACIÓN DEL PLANTEL EDUCATIVO PARA INICIAL SANTA CRUZ, MUNICIPIO LAS MATAS DE SANTA CRU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s v="2.7.1.2.01 - Obras para edificación no residencial"/>
    <n v="15888"/>
    <s v="AMPLIACIÓN DEL PLANTEL EDUCATIVO PARA INICIAL PROF. JUAN EMILIO BOSCH GAVIÑO, MUNICIPIO PUERTO PLATA,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s v="03 - BAHORUCO"/>
    <s v="2.7.1.2.01 - Obras para edificación no residencial"/>
    <n v="16055"/>
    <s v="AMPLIACIÓN DEL PLANTEL EDUCATIVO PARA INICIAL ENRIQUILLO, MUNICIPIO TAMAYO, PROVINCIA BAORUCO."/>
    <n v="0"/>
    <n v="0"/>
    <n v="1694859.15"/>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s v="28 - MONSENOR NOUEL"/>
    <s v="2.7.1.2.01 - Obras para edificación no residencial"/>
    <n v="16002"/>
    <s v="AMPLIACIÓN DEL PLANTEL EDUCATIVO PARA INICIAL MARÍA DEL ORBE, MUNICIPIO MAIMÓN,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s v="2.7.1.2.01 - Obras para edificación no residencial"/>
    <n v="15859"/>
    <s v="AMPLIACIÓN DEL PLANTEL EDUCATIVO PARA INICIAL LA INMACULADA - FE Y ALEGRÍA,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s v="2.7.1.2.01 - Obras para edificación no residencial"/>
    <n v="15839"/>
    <s v="AMPLIACIÓN DEL PLANTEL EDUCATIVO PARA INICIAL LA BOMBA , MUNICIPIO SANTO DOMINGO NOR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s v="2.7.1.2.01 - Obras para edificación no residencial"/>
    <n v="15988"/>
    <s v="AMPLIACIÓN DEL PLANTEL EDUCATIVO PARA INICIAL PROF. BEATRIZ AMARANTE ROBLE, MUNICIPIO COTUÍ, PROVINCIA SANCHEZ RAMIREZ."/>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YAMASÁ, PROVINCIA MONTE PLATA."/>
    <s v="10 - FONDO GENERAL"/>
    <s v="29 - MONTE PLATA"/>
    <s v="2.7.1.2.01 - Obras para edificación no residencial"/>
    <n v="16011"/>
    <s v="AMPLIACIÓN DEL PLANTEL EDUCATIVO PARA INICIAL PROF. JUAN EMILIO BOSCH GAVIÑO, MUNICIPIO SABANA GRANDE DE BOYA,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s v="2.7.1.2.01 - Obras para edificación no residencial"/>
    <n v="15959"/>
    <s v="AMPLIACIÓN DEL PLANTEL EDUCATIVO PARA INICIAL ROSARIO EVANGELINA SOLANO - HATO NUEVO MANOGUAYABO, MUNICIPIO SANTO DOMINGO O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s v="10 - INDEPENDENCIA"/>
    <s v="2.7.1.2.01 - Obras para edificación no residencial"/>
    <n v="16060"/>
    <s v="AMPLIACIÓN DEL PLANTEL EDUCATIVO PARA INICIAL JOSEFA MEDINA, MUNICIPIO POSTRER RÍO, PROVINCIA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s v="2.7.1.2.01 - Obras para edificación no residencial"/>
    <n v="16006"/>
    <s v="AMPLIACIÓN DEL PLANTEL EDUCATIVO PARA INICIAL FÉLIX ANTONIO MARTÍNEZ ENCARNACIÓN, MUNICIPIO BONAO,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s v="15 - MONTE CRISTI"/>
    <s v="2.7.1.2.01 - Obras para edificación no residencial"/>
    <n v="15906"/>
    <s v="AMPLIACIÓN DEL PLANTEL EDUCATIVO PARA INICIAL DEMETRIO RODRÍGUEZ, MUNICIPIO GUAYUBÍN,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s v="2.7.1.2.01 - Obras para edificación no residencial"/>
    <n v="15955"/>
    <s v="AMPLIACIÓN DEL PLANTEL EDUCATIVO PARA INICIAL MI SEGUNDO HOGAR, MUNICIPIO SANTO DOMINGO DE GUZMÁN,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s v="2.7.1.2.01 - Obras para edificación no residencial"/>
    <n v="15827"/>
    <s v="AMPLIACIÓN DEL PLANTEL EDUCATIVO PARA INICIAL RANCHO ARRIBA, MUNICIPIO SANTO DOMINGO NOR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s v="2.7.1.2.01 - Obras para edificación no residencial"/>
    <n v="15880"/>
    <s v="AMPLIACIÓN DEL PLANTEL EDUCATIVO PARA INICIAL MÁXIMO ÁVILES BLONDA, MUNICIPIO SAN ANTONIO DE GUERRA,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s v="29 - MONTE PLATA"/>
    <s v="2.7.1.2.01 - Obras para edificación no residencial"/>
    <n v="16023"/>
    <s v="AMPLIACIÓN DEL PLANTEL EDUCATIVO PARA INICIAL CHIRINO, MUNICIPIO MONTE PLAT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s v="10 - INDEPENDENCIA"/>
    <s v="2.7.1.2.01 - Obras para edificación no residencial"/>
    <n v="16067"/>
    <s v="AMPLIACIÓN DEL PLANTEL EDUCATIVO PARA INICIAL LAS MERCEDES, MUNICIPIO DUVERGÉ, PROVINCIA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99 - MULTIPROVINCIAL"/>
    <s v="2.7.1.2.01 - Obras para edificación no residencial"/>
    <n v="15848"/>
    <s v="AMPLIACIÓN DEL PLANTEL EDUCATIVO PARA INICIAL PROF. MARÍA MERCEDES GÓMEZ,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s v="2.7.1.2.01 - Obras para edificación no residencial"/>
    <n v="15913"/>
    <s v="AMPLIACIÓN DEL PLANTEL EDUCATIVO PARA INICIAL LUISA DE LA ROSA HELENA, MUNICIPIO VILLA VÁZQUE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s v="32 - SANTO DOMINGO"/>
    <s v="2.7.1.2.01 - Obras para edificación no residencial"/>
    <n v="15967"/>
    <s v="AMPLIACIÓN DEL PLANTEL EDUCATIVO PARA INICIAL JUANA DE ARCO, MUNICIPIO PEDRO BRAND,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s v="32 - SANTO DOMINGO"/>
    <s v="2.7.1.2.01 - Obras para edificación no residencial"/>
    <n v="15837"/>
    <s v="AMPLIACIÓN DEL PLANTEL EDUCATIVO PARA INICIAL ALBERGUE INFANTIL NUESTRA SEÑORA DEL ROSARIO,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s v="29 - MONTE PLATA"/>
    <s v="2.7.1.2.01 - Obras para edificación no residencial"/>
    <n v="16031"/>
    <s v="AMPLIACIÓN DEL PLANTEL EDUCATIVO PARA INICIAL LA JAGUA, MUNICIPIO MONTE PLATA,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s v="29 - MONTE PLATA"/>
    <s v="2.7.1.2.01 - Obras para edificación no residencial"/>
    <n v="16045"/>
    <s v="AMPLIACIÓN DEL PLANTEL EDUCATIVO PARA INICIAL MELANIA MANZUETA, MUNICIPIO PERALVILLO,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s v="28 - MONSENOR NOUEL"/>
    <s v="2.7.1.2.01 - Obras para edificación no residencial"/>
    <n v="15976"/>
    <s v="AMPLIACIÓN DEL PLANTEL EDUCATIVO PARA INICIAL CRISTIANO, MUNICIPIO MAIMÓN,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s v="29 - MONTE PLATA"/>
    <s v="2.7.1.2.01 - Obras para edificación no residencial"/>
    <n v="16009"/>
    <s v="AMPLIACIÓN DEL PLANTEL EDUCATIVO PARA INICIAL FRAY PEDRO DE CÓRDOVA,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s v="2.7.1.2.01 - Obras para edificación no residencial"/>
    <n v="15828"/>
    <s v="AMPLIACIÓN DEL PLANTEL EDUCATIVO PARA INICIAL PROF. ELPIDIO JAVIER TAPIA,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s v="2.7.1.2.01 - Obras para edificación no residencial"/>
    <n v="15844"/>
    <s v="AMPLIACIÓN DEL PLANTEL EDUCATIVO PARA INICIAL SANTO TOMÁS DE AQUINO,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s v="29 - MONTE PLATA"/>
    <s v="2.7.1.2.01 - Obras para edificación no residencial"/>
    <n v="16015"/>
    <s v="AMPLIACIÓN DEL PLANTEL EDUCATIVO PARA INICIAL FRANCISCO MORENO MUÑOZ,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s v="03 - BAHORUCO"/>
    <s v="2.7.1.2.01 - Obras para edificación no residencial"/>
    <n v="16049"/>
    <s v="AMPLIACIÓN DEL PLANTEL EDUCATIVO PARA INICIAL CANDELARIO FLORIÁN, MUNICIPIO NEIBA, PROVINCIA BA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s v="2.7.1.2.01 - Obras para edificación no residencial"/>
    <n v="16064"/>
    <s v="AMPLIACIÓN DEL PLANTEL EDUCATIVO PARA INICIAL PROF. DOMINICANA ALTAGRACIA MOQUETE SUAREZ, MUNICIPIO MELLA, PROVINCIA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s v="29 - MONTE PLATA"/>
    <s v="2.7.1.2.01 - Obras para edificación no residencial"/>
    <n v="16038"/>
    <s v="AMPLIACIÓN DEL PLANTEL EDUCATIVO PARA INICIAL ANACAONA, MUNICIPIO SABANA GRANDE DE BOYÁ,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s v="32 - SANTO DOMINGO"/>
    <s v="2.7.1.2.01 - Obras para edificación no residencial"/>
    <n v="15931"/>
    <s v="AMPLIACIÓN DEL PLANTEL EDUCATIVO PARA INICIAL JAPÓN,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s v="2.7.1.2.01 - Obras para edificación no residencial"/>
    <n v="15854"/>
    <s v="AMPLIACIÓN DEL PLANTEL EDUCATIVO PARA INICIAL PATRIA MELLA,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s v="29 - MONTE PLATA"/>
    <s v="2.7.1.2.01 - Obras para edificación no residencial"/>
    <n v="16010"/>
    <s v="AMPLIACIÓN DEL PLANTEL EDUCATIVO PARA INICIAL SAN ANTONIO, MUNICIPIO YAMASÁ,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s v="10 - INDEPENDENCIA"/>
    <s v="2.7.1.2.01 - Obras para edificación no residencial"/>
    <n v="16061"/>
    <s v="AMPLIACIÓN DEL PLANTEL EDUCATIVO PARA INICIAL FIDELINA MEDRANO, MUNICIPIO JIMANÍ, PROVINCIA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s v="2.7.1.2.01 - Obras para edificación no residencial"/>
    <n v="15640"/>
    <s v="AMPLIACIÓN DEL PLANTEL EDUCATIVO PARA INICIAL PROF. MARÍA FACUNDA GUZMÁN BENCOSME, MUNICIPIO MOCA, PROVINCIA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s v="15 - MONTE CRISTI"/>
    <s v="2.7.1.2.01 - Obras para edificación no residencial"/>
    <n v="15899"/>
    <s v="AMPLIACIÓN DEL PLANTEL EDUCATIVO PARA INICIAL EL DURO, MUNICIPIO MONTE CRISTI, PROVINCIA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s v="2.7.1.2.01 - Obras para edificación no residencial"/>
    <n v="15953"/>
    <s v="AMPLIACIÓN DEL PLANTEL EDUCATIVO PARA INICIAL REPÚBLICA DE COSTA RICA, MUNICIPIO SANTO DOMINGO DE GUZMÁN,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s v="18 - PUERTO PLATA"/>
    <s v="2.7.1.2.01 - Obras para edificación no residencial"/>
    <n v="15897"/>
    <s v="AMPLIACIÓN DEL PLANTEL EDUCATIVO PARA INICIAL VENANCIO VILLAMÁN, MUNICIPIO LUPERÓN,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s v="2.7.1.2.01 - Obras para edificación no residencial"/>
    <n v="15883"/>
    <s v="AMPLIACIÓN DEL PLANTEL EDUCATIVO PARA INICIAL JUAN ARTURO LOCKWARD STAMERS, MUNICIPIO VILLA MONTELLANO,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s v="2.7.1.2.01 - Obras para edificación no residencial"/>
    <n v="15832"/>
    <s v="AMPLIACIÓN DEL PLANTEL EDUCATIVO PARA INICIAL PROF. ALTAGRACIA CLARIS, MUNICIPIO SANTO DOMINGO NOR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s v="2.7.1.2.01 - Obras para edificación no residencial"/>
    <n v="16041"/>
    <s v="AMPLIACIÓN DEL PLANTEL EDUCATIVO PARA INICIAL ANDRÉS BELLO, MUNICIPIO SABANA GRANDE DE BOYÁ,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s v="2.7.1.2.01 - Obras para edificación no residencial"/>
    <n v="15830"/>
    <s v="AMPLIACIÓN DEL PLANTEL EDUCATIVO PARA INICIAL EUGENIO MARÍA DE HOSTOS,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s v="05 - DAJABON"/>
    <s v="2.7.1.2.01 - Obras para edificación no residencial"/>
    <n v="15919"/>
    <s v="AMPLIACIÓN DEL PLANTEL EDUCATIVO PARA INICIAL AMINILLA, MUNICIPIO PARTIDO, PROVINCIA DAJABON."/>
    <n v="0"/>
    <n v="0"/>
    <n v="1694859.15"/>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s v="18 - PUERTO PLATA"/>
    <s v="2.7.1.2.01 - Obras para edificación no residencial"/>
    <n v="15896"/>
    <s v="AMPLIACIÓN DEL PLANTEL EDUCATIVO PARA INICIAL JULIO ENOR COLÓN, MUNICIPIO LUPERÓN,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s v="2.7.1.2.01 - Obras para edificación no residencial"/>
    <n v="15875"/>
    <s v="AMPLIACIÓN DEL PLANTEL EDUCATIVO PARA INICIAL JOBITA SORIANO,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s v="99 - MULTIPROVINCIAL"/>
    <s v="2.7.1.2.01 - Obras para edificación no residencial"/>
    <n v="15853"/>
    <s v="AMPLIACIÓN DEL PLANTEL EDUCATIVO PARA INICIAL EL DESPERTAR,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s v="2.7.1.2.01 - Obras para edificación no residencial"/>
    <n v="15873"/>
    <s v="AMPLIACIÓN DEL PLANTEL EDUCATIVO PARA INICIAL FRANCISCO DEL ROSARIO SÁNCHEZ,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s v="03 - BAHORUCO"/>
    <s v="2.7.1.2.01 - Obras para edificación no residencial"/>
    <n v="16050"/>
    <s v="AMPLIACIÓN DEL PLANTEL EDUCATIVO PARA INICIAL ZULEMA LUCIANO, MUNICIPIO GALVÁN, PROVINCIA BA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s v="2.7.1.2.01 - Obras para edificación no residencial"/>
    <n v="15834"/>
    <s v="AMPLIACIÓN DEL PLANTEL EDUCATIVO PARA INICIAL AVE MARÍA,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s v="2.7.1.2.01 - Obras para edificación no residencial"/>
    <n v="15911"/>
    <s v="AMPLIACIÓN DEL PLANTEL EDUCATIVO PARA INICIAL MARÍA TRINIDAD SÁNCHEZ, MUNICIPIO GUAYUBIN,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99 - MULTIPROVINCIAL"/>
    <s v="2.7.1.2.01 - Obras para edificación no residencial"/>
    <n v="15849"/>
    <s v="AMPLIACIÓN DEL PLANTEL EDUCATIVO PARA INICIAL PROF. VICTORIANA SANCIÓN BECO,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s v="2.7.1.2.01 - Obras para edificación no residencial"/>
    <n v="16001"/>
    <s v="AMPLIACIÓN DEL PLANTEL EDUCATIVO PARA INICIAL PROF. JUAN EMILIO BOSCH GAVIÑO - EMI, MUNICIPIO MAIMÓN, PROVINCIA MONSEÑ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s v="03 - BAHORUCO"/>
    <s v="2.7.1.2.01 - Obras para edificación no residencial"/>
    <n v="16053"/>
    <s v="AMPLIACIÓN DEL PLANTEL EDUCATIVO PARA INICIAL APOLINAR PERDOMO, MUNICIPIO TAMAYO, PROVINCIA BA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s v="2.7.1.2.01 - Obras para edificación no residencial"/>
    <n v="16059"/>
    <s v="AMPLIACIÓN DEL PLANTEL EDUCATIVO PARA INICIAL PROF. JULIÁN FERRERAS FLORIÁN, MUNICIPIO LA DESCUBIERTA, PROVINCIA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s v="2.7.1.2.01 - Obras para edificación no residencial"/>
    <n v="15990"/>
    <s v="AMPLIACIÓN DEL PLANTEL EDUCATIVO PARA INICIAL JUAN SÁNCHEZ RAMÍREZ, MUNICIPIO COTUÍ, PROVINCIA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s v="29 - MONTE PLATA"/>
    <s v="2.7.1.2.01 - Obras para edificación no residencial"/>
    <n v="16035"/>
    <s v="AMPLIACIÓN DEL PLANTEL EDUCATIVO PARA INICIAL GENERAL ANTONIO DUVERGÉ, MUNICIPIO BAYAGUAN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s v="2.7.1.2.01 - Obras para edificación no residencial"/>
    <n v="15921"/>
    <s v="AMPLIACIÓN DEL PLANTEL EDUCATIVO PARA INICIAL LUIS ENRIQUE AUGUSTO YANGUELA GÓMEZ , MUNICIPIO NAGUA, PROVINCIA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s v="2.7.1.2.01 - Obras para edificación no residencial"/>
    <n v="15876"/>
    <s v="AMPLIACIÓN DEL PLANTEL EDUCATIVO PARA INICIAL SANTIAGO LANOY,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s v="10 - INDEPENDENCIA"/>
    <s v="2.7.1.2.01 - Obras para edificación no residencial"/>
    <n v="16065"/>
    <s v="AMPLIACIÓN DEL PLANTEL EDUCATIVO PARA INICIAL MANOLO PERDOMO, MUNICIPIO DUVERGÉ, PROVINCIA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s v="29 - MONTE PLATA"/>
    <s v="2.7.1.2.01 - Obras para edificación no residencial"/>
    <n v="16029"/>
    <s v="AMPLIACIÓN DEL PLANTEL EDUCATIVO PARA INICIAL FRÍAS, MUNICIPIO MONTE PLAT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s v="2.7.1.2.01 - Obras para edificación no residencial"/>
    <n v="15884"/>
    <s v="AMPLIACIÓN DEL PLANTEL EDUCATIVO PARA INICIAL PROF. MANUEL GÓMEZ POLANCO, MUNICIPIO SOSÚA,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s v="2.7.1.2.01 - Obras para edificación no residencial"/>
    <n v="15977"/>
    <s v="AMPLIACIÓN DEL PLANTEL EDUCATIVO PARA INICIAL AMBROSINA RAMÍREZ DE ABAD, MUNICIPIO PIEDRA BLANCA, PROVINCIA MONSEÑOR NOUEL."/>
    <n v="0"/>
    <n v="0"/>
    <n v="3121720.6"/>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s v="29 - MONTE PLATA"/>
    <s v="2.7.1.2.01 - Obras para edificación no residencial"/>
    <n v="16037"/>
    <s v="AMPLIACIÓN DEL PLANTEL EDUCATIVO PARA INICIAL GREGORIO AYBAR CONTRERAS, MUNICIPIO SABANA GRANDE DE BOYÁ,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s v="03 - BAHORUCO"/>
    <s v="2.7.1.2.01 - Obras para edificación no residencial"/>
    <n v="16051"/>
    <s v="AMPLIACIÓN DEL PLANTEL EDUCATIVO PARA INICIAL CONCEPCIÓN BONA, MUNICIPIO TAMAYO, PROVINCIA BAORUCO."/>
    <n v="0"/>
    <n v="0"/>
    <n v="1200530.04"/>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s v="29 - MONTE PLATA"/>
    <s v="2.7.1.2.01 - Obras para edificación no residencial"/>
    <n v="16019"/>
    <s v="AMPLIACIÓN DEL PLANTEL EDUCATIVO PARA INICIAL LOS JOVILLOS,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s v="2.7.1.2.01 - Obras para edificación no residencial"/>
    <n v="15974"/>
    <s v="AMPLIACIÓN DEL PLANTEL EDUCATIVO PARA INICIAL PROF. MÉLIDA GARCÍA, MUNICIPIO COTUÍ, PROVINCIA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s v="99 - MULTIPROVINCIAL"/>
    <s v="2.7.1.2.01 - Obras para edificación no residencial"/>
    <n v="15852"/>
    <s v="AMPLIACIÓN DEL PLANTEL EDUCATIVO PARA INICIAL MATÍAS RAMÓN MELLA,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s v="29 - MONTE PLATA"/>
    <s v="2.7.1.2.01 - Obras para edificación no residencial"/>
    <n v="16022"/>
    <s v="AMPLIACIÓN DEL PLANTEL EDUCATIVO PARA INICIAL DON JUAN, MUNICIPIO MONTE PLATA,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s v="2.7.1.2.01 - Obras para edificación no residencial"/>
    <n v="16039"/>
    <s v="AMPLIACIÓN DEL PLANTEL EDUCATIVO PARA INICIAL PASTORA CASTILLO, MUNICIPIO SABANA GRANDE DE BOY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s v="2.7.1.2.01 - Obras para edificación no residencial"/>
    <n v="15901"/>
    <s v="AMPLIACIÓN DEL PLANTEL EDUCATIVO PARA INICIAL CENTRO POBLADO, MUNICIPIO LAS MATAS DE SANTA CRU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s v="2.7.1.2.01 - Obras para edificación no residencial"/>
    <n v="15969"/>
    <s v="AMPLIACIÓN DEL PLANTEL EDUCATIVO PARA INICIAL CONCEPCIÓN BONA, MUNICIPIO SANTO DOMINGO O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s v="2.7.1.2.01 - Obras para edificación no residencial"/>
    <n v="15885"/>
    <s v="AMPLIACIÓN DEL PLANTEL EDUCATIVO PARA INICIAL PROF. JEREMÍAS KERRY GREEN, MUNICIPIO SOSÚA, PROVINCIA PUERTO PLATA."/>
    <n v="0"/>
    <n v="0"/>
    <n v="1200530.04"/>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s v="99 - MULTIPROVINCIAL"/>
    <s v="2.7.1.2.01 - Obras para edificación no residencial"/>
    <n v="15851"/>
    <s v="AMPLIACIÓN DEL PLANTEL EDUCATIVO PARA INICIAL PROF. NILDA CELESTE NOVA,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s v="2.7.1.2.01 - Obras para edificación no residencial"/>
    <n v="15874"/>
    <s v="AMPLIACIÓN DEL PLANTEL EDUCATIVO PARA INICIAL JUAN REYES SANTANA,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s v="2.7.1.2.01 - Obras para edificación no residencial"/>
    <n v="15647"/>
    <s v="AMPLIACIÓN DEL PLANTEL EDUCATIVO PARA INICIAL ISABEL LA CATÓLICA, MUNICIPIO CAYETANO GERMOSÉN, PROVINCIA ESPAILLAT."/>
    <n v="0"/>
    <n v="0"/>
    <n v="5436644.9199999999"/>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s v="2.7.1.2.01 - Obras para edificación no residencial"/>
    <n v="15872"/>
    <s v="AMPLIACIÓN DEL PLANTEL EDUCATIVO PARA INICIAL MERCEDES KRAWINKEL, MUNICIPIO SAN ANTONIO DE GUERRA,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s v="29 - MONTE PLATA"/>
    <s v="2.7.1.2.01 - Obras para edificación no residencial"/>
    <n v="16017"/>
    <s v="AMPLIACIÓN DEL PLANTEL EDUCATIVO PARA INICIAL SABANA GRANDE, MUNICIPIO YAMASÁ,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s v="2.7.1.2.01 - Obras para edificación no residencial"/>
    <n v="16034"/>
    <s v="AMPLIACIÓN DEL PLANTEL EDUCATIVO PARA INICIAL MORAYMA VELOZ DE BÁEZ, MUNICIPIO BAYAGUAN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s v="24 - SANCHEZ RAMIREZ"/>
    <s v="2.7.1.2.01 - Obras para edificación no residencial"/>
    <n v="15991"/>
    <s v="AMPLIACIÓN DEL PLANTEL EDUCATIVO PARA INICIAL MANOLO VÁSQUEZ, MUNICIPIO CEVICOS, PROVINCIA SANCHEZ RAMIREZ."/>
    <n v="0"/>
    <n v="0"/>
    <n v="2802175.21"/>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s v="2.7.1.2.01 - Obras para edificación no residencial"/>
    <n v="15965"/>
    <s v="AMPLIACIÓN DEL PLANTEL EDUCATIVO PARA INICIAL PROF. ALBA LUZ CASILLA DÍAZ, MUNICIPIO PEDRO BRAND,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s v="2.7.1.2.01 - Obras para edificación no residencial"/>
    <n v="15866"/>
    <s v="AMPLIACIÓN DEL PLANTEL EDUCATIVO PARA INICIAL TOMAS HERNÁNDEZ FRANCO, MUNICIPIO SAN ANTONIO DE GUERRA,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s v="2.7.1.2.01 - Obras para edificación no residencial"/>
    <n v="16062"/>
    <s v="AMPLIACIÓN DEL PLANTEL EDUCATIVO PARA INICIAL CORNELIA FLORIÁN SANTANA, MUNICIPIO JIMANÍ, PROVINCIA INDEPENDENCIA."/>
    <n v="0"/>
    <n v="0"/>
    <n v="1200530.04"/>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s v="2.7.1.2.01 - Obras para edificación no residencial"/>
    <n v="15912"/>
    <s v="AMPLIACIÓN DEL PLANTEL EDUCATIVO PARA INICIAL RAMONA MUÑOZ DE PASCAL, MUNICIPIO CASTAÑUELAS, PROVINCIA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s v="2.7.1.2.01 - Obras para edificación no residencial"/>
    <n v="16003"/>
    <s v="AMPLIACIÓN DEL PLANTEL EDUCATIVO PARA INICIAL CENTRO DE FORMACIÓN INTEGRAL CIGAR FAMILY (CFICF), MUNICIPIO BONAO, PROVINCIA MONSEÑ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s v="2.7.1.2.01 - Obras para edificación no residencial"/>
    <n v="15858"/>
    <s v="AMPLIACIÓN DEL PLANTEL EDUCATIVO PARA INICIAL CENTRO SALESIANO MONS. JUAN FÉLIX PEPÉN,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s v="2.7.1.2.01 - Obras para edificación no residencial"/>
    <n v="15961"/>
    <s v="AMPLIACIÓN DEL PLANTEL EDUCATIVO PARA INICIAL PROF. MARÍA AMADA RAMÍREZ DÍAZ, MUNICIPIO SANTO DOMINGO O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s v="2.7.1.2.01 - Obras para edificación no residencial"/>
    <n v="15982"/>
    <s v="AMPLIACIÓN DEL PLANTEL EDUCATIVO PARA INICIAL PROF. PEDRO MARÍA PAULINO VÁSQUEZ, MUNICIPIO COTUÍ,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s v="03 - BAHORUCO"/>
    <s v="2.7.1.2.01 - Obras para edificación no residencial"/>
    <n v="16047"/>
    <s v="AMPLIACIÓN DEL PLANTEL EDUCATIVO PARA INICIAL ESTANILA FLORIÁN, MUNICIPIO NEIBA, PROVINCIA BAORUCO."/>
    <n v="0"/>
    <n v="0"/>
    <n v="3144240.54"/>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s v="2.7.1.2.01 - Obras para edificación no residencial"/>
    <n v="15831"/>
    <s v="AMPLIACIÓN DEL PLANTEL EDUCATIVO PARA INICIAL EL ROSARIO,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s v="2.7.1.2.01 - Obras para edificación no residencial"/>
    <n v="15964"/>
    <s v="AMPLIACIÓN DEL PLANTEL EDUCATIVO PARA INICIAL DON BOSCO, MUNICIPIO SANTO DOMINGO OESTE, PROVINCIA SANTO DOMINGO."/>
    <n v="0"/>
    <n v="0"/>
    <n v="5347916.09"/>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s v="2.7.1.2.01 - Obras para edificación no residencial"/>
    <n v="15930"/>
    <s v="AMPLIACIÓN DEL PLANTEL EDUCATIVO PARA INICIAL ELDA JOSEFA REYES DE MUÑOZ,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s v="2.7.1.2.01 - Obras para edificación no residencial"/>
    <n v="15987"/>
    <s v="AMPLIACIÓN DEL PLANTEL EDUCATIVO PARA INICIAL PROF. MANUEL M. MORILLO SÁNCHEZ, MUNICIPIO COTUÍ,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s v="28 - MONSENOR NOUEL"/>
    <s v="2.7.1.2.01 - Obras para edificación no residencial"/>
    <n v="15995"/>
    <s v="AMPLIACIÓN DEL PLANTEL EDUCATIVO PARA INICIAL ARROYO TORO ARRIBA, MUNICIPIO BONAO, PROVINCIA MONSEÑ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s v="2.7.1.2.01 - Obras para edificación no residencial"/>
    <n v="15842"/>
    <s v="AMPLIACIÓN DEL PLANTEL EDUCATIVO PARA INICIAL MIRADOR NORTE,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s v="2.7.1.2.01 - Obras para edificación no residencial"/>
    <n v="15886"/>
    <s v="AMPLIACIÓN DEL PLANTEL EDUCATIVO PARA INICIAL PROF. JUANA CARABALLO POLANCO, MUNICIPIO PUERTO PLATA,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s v="15 - MONTE CRISTI"/>
    <s v="2.7.1.2.01 - Obras para edificación no residencial"/>
    <n v="15905"/>
    <s v="AMPLIACIÓN DEL PLANTEL EDUCATIVO PARA INICIAL LA GUAJACA, MUNICIPIO GUAYUBÍN, PROVINCIA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s v="2.7.1.2.01 - Obras para edificación no residencial"/>
    <n v="15975"/>
    <s v="AMPLIACIÓN DEL PLANTEL EDUCATIVO PARA INICIAL MARÍA FRANCISCO RUSSO BATISTA, MUNICIPIO BONAO,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s v="24 - SANCHEZ RAMIREZ"/>
    <s v="2.7.1.2.01 - Obras para edificación no residencial"/>
    <n v="15984"/>
    <s v="AMPLIACIÓN DEL PLANTEL EDUCATIVO PARA INICIAL HEROÍNA DÍAZ, MUNICIPIO FANTINO, PROVINCIA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s v="2.7.1.2.01 - Obras para edificación no residencial"/>
    <n v="15870"/>
    <s v="AMPLIACIÓN DEL PLANTEL EDUCATIVO PARA INICIAL ELISEO CORDERO CASTILLO, MUNICIPIO SAN ANTONIO DE GUERRA, PROVINCIA SANTO DOMINGO."/>
    <n v="0"/>
    <n v="0"/>
    <n v="1739093.42"/>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s v="2.7.1.2.01 - Obras para edificación no residencial"/>
    <n v="15979"/>
    <s v="AMPLIACIÓN DEL PLANTEL EDUCATIVO PARA INICIAL EMILIO ANTONIO GARCÍA, MUNICIPIO LA MATA, PROVINCIA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s v="2.7.1.2.01 - Obras para edificación no residencial"/>
    <n v="15928"/>
    <s v="AMPLIACIÓN DEL PLANTEL EDUCATIVO PARA INICIAL CONSUELO PAREDES, MUNICIPIO EL FACTOR, PROVINCIA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s v="2.7.1.2.01 - Obras para edificación no residencial"/>
    <n v="15881"/>
    <s v="AMPLIACIÓN DEL PLANTEL EDUCATIVO PARA INICIAL PROF. JUANA TAVERAS LIRIANO, MUNICIPIO SAN ANTONIO DE GUERRA,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s v="2.7.1.2.01 - Obras para edificación no residencial"/>
    <n v="15891"/>
    <s v="AMPLIACIÓN DEL PLANTEL EDUCATIVO PARA INICIAL DR. JOSÉ FRANCISCO PEÑA GÓMEZ, MUNICIPIO PUERTO PLATA, PROVINCIA PUERTO PLAT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s v="2.7.1.2.01 - Obras para edificación no residencial"/>
    <n v="15973"/>
    <s v="AMPLIACIÓN DEL PLANTEL EDUCATIVO PARA INICIAL SAN JOSÉ OBRERO, MUNICIPIO PEDRO BRAND,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s v="2.7.1.2.01 - Obras para edificación no residencial"/>
    <n v="15957"/>
    <s v="AMPLIACIÓN DEL PLANTEL EDUCATIVO PARA INICIAL EMMA BALAGUER, MUNICIPIO SANTO DOMINGO O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s v="2.7.1.2.01 - Obras para edificación no residencial"/>
    <n v="15835"/>
    <s v="AMPLIACIÓN DEL PLANTEL EDUCATIVO PARA INICIAL CARMEN CELIA BALAGUER DE PAXOT, MUNICIPIO SANTO DOMINGO NOR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s v="2.7.1.2.01 - Obras para edificación no residencial"/>
    <n v="15843"/>
    <s v="AMPLIACIÓN DEL PLANTEL EDUCATIVO PARA INICIAL PROF. LUZ MARÍA BATISTA GERMÁN,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s v="2.7.1.2.01 - Obras para edificación no residencial"/>
    <n v="16007"/>
    <s v="AMPLIACIÓN DEL PLANTEL EDUCATIVO PARA INICIAL PROF. EUGENIO GENAO REYES, MUNICIPIO LA MATA,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s v="2.7.1.2.01 - Obras para edificación no residencial"/>
    <n v="16058"/>
    <s v="AMPLIACIÓN DEL PLANTEL EDUCATIVO PARA INICIAL LIC. HOMERO TRINIDAD VÓLQUEZ, MUNICIPIO JIMANÍ, PROVINCIA INDEPENDENCIA."/>
    <n v="0"/>
    <n v="0"/>
    <n v="3144240.54"/>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s v="24 - SANCHEZ RAMIREZ"/>
    <s v="2.7.1.2.01 - Obras para edificación no residencial"/>
    <n v="15985"/>
    <s v="AMPLIACIÓN DEL PLANTEL EDUCATIVO PARA INICIAL SALUSTIANA HERNÁNDEZ JOSÉ, MUNICIPIO COTUÍ,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s v="2.7.1.2.01 - Obras para edificación no residencial"/>
    <n v="15914"/>
    <s v="AMPLIACIÓN DEL PLANTEL EDUCATIVO PARA INICIAL ANA LUCÍA LÓPEZ DE TAVERAS, MUNICIPIO VILLA VÁZQUEZ,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s v="2.7.1.2.01 - Obras para edificación no residencial"/>
    <n v="15972"/>
    <s v="AMPLIACIÓN DEL PLANTEL EDUCATIVO PARA INICIAL ALBERGUE INFANTIL SANTA ROSA DE LIMA, MUNICIPIO PEDRO BRAND,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s v="2.7.1.2.01 - Obras para edificación no residencial"/>
    <n v="15962"/>
    <s v="AMPLIACIÓN DEL PLANTEL EDUCATIVO PARA INICIAL BÁSICA LAS MALVINAS, MUNICIPIO SANTO DOMINGO O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s v="2.7.1.2.01 - Obras para edificación no residencial"/>
    <n v="15861"/>
    <s v="AMPLIACIÓN DEL PLANTEL EDUCATIVO PARA INICIAL 24 DE ABRIL,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s v="20 - SAMANA"/>
    <s v="2.7.1.2.01 - Obras para edificación no residencial"/>
    <n v="15924"/>
    <s v="AMPLIACIÓN DEL PLANTEL EDUCATIVO PARA INICIAL LUIS MOREL, MUNICIPIO SANTA BÁRBARA DE SAMANÁ, PROVINCIA SAMANÁ."/>
    <n v="0"/>
    <n v="0"/>
    <n v="1694859.15"/>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s v="2.7.1.2.01 - Obras para edificación no residencial"/>
    <n v="15864"/>
    <s v="AMPLIACIÓN DEL PLANTEL EDUCATIVO PARA INICIAL LOS BERROA,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s v="2.7.1.2.01 - Obras para edificación no residencial"/>
    <n v="15855"/>
    <s v="AMPLIACIÓN DEL PLANTEL EDUCATIVO PARA INICIAL REPÚBLICA DE PANAMÁ,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s v="18 - PUERTO PLATA"/>
    <s v="2.7.1.2.01 - Obras para edificación no residencial"/>
    <n v="15892"/>
    <s v="AMPLIACIÓN DEL PLANTEL EDUCATIVO PARA INICIAL DELIA GÓMEZ, MUNICIPIO IMBERT,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s v="2.7.1.2.01 - Obras para edificación no residencial"/>
    <n v="15904"/>
    <s v="AMPLIACIÓN DEL PLANTEL EDUCATIVO PARA INICIAL AURORA TAVAREZ BELLIARD, MUNICIPIO GUAYUBÍN,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s v="2.7.1.2.01 - Obras para edificación no residencial"/>
    <n v="15867"/>
    <s v="AMPLIACIÓN DEL PLANTEL EDUCATIVO PARA INICIAL BASILIO FRÍAS, MUNICIPIO SAN ANTONIO DE GUERRA,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s v="2.7.1.2.01 - Obras para edificación no residencial"/>
    <n v="16040"/>
    <s v="AMPLIACIÓN DEL PLANTEL EDUCATIVO PARA INICIAL MINERVA MIRABAL, MUNICIPIO SABANA GRANDE DE BOY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s v="2.7.1.2.01 - Obras para edificación no residencial"/>
    <n v="15981"/>
    <s v="AMPLIACIÓN DEL PLANTEL EDUCATIVO PARA INICIAL JUAN RICARDO HERNÁNDEZ POLANCO, MUNICIPIO COTUÍ, PROVINCIA SANCHEZ RAMIREZ."/>
    <n v="0"/>
    <n v="0"/>
    <n v="1769021.72"/>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s v="2.7.1.2.01 - Obras para edificación no residencial"/>
    <n v="15871"/>
    <s v="AMPLIACIÓN DEL PLANTEL EDUCATIVO PARA INICIAL AGUSTÍN SANTANA,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s v="2.7.1.2.01 - Obras para edificación no residencial"/>
    <n v="15887"/>
    <s v="AMPLIACIÓN DEL PLANTEL EDUCATIVO PARA INICIAL VIRGINIA ELENA ORTEA, MUNICIPIO PUERTO PLATA,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s v="2.7.1.2.01 - Obras para edificación no residencial"/>
    <n v="16033"/>
    <s v="AMPLIACIÓN DEL PLANTEL EDUCATIVO PARA INICIAL MANUEL EMILIO DE LOS SANTOS, MUNICIPIO BAYAGUAN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s v="32 - SANTO DOMINGO"/>
    <s v="2.7.1.2.01 - Obras para edificación no residencial"/>
    <n v="15968"/>
    <s v="AMPLIACIÓN DEL PLANTEL EDUCATIVO PARA INICIAL GREGORIO SANTOS, MUNICIPIO PEDRO BRAND,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s v="18 - PUERTO PLATA"/>
    <s v="2.7.1.2.01 - Obras para edificación no residencial"/>
    <n v="15882"/>
    <s v="AMPLIACIÓN DEL PLANTEL EDUCATIVO PARA INICIAL ENRIQUETA OMLER, MUNICIPIO SOSÚA,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s v="2.7.1.2.01 - Obras para edificación no residencial"/>
    <n v="15838"/>
    <s v="AMPLIACIÓN DEL PLANTEL EDUCATIVO PARA INICIAL FRANCISCO JOSÉ CABRAL LÓPEZ - GUARICANO AFUERA, MUNICIPIO SANTO DOMINGO NOR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s v="2.7.1.2.01 - Obras para edificación no residencial"/>
    <n v="15845"/>
    <s v="AMPLIACIÓN DEL PLANTEL EDUCATIVO PARA INICIAL PROF. THELMA MEJÍA, MUNICIPIO SANTO DOMINGO ES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s v="18 - PUERTO PLATA"/>
    <s v="2.7.1.2.01 - Obras para edificación no residencial"/>
    <n v="15895"/>
    <s v="AMPLIACIÓN DEL PLANTEL EDUCATIVO PARA INICIAL JUAN BENTZ, MUNICIPIO LUPERÓN,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s v="2.7.1.2.01 - Obras para edificación no residencial"/>
    <n v="15963"/>
    <s v="AMPLIACIÓN DEL PLANTEL EDUCATIVO PARA INICIAL PROF. PETRONILA TRINIDAD SUÁREZ, MUNICIPIO SANTO DOMINGO O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s v="29 - MONTE PLATA"/>
    <s v="2.7.1.2.01 - Obras para edificación no residencial"/>
    <n v="16024"/>
    <s v="AMPLIACIÓN DEL PLANTEL EDUCATIVO PARA INICIAL EL BOSQUE,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s v="29 - MONTE PLATA"/>
    <s v="2.7.1.2.01 - Obras para edificación no residencial"/>
    <n v="16028"/>
    <s v="AMPLIACIÓN DEL PLANTEL EDUCATIVO PARA INICIAL RIO BOYA,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s v="2.7.1.2.01 - Obras para edificación no residencial"/>
    <n v="16032"/>
    <s v="AMPLIACIÓN DEL PLANTEL EDUCATIVO PARA INICIAL JOSÉ PANTALEÓN CASTILLO, MUNICIPIO BAYAGUAN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s v="2.7.1.2.01 - Obras para edificación no residencial"/>
    <n v="16000"/>
    <s v="AMPLIACIÓN DEL PLANTEL EDUCATIVO PARA INICIAL PROF. GILBERTO ANTONIO DÍAZ CAMILO, MUNICIPIO MAIMÓN, PROVINCIA MONSEÑ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s v="2.7.1.2.01 - Obras para edificación no residencial"/>
    <n v="15865"/>
    <s v="AMPLIACIÓN DEL PLANTEL EDUCATIVO PARA INICIAL PARROQUIAL MATECA (MADRE TERESA DE CALCUTA), MUNICIPIO SAN ANTONIO DE GUERRA,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s v="32 - SANTO DOMINGO"/>
    <s v="2.7.1.2.01 - Obras para edificación no residencial"/>
    <n v="15841"/>
    <s v="AMPLIACIÓN DEL PLANTEL EDUCATIVO PARA INICIAL LA GINA, MUNICIPIO SANTO DOMINGO NOR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s v="2.7.1.2.01 - Obras para edificación no residencial"/>
    <n v="15878"/>
    <s v="AMPLIACIÓN DEL PLANTEL EDUCATIVO PARA INICIAL PROF. JUAN FÉLIX ORTIZ, MUNICIPIO SAN ANTONIO DE GUERRA,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s v="2.7.1.2.01 - Obras para edificación no residencial"/>
    <n v="15903"/>
    <s v="AMPLIACIÓN DEL PLANTEL EDUCATIVO PARA INICIAL ROSA EMILIA RODRÍGUEZ CRUZ, MUNICIPIO GUAYUBÍN,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s v="2.7.1.2.01 - Obras para edificación no residencial"/>
    <n v="15998"/>
    <s v="AMPLIACIÓN DEL PLANTEL EDUCATIVO PARA INICIAL JUAN PABLO DUARTE, MUNICIPIO PIEDRA BLANCA, PROVINCIA MONSEÑ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s v="03 - BAHORUCO"/>
    <s v="2.7.1.2.01 - Obras para edificación no residencial"/>
    <n v="16056"/>
    <s v="AMPLIACIÓN DEL PLANTEL EDUCATIVO PARA INICIAL PEDRO MIR, MUNICIPIO TAMAYO, PROVINCIA BAORUCO."/>
    <n v="0"/>
    <n v="0"/>
    <n v="3144240.54"/>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s v="2.7.1.2.01 - Obras para edificación no residencial"/>
    <n v="15894"/>
    <s v="AMPLIACIÓN DEL PLANTEL EDUCATIVO PARA INICIAL PEDRO ALEJANDRINO PINA, MUNICIPIO GUANANICO, PROVINCIA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YAMASÁ."/>
    <s v="10 - FONDO GENERAL"/>
    <s v="29 - MONTE PLATA"/>
    <s v="2.7.1.2.01 - Obras para edificación no residencial"/>
    <n v="16036"/>
    <s v="AMPLIACIÓN DEL PLANTEL EDUCATIVO PARA INICIAL PROF. JUAN EMILIO BOSCH GAVIÑO, MUNICIPIO YAMASA,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s v="29 - MONTE PLATA"/>
    <s v="2.7.1.2.01 - Obras para edificación no residencial"/>
    <n v="16027"/>
    <s v="AMPLIACIÓN DEL PLANTEL EDUCATIVO PARA INICIAL EL LAUREL,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s v="29 - MONTE PLATA"/>
    <s v="2.7.1.2.01 - Obras para edificación no residencial"/>
    <n v="16012"/>
    <s v="AMPLIACIÓN DEL PLANTEL EDUCATIVO PARA INICIAL CRISTINA HELENA CRUZ, MUNICIPIO YAMASÁ, PROVINCIA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s v="2.7.1.2.01 - Obras para edificación no residencial"/>
    <n v="15922"/>
    <s v="AMPLIACIÓN DEL PLANTEL EDUCATIVO PARA INICIAL AGUSTÍN CAMILO HENRÍQUEZ, MUNICIPIO CABRERA, PROVINCIA MARIA TRINIDAD SANCHEZ."/>
    <n v="0"/>
    <n v="0"/>
    <n v="2822352.44"/>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s v="2.7.1.2.01 - Obras para edificación no residencial"/>
    <n v="15863"/>
    <s v="AMPLIACIÓN DEL PLANTEL EDUCATIVO PARA INICIAL FRANCISCO DEL ROSARIO SÁNCHEZ,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s v="2.7.1.2.01 - Obras para edificación no residencial"/>
    <n v="15956"/>
    <s v="AMPLIACIÓN DEL PLANTEL EDUCATIVO PARA INICIAL PROF. SALOMÉ UREÑA DE HENRÍQUEZ, MUNICIPIO SANTO DOMINGO DE GUZMÁN,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s v="18 - PUERTO PLATA"/>
    <s v="2.7.1.2.01 - Obras para edificación no residencial"/>
    <n v="15893"/>
    <s v="AMPLIACIÓN DEL PLANTEL EDUCATIVO PARA INICIAL PEDRO NOLASCO PEÑA, MUNICIPIO LUPERÓN, PROVINCIA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s v="2.7.1.2.01 - Obras para edificación no residencial"/>
    <n v="15971"/>
    <s v="AMPLIACIÓN DEL PLANTEL EDUCATIVO PARA INICIAL FÉLIX LOPE DE VEGA, MUNICIPIO PEDRO BRAND,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s v="03 - BAHORUCO"/>
    <s v="2.7.1.2.01 - Obras para edificación no residencial"/>
    <n v="16048"/>
    <s v="AMPLIACIÓN DEL PLANTEL EDUCATIVO PARA INICIAL ADRIANA HERASME DE MÉNDEZ, MUNICIPIO NEIBA, PROVINCIA BAORUCO."/>
    <n v="0"/>
    <n v="0"/>
    <n v="1200530.04"/>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s v="2.7.1.2.01 - Obras para edificación no residencial"/>
    <n v="16063"/>
    <s v="AMPLIACIÓN DEL PLANTEL EDUCATIVO PARA INICIAL PROF. JOSÉ DEL CARMEN MEDINA RIVAS, MUNICIPIO POSTRER RÍO, PROVINCIA INDEPENDENCIA."/>
    <n v="0"/>
    <n v="0"/>
    <n v="3144240.54"/>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s v="29 - MONTE PLATA"/>
    <s v="2.7.1.2.01 - Obras para edificación no residencial"/>
    <n v="16020"/>
    <s v="AMPLIACIÓN DEL PLANTEL EDUCATIVO PARA INICIAL LA CEJA, MUNICIPIO YAMASÁ,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s v="2.7.1.2.01 - Obras para edificación no residencial"/>
    <n v="15920"/>
    <s v="AMPLIACIÓN DEL PLANTEL EDUCATIVO PARA INICIAL PEDRO MARÍA BURGOS, MUNICIPIO NAGUA, PROVINCIA MARIA TRINIDAD SANCHEZ."/>
    <n v="0"/>
    <n v="0"/>
    <n v="1200530.04"/>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s v="2.7.1.2.01 - Obras para edificación no residencial"/>
    <n v="16046"/>
    <s v="AMPLIACIÓN DEL PLANTEL EDUCATIVO PARA INICIAL JOSÉ VÁSQUEZ JIMÉNEZ, MUNICIPIO PERALVILLO,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s v="05 - DAJABON"/>
    <s v="2.7.1.2.01 - Obras para edificación no residencial"/>
    <n v="15917"/>
    <s v="AMPLIACIÓN DEL PLANTEL EDUCATIVO PARA INICIAL SABANA SANTIAGO, MUNICIPIO DAJABÓN, PROVINCIA DAJABON."/>
    <n v="0"/>
    <n v="0"/>
    <n v="1694859.15"/>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s v="2.7.1.2.01 - Obras para edificación no residencial"/>
    <n v="15846"/>
    <s v="AMPLIACIÓN DEL PLANTEL EDUCATIVO PARA INICIAL PUERTO RICO,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s v="2.7.1.2.01 - Obras para edificación no residencial"/>
    <n v="15954"/>
    <s v="AMPLIACIÓN DEL PLANTEL EDUCATIVO PARA INICIAL FRANCISCO ULISES DOMÍNGUEZ, MUNICIPIO SANTO DOMINGO DE GUZMÁN,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s v="2.7.1.2.01 - Obras para edificación no residencial"/>
    <n v="16043"/>
    <s v="AMPLIACIÓN DEL PLANTEL EDUCATIVO PARA INICIAL JESÚS MARÍA MANZUETA, MUNICIPIO PERALVILLO,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s v="2.7.1.2.01 - Obras para edificación no residencial"/>
    <n v="16042"/>
    <s v="AMPLIACIÓN DEL PLANTEL EDUCATIVO PARA INICIAL MARTÍN FERRER DE LOS SANTOS, MUNICIPIO PERALVILLO,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s v="2.7.1.2.01 - Obras para edificación no residencial"/>
    <n v="16044"/>
    <s v="AMPLIACIÓN DEL PLANTEL EDUCATIVO PARA INICIAL MANUELA MOREL HERNÁNDEZ, MUNICIPIO PERALVILLO,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s v="2.7.1.2.01 - Obras para edificación no residencial"/>
    <n v="15993"/>
    <s v="AMPLIACIÓN DEL PLANTEL EDUCATIVO PARA INICIAL PEDRO ANTONIO BOBEA, MUNICIPIO BONAO, PROVINCIA MONSEÑ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s v="2.7.1.2.01 - Obras para edificación no residencial"/>
    <n v="15898"/>
    <s v="AMPLIACIÓN DEL PLANTEL EDUCATIVO PARA INICIAL PROF. FRANCISCA BIENVENIDA LOZANO, MUNICIPIO PEPILLO SALCEDO, PROVINCIA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s v="2.7.1.2.01 - Obras para edificación no residencial"/>
    <n v="15952"/>
    <s v="AMPLIACIÓN DEL PLANTEL EDUCATIVO PARA INICIAL RAFAELA ANTONIA JOSÉFINA UREÑA BÁEZ (DOÑA SOCORRO), DISTRITO NACIONAL."/>
    <n v="0"/>
    <n v="0"/>
    <n v="1171222.51"/>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s v="32 - SANTO DOMINGO"/>
    <s v="2.7.1.2.01 - Obras para edificación no residencial"/>
    <n v="15833"/>
    <s v="AMPLIACIÓN DEL PLANTEL EDUCATIVO PARA INICIAL EL OCHO, MUNICIPIO SANTO DOMINGO NOR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s v="2.7.1.2.01 - Obras para edificación no residencial"/>
    <n v="15900"/>
    <s v="AMPLIACIÓN DEL PLANTEL EDUCATIVO PARA INICIAL LA RECTA DE SANITA, MUNICIPIO MONTE CRISTI, PROVINCIA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s v="2.7.1.2.01 - Obras para edificación no residencial"/>
    <n v="15856"/>
    <s v="AMPLIACIÓN DEL PLANTEL EDUCATIVO PARA INICIAL REPÚBLICA DE BELICE, MUNICIPIO SANTO DOMINGO ESTE, PROVINCIA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s v="32 - SANTO DOMINGO"/>
    <s v="2.7.1.2.01 - Obras para edificación no residencial"/>
    <n v="15857"/>
    <s v="AMPLIACIÓN DEL PLANTEL EDUCATIVO PARA INICIAL LA GRÚA, MUNICIPIO SANTO DOMINGO ESTE, PROVINCIA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s v="2.7.1.2.01 - Obras para edificación no residencial"/>
    <n v="15927"/>
    <s v="AMPLIACIÓN DEL PLANTEL EDUCATIVO PARA INICIAL EL POZO, MUNICIPIO EL FACTOR, PROVINCIA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s v="24 - SANCHEZ RAMIREZ"/>
    <s v="2.7.1.2.01 - Obras para edificación no residencial"/>
    <n v="15989"/>
    <s v="AMPLIACIÓN DEL PLANTEL EDUCATIVO PARA INICIAL NARCISO ALBERTI, MUNICIPIO CEVICOS, PROVINCIA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s v="29 - MONTE PLATA"/>
    <s v="2.7.1.2.01 - Obras para edificación no residencial"/>
    <n v="16018"/>
    <s v="AMPLIACIÓN DEL PLANTEL EDUCATIVO PARA INICIAL DR. JOSÉ FRANCISCO PEÑA GÓMEZ, MUNICIPIO YAMASÁ, PROVINCIA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s v="2.7.1.2.01 - Obras para edificación no residencial"/>
    <n v="15862"/>
    <s v="AMPLIACIÓN DEL PLANTEL EDUCATIVO PARA INICIAL LOS PALMEROS, MUNICIPIO SANTO DOMINGO ESTE, PROVINCIA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s v="24 - SANCHEZ RAMIREZ"/>
    <s v="2.7.1.2.01 - Obras para edificación no residencial"/>
    <n v="15978"/>
    <s v="AMPLIACIÓN DEL PLANTEL EDUCATIVO PARA INICIAL TEÓFILO MORENO, MUNICIPIO CEVICOS, PROVINCIA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s v="2.7.1.2.01 - Obras para edificación no residencial"/>
    <n v="16008"/>
    <s v="AMPLIACIÓN DEL PLANTEL EDUCATIVO PARA INICIAL PROYECTO AGRARIO, MUNICIPIO LA MATA, PROVINCIA SANCHEZ RAMIREZ."/>
    <n v="0"/>
    <n v="0"/>
    <n v="2802175.21"/>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s v="29 - MONTE PLATA"/>
    <s v="2.7.1.2.01 - Obras para edificación no residencial"/>
    <n v="16030"/>
    <s v="AMPLIACIÓN DEL PLANTEL EDUCATIVO PARA INICIAL CRUCE DE PAYABO, MUNICIPIO MONTE PLATA, PROVINCIA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s v="2.7.1.2.01 - Obras para edificación no residencial"/>
    <n v="15980"/>
    <s v="AMPLIACIÓN DEL PLANTEL EDUCATIVO PARA INICIAL ALTAGRACIA LEONOR PEGUERO, MUNICIPIO LA MATA, PROVINCIA SANCHEZ RAMIREZ."/>
    <n v="0"/>
    <n v="0"/>
    <n v="2802175.21"/>
    <n v="0"/>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2.6.1.1.01 - Muebles, equipos de oficina y estantería"/>
    <s v="(en blanco)"/>
    <s v="(en blanco)"/>
    <n v="72493020"/>
    <n v="92714638.309999987"/>
    <n v="97124520"/>
    <n v="91326958.309999987"/>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2.6.1.2.01 - Muebles de alojamiento"/>
    <s v="(en blanco)"/>
    <s v="(en blanco)"/>
    <n v="43263000"/>
    <n v="0"/>
    <n v="0"/>
    <n v="0"/>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2.6.1.3.01 - Equipos de tecnología de la información y comunicación"/>
    <s v="(en blanco)"/>
    <s v="(en blanco)"/>
    <n v="925814397"/>
    <n v="88778784.299999997"/>
    <n v="108192097"/>
    <n v="88778784.299999997"/>
  </r>
  <r>
    <s v="2023"/>
    <x v="0"/>
    <x v="0"/>
    <x v="1"/>
    <x v="8"/>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2.6.2.4.01 - Mobiliario y equipo educacional y recreativo"/>
    <s v="(en blanco)"/>
    <s v="(en blanco)"/>
    <n v="66474600"/>
    <n v="522311082.5200001"/>
    <n v="562727762.28999996"/>
    <n v="291127979.22000003"/>
  </r>
  <r>
    <s v="2023"/>
    <x v="0"/>
    <x v="0"/>
    <x v="1"/>
    <x v="8"/>
    <s v="2 - Poder Ejecutivo"/>
    <s v="0206 - MINISTERIO DE EDUCACIÓN"/>
    <s v="0001 - MINISTERIO DE EDUCACION"/>
    <s v="4 - SERVICIOS SOCIALES"/>
    <s v="4.4 - Educación"/>
    <s v="4.4.02 - Educación primaria"/>
    <s v="2.7 - OBRAS"/>
    <s v="2.7.1 - OBRAS EN EDIFICACIONES"/>
    <s v="N"/>
    <s v="00 - N/A"/>
    <s v="10 - FONDO GENERAL"/>
    <s v="99 - MULTIPROVINCIAL"/>
    <s v="2.7.1.2.01 - Obras para edificación no residencial"/>
    <s v="(en blanco)"/>
    <s v="(en blanco)"/>
    <n v="321499997"/>
    <n v="413619317.62999988"/>
    <n v="520277152.5"/>
    <n v="201364681.89999992"/>
  </r>
  <r>
    <s v="2023"/>
    <x v="0"/>
    <x v="0"/>
    <x v="1"/>
    <x v="8"/>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s v="02 - AZUA"/>
    <s v="2.7.1.2.01 - Obras para edificación no residencial"/>
    <n v="13539"/>
    <s v="CONSTRUCCIÓN DE PLANTELES ESCOLARES EN LA PROVINCIA AZUA (FASE 3)"/>
    <n v="24990554"/>
    <n v="59984400.569999993"/>
    <n v="71802947.700000003"/>
    <n v="59984400.569999993"/>
  </r>
  <r>
    <s v="2023"/>
    <x v="0"/>
    <x v="0"/>
    <x v="1"/>
    <x v="8"/>
    <s v="2 - Poder Ejecutivo"/>
    <s v="0206 - MINISTERIO DE EDUCACIÓN"/>
    <s v="0001 - MINISTERIO DE EDUCACION"/>
    <s v="4 - SERVICIOS SOCIALES"/>
    <s v="4.4 - Educación"/>
    <s v="4.4.02 - Educación primaria"/>
    <s v="2.7 - OBRAS"/>
    <s v="2.7.1 - OBRAS EN EDIFICACIONES"/>
    <s v="S"/>
    <s v="02 - AMPLIACIÓN DE PLANTELES EDUCATIVOS EN LA PROVINCIA DE BAHORUCO (FASE 2)"/>
    <s v="10 - FONDO GENERAL"/>
    <s v="03 - BAHORUCO"/>
    <s v="2.7.1.2.01 - Obras para edificación no residencial"/>
    <n v="13347"/>
    <s v="AMPLIACIÓN DE PLANTELES EDUCATIVOS EN LA PROVINCIA DE BAHORUCO (FASE 2)"/>
    <n v="2466670"/>
    <n v="0"/>
    <n v="0"/>
    <n v="0"/>
  </r>
  <r>
    <s v="2023"/>
    <x v="0"/>
    <x v="0"/>
    <x v="1"/>
    <x v="8"/>
    <s v="2 - Poder Ejecutivo"/>
    <s v="0206 - MINISTERIO DE EDUCACIÓN"/>
    <s v="0001 - MINISTERIO DE EDUCACION"/>
    <s v="4 - SERVICIOS SOCIALES"/>
    <s v="4.4 - Educación"/>
    <s v="4.4.02 - Educación primaria"/>
    <s v="2.7 - OBRAS"/>
    <s v="2.7.1 - OBRAS EN EDIFICACIONES"/>
    <s v="S"/>
    <s v="02 - CONSTRUCCIÓN DE PLANTELES EDUCATIVOS EN LA PROVINCIA BAHORUCO (FASE 3)"/>
    <s v="10 - FONDO GENERAL"/>
    <s v="03 - BAHORUCO"/>
    <s v="2.7.1.2.01 - Obras para edificación no residencial"/>
    <n v="13542"/>
    <s v="CONSTRUCCIÓN DE PLANTELES EDUCATIVOS EN LA PROVINCIA BAHORUCO (FASE 3)"/>
    <n v="12495276"/>
    <n v="22801420.969999999"/>
    <n v="31153939.469999999"/>
    <n v="22801420.969999999"/>
  </r>
  <r>
    <s v="2023"/>
    <x v="0"/>
    <x v="0"/>
    <x v="1"/>
    <x v="8"/>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s v="04 - BARAHONA"/>
    <s v="2.7.1.2.01 - Obras para edificación no residencial"/>
    <n v="13544"/>
    <s v="CONSTRUCCIÓN DE PLANTELES EDUCATIVOS EN LA PROVINCIA BARAHONA (FASE 3)"/>
    <n v="18742915"/>
    <n v="24220919.349999998"/>
    <n v="29086029.82"/>
    <n v="24220919.349999998"/>
  </r>
  <r>
    <s v="2023"/>
    <x v="0"/>
    <x v="0"/>
    <x v="1"/>
    <x v="8"/>
    <s v="2 - Poder Ejecutivo"/>
    <s v="0206 - MINISTERIO DE EDUCACIÓN"/>
    <s v="0001 - MINISTERIO DE EDUCACION"/>
    <s v="4 - SERVICIOS SOCIALES"/>
    <s v="4.4 - Educación"/>
    <s v="4.4.02 - Educación primaria"/>
    <s v="2.7 - OBRAS"/>
    <s v="2.7.1 - OBRAS EN EDIFICACIONES"/>
    <s v="S"/>
    <s v="04 - CONSTRUCCIÓN DE PLANTELES EDUCATIVOS EN LA PROVINCIA DAJABÓN (FASE 3)"/>
    <s v="10 - FONDO GENERAL"/>
    <s v="05 - DAJABON"/>
    <s v="2.7.1.2.01 - Obras para edificación no residencial"/>
    <n v="13546"/>
    <s v="CONSTRUCCIÓN DE PLANTELES EDUCATIVOS EN LA PROVINCIA DAJABÓN (FASE 3)"/>
    <n v="6247638"/>
    <n v="37117395.490000002"/>
    <n v="45655897"/>
    <n v="37117395.490000002"/>
  </r>
  <r>
    <s v="2023"/>
    <x v="0"/>
    <x v="0"/>
    <x v="1"/>
    <x v="8"/>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s v="01 - DISTRITO NACIONAL"/>
    <s v="2.7.1.2.01 - Obras para edificación no residencial"/>
    <n v="13547"/>
    <s v="CONSTRUCCIÓN DE PLANTELES EDUCATIVOS EN LA PROVINCIA DISTRITO NACIONAL (FASE 3)"/>
    <n v="15619096"/>
    <n v="49095789.830000006"/>
    <n v="78273186.189999998"/>
    <n v="49095789.829999998"/>
  </r>
  <r>
    <s v="2023"/>
    <x v="0"/>
    <x v="0"/>
    <x v="1"/>
    <x v="8"/>
    <s v="2 - Poder Ejecutivo"/>
    <s v="0206 - MINISTERIO DE EDUCACIÓN"/>
    <s v="0001 - MINISTERIO DE EDUCACION"/>
    <s v="4 - SERVICIOS SOCIALES"/>
    <s v="4.4 - Educación"/>
    <s v="4.4.02 - Educación primaria"/>
    <s v="2.7 - OBRAS"/>
    <s v="2.7.1 - OBRAS EN EDIFICACIONES"/>
    <s v="S"/>
    <s v="06 - AMPLIACIÓN DE PLANTELES EDUCATIVOS EN LA PROVINCIA DE EL SEIBO (FASE 2)"/>
    <s v="10 - FONDO GENERAL"/>
    <s v="08 - EL SEIBO"/>
    <s v="2.7.1.2.01 - Obras para edificación no residencial"/>
    <n v="13352"/>
    <s v="AMPLIACIÓN DE PLANTELES EDUCATIVOS EN LA PROVINCIA DE EL SEIBO (FASE 2)"/>
    <n v="2466670"/>
    <n v="4085578.48"/>
    <n v="4085590"/>
    <n v="4085578.48"/>
  </r>
  <r>
    <s v="2023"/>
    <x v="0"/>
    <x v="0"/>
    <x v="1"/>
    <x v="8"/>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s v="06 - DUARTE"/>
    <s v="2.7.1.2.01 - Obras para edificación no residencial"/>
    <n v="13549"/>
    <s v="CONSTRUCCIÓN DE PLANTELES EDUCATIVOS EN LA PROVINCIA DUARTE (FASE 3)"/>
    <n v="15619096"/>
    <n v="19537901.660000004"/>
    <n v="28582837"/>
    <n v="19537901.660000004"/>
  </r>
  <r>
    <s v="2023"/>
    <x v="0"/>
    <x v="0"/>
    <x v="1"/>
    <x v="8"/>
    <s v="2 - Poder Ejecutivo"/>
    <s v="0206 - MINISTERIO DE EDUCACIÓN"/>
    <s v="0001 - MINISTERIO DE EDUCACION"/>
    <s v="4 - SERVICIOS SOCIALES"/>
    <s v="4.4 - Educación"/>
    <s v="4.4.02 - Educación primaria"/>
    <s v="2.7 - OBRAS"/>
    <s v="2.7.1 - OBRAS EN EDIFICACIONES"/>
    <s v="S"/>
    <s v="07 - AMPLIACIÓN DE PLANTELES EDUCATIVOS EN LA PROVINCIA DE ESPAILLAT (FASE 2)"/>
    <s v="10 - FONDO GENERAL"/>
    <s v="09 - ESPAILLAT"/>
    <s v="2.7.1.2.01 - Obras para edificación no residencial"/>
    <n v="13354"/>
    <s v="AMPLIACIÓN DE PLANTELES EDUCATIVOS EN LA PROVINCIA DE ESPAILLAT (FASE 2)"/>
    <n v="7400012"/>
    <n v="0"/>
    <n v="1000"/>
    <n v="0"/>
  </r>
  <r>
    <s v="2023"/>
    <x v="0"/>
    <x v="0"/>
    <x v="1"/>
    <x v="8"/>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s v="08 - EL SEIBO"/>
    <s v="2.7.1.2.01 - Obras para edificación no residencial"/>
    <n v="13550"/>
    <s v="CONSTRUCCIÓN DE PLANTELES EDUCATIVOS EN LA PROVINCIA EL SEIBO (FASE 3)"/>
    <n v="6247638"/>
    <n v="22322306.149999999"/>
    <n v="24008176.66"/>
    <n v="22322306.149999999"/>
  </r>
  <r>
    <s v="2023"/>
    <x v="0"/>
    <x v="0"/>
    <x v="1"/>
    <x v="8"/>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s v="07 - ELIAS PINA"/>
    <s v="2.7.1.2.01 - Obras para edificación no residencial"/>
    <n v="13552"/>
    <s v="CONSTRUCCIÓN DE PLANTELES EDUCATIVOS EN LA PROVINCIA ELÍAS PIÑA (FASE 3)"/>
    <n v="9371457"/>
    <n v="2215090.0099999998"/>
    <n v="18390351.509999998"/>
    <n v="2215090.0099999998"/>
  </r>
  <r>
    <s v="2023"/>
    <x v="0"/>
    <x v="0"/>
    <x v="1"/>
    <x v="8"/>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s v="09 - ESPAILLAT"/>
    <s v="2.7.1.2.01 - Obras para edificación no residencial"/>
    <n v="13553"/>
    <s v="CONSTRUCCIÓN DE PLANTELES EDUCATIVOS EN LA PROVINCIA ESPAILLAT (FASE 3)"/>
    <n v="31238192"/>
    <n v="37963323.290000007"/>
    <n v="45372071"/>
    <n v="37963323.289999999"/>
  </r>
  <r>
    <s v="2023"/>
    <x v="0"/>
    <x v="0"/>
    <x v="1"/>
    <x v="8"/>
    <s v="2 - Poder Ejecutivo"/>
    <s v="0206 - MINISTERIO DE EDUCACIÓN"/>
    <s v="0001 - MINISTERIO DE EDUCACION"/>
    <s v="4 - SERVICIOS SOCIALES"/>
    <s v="4.4 - Educación"/>
    <s v="4.4.02 - Educación primaria"/>
    <s v="2.7 - OBRAS"/>
    <s v="2.7.1 - OBRAS EN EDIFICACIONES"/>
    <s v="S"/>
    <s v="10 - CONSTRUCCIÓN DE PLANTELES EDUCATIVOS EN LA PROVINCIA HATO MAYOR (FASE 3)"/>
    <s v="10 - FONDO GENERAL"/>
    <s v="30 - HATO MAYOR"/>
    <s v="2.7.1.2.01 - Obras para edificación no residencial"/>
    <n v="13555"/>
    <s v="CONSTRUCCIÓN DE PLANTELES EDUCATIVOS EN LA PROVINCIA HATO MAYOR (FASE 3)"/>
    <n v="3123819"/>
    <n v="0"/>
    <n v="0"/>
    <n v="0"/>
  </r>
  <r>
    <s v="2023"/>
    <x v="0"/>
    <x v="0"/>
    <x v="1"/>
    <x v="8"/>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s v="02 - AZUA"/>
    <s v="2.7.1.2.01 - Obras para edificación no residencial"/>
    <n v="12522"/>
    <s v="CONSTRUCCIÓN DE 17 PLANTELES ESCOLARES EN LA PROVINCIA AZUA"/>
    <n v="12419163"/>
    <n v="8982255.1100000013"/>
    <n v="19257769.09"/>
    <n v="8982255.1099999994"/>
  </r>
  <r>
    <s v="2023"/>
    <x v="0"/>
    <x v="0"/>
    <x v="1"/>
    <x v="8"/>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s v="19 - HERMANAS MIRABAL"/>
    <s v="2.7.1.2.01 - Obras para edificación no residencial"/>
    <n v="13558"/>
    <s v="CONSTRUCCIÓN DE PLANTELES EDUCATIVOS EN LA PROVINCIA HERMANAS MIRABAL (FASE 3)"/>
    <n v="6247638"/>
    <n v="12381907.810000001"/>
    <n v="12381909"/>
    <n v="12381907.810000001"/>
  </r>
  <r>
    <s v="2023"/>
    <x v="0"/>
    <x v="0"/>
    <x v="1"/>
    <x v="8"/>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s v="23 - SAN PEDRO DE MACORIS"/>
    <s v="2.7.1.2.01 - Obras para edificación no residencial"/>
    <n v="13359"/>
    <s v="AMPLIACIÓN DE PLANTELES EDUCATIVOS EN LA PROVINCIA DE SAN PEDRO DE MACORÍS (FASE 2)"/>
    <n v="4933341"/>
    <n v="25382448.34"/>
    <n v="29336640"/>
    <n v="25382448.34"/>
  </r>
  <r>
    <s v="2023"/>
    <x v="0"/>
    <x v="0"/>
    <x v="1"/>
    <x v="8"/>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s v="03 - BAHORUCO"/>
    <s v="2.7.1.2.01 - Obras para edificación no residencial"/>
    <n v="12523"/>
    <s v="CONSTRUCCIÓN DE 5 PLANTELES ESCOLARES EN LA PROVINCIA BAHORUCO"/>
    <n v="1241916"/>
    <n v="9806422.0500000007"/>
    <n v="19672106"/>
    <n v="9806422.0500000007"/>
  </r>
  <r>
    <s v="2023"/>
    <x v="0"/>
    <x v="0"/>
    <x v="1"/>
    <x v="8"/>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s v="11 - LA ALTAGRACIA"/>
    <s v="2.7.1.2.01 - Obras para edificación no residencial"/>
    <n v="13559"/>
    <s v="CONSTRUCCIÓN DE PLANTELES EDUCATIVOS EN LA PROVINCIA LA ALTAGRACIA (FASE 3)"/>
    <n v="28114372"/>
    <n v="129345838.54000001"/>
    <n v="141648337.41"/>
    <n v="129345838.54000002"/>
  </r>
  <r>
    <s v="2023"/>
    <x v="0"/>
    <x v="0"/>
    <x v="1"/>
    <x v="8"/>
    <s v="2 - Poder Ejecutivo"/>
    <s v="0206 - MINISTERIO DE EDUCACIÓN"/>
    <s v="0001 - MINISTERIO DE EDUCACION"/>
    <s v="4 - SERVICIOS SOCIALES"/>
    <s v="4.4 - Educación"/>
    <s v="4.4.02 - Educación primaria"/>
    <s v="2.7 - OBRAS"/>
    <s v="2.7.1 - OBRAS EN EDIFICACIONES"/>
    <s v="S"/>
    <s v="13 - AMPLIACIÓN  DE PLANTELES EDUCATIVOS EN LA PROVINCIA DE SANCHEZ RAMIREZ (FASE 2)"/>
    <s v="10 - FONDO GENERAL"/>
    <s v="24 - SANCHEZ RAMIREZ"/>
    <s v="2.7.1.2.01 - Obras para edificación no residencial"/>
    <n v="13360"/>
    <s v="AMPLIACIÓN  DE PLANTELES EDUCATIVOS EN LA PROVINCIA DE SANCHEZ RAMIREZ (FASE 2)"/>
    <n v="2466670"/>
    <n v="0"/>
    <n v="0"/>
    <n v="0"/>
  </r>
  <r>
    <s v="2023"/>
    <x v="0"/>
    <x v="0"/>
    <x v="1"/>
    <x v="8"/>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s v="05 - DAJABON"/>
    <s v="2.7.1.2.01 - Obras para edificación no residencial"/>
    <n v="12568"/>
    <s v="AMPLIACIÓN Y REHABILITACION DE 12 PLANTELES ESCOLARES EN LA PROVINCIA DAJABON"/>
    <n v="4967665"/>
    <n v="51103067.469999999"/>
    <n v="55867235.890000001"/>
    <n v="48673261.339999989"/>
  </r>
  <r>
    <s v="2023"/>
    <x v="0"/>
    <x v="0"/>
    <x v="1"/>
    <x v="8"/>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s v="12 - LA ROMANA"/>
    <s v="2.7.1.2.01 - Obras para edificación no residencial"/>
    <n v="13561"/>
    <s v="CONSTRUCCIÓN DE PLANTELES EDUCATIVOS EN LA PROVINCIA LA ROMANA (FASE 3)"/>
    <n v="15619096"/>
    <n v="29751765.210000001"/>
    <n v="37702610"/>
    <n v="29481765.210000001"/>
  </r>
  <r>
    <s v="2023"/>
    <x v="0"/>
    <x v="0"/>
    <x v="1"/>
    <x v="8"/>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s v="13 - LA VEGA"/>
    <s v="2.7.1.2.01 - Obras para edificación no residencial"/>
    <n v="13563"/>
    <s v="CONSTRUCCIÓN DE PLANTELES EDUCATIVOS EN LA PROVINCIA LA VEGA (FASE 3)"/>
    <n v="43733469"/>
    <n v="94054492.719999999"/>
    <n v="112398659.14999999"/>
    <n v="81366505.159999996"/>
  </r>
  <r>
    <s v="2023"/>
    <x v="0"/>
    <x v="0"/>
    <x v="1"/>
    <x v="8"/>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s v="14 - MARIA TRINIDAD SANCHEZ"/>
    <s v="2.7.1.2.01 - Obras para edificación no residencial"/>
    <n v="13564"/>
    <s v="CONSTRUCCIÓN DE PLANTELES EDUCATIVOS EN LA PROVINCIA MARIA TRINIDAD SÁNCHEZ (FASE 3 )"/>
    <n v="9371457"/>
    <n v="4397659.91"/>
    <n v="5868531.8900000006"/>
    <n v="4397659.91"/>
  </r>
  <r>
    <s v="2023"/>
    <x v="0"/>
    <x v="0"/>
    <x v="1"/>
    <x v="8"/>
    <s v="2 - Poder Ejecutivo"/>
    <s v="0206 - MINISTERIO DE EDUCACIÓN"/>
    <s v="0001 - MINISTERIO DE EDUCACION"/>
    <s v="4 - SERVICIOS SOCIALES"/>
    <s v="4.4 - Educación"/>
    <s v="4.4.02 - Educación primaria"/>
    <s v="2.7 - OBRAS"/>
    <s v="2.7.1 - OBRAS EN EDIFICACIONES"/>
    <s v="S"/>
    <s v="16 - AMPLIACIÓN DE PLANTELES EDUCATIVOS EN LA PROVINCIA DE SANTO DOMINGO (FASE 2)"/>
    <s v="10 - FONDO GENERAL"/>
    <s v="32 - SANTO DOMINGO"/>
    <s v="2.7.1.2.01 - Obras para edificación no residencial"/>
    <n v="13363"/>
    <s v="AMPLIACIÓN DE PLANTELES EDUCATIVOS EN LA PROVINCIA DE SANTO DOMINGO (FASE 2)"/>
    <n v="12333354"/>
    <n v="12718428.59"/>
    <n v="16718450"/>
    <n v="12718428.59"/>
  </r>
  <r>
    <s v="2023"/>
    <x v="0"/>
    <x v="0"/>
    <x v="1"/>
    <x v="8"/>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s v="28 - MONSENOR NOUEL"/>
    <s v="2.7.1.2.01 - Obras para edificación no residencial"/>
    <n v="13540"/>
    <s v="CONSTRUCCIÓN DE PLANTELES EDUCATIVOS EN LA PROVINCIA MONSEÑOR NOUEL (FASE 3)"/>
    <n v="12495276"/>
    <n v="29958281.93"/>
    <n v="33504486"/>
    <n v="29952281.93"/>
  </r>
  <r>
    <s v="2023"/>
    <x v="0"/>
    <x v="0"/>
    <x v="1"/>
    <x v="8"/>
    <s v="2 - Poder Ejecutivo"/>
    <s v="0206 - MINISTERIO DE EDUCACIÓN"/>
    <s v="0001 - MINISTERIO DE EDUCACION"/>
    <s v="4 - SERVICIOS SOCIALES"/>
    <s v="4.4 - Educación"/>
    <s v="4.4.02 - Educación primaria"/>
    <s v="2.7 - OBRAS"/>
    <s v="2.7.1 - OBRAS EN EDIFICACIONES"/>
    <s v="S"/>
    <s v="17 - AMPLIACIÓN DE PLANTELES EDUCATIVOS EN LA PROVINCIA DE VALVERDE (FASE 2)"/>
    <s v="10 - FONDO GENERAL"/>
    <s v="27 - VALVERDE"/>
    <s v="2.7.1.2.01 - Obras para edificación no residencial"/>
    <n v="13364"/>
    <s v="AMPLIACIÓN DE PLANTELES EDUCATIVOS EN LA PROVINCIA DE VALVERDE (FASE 2)"/>
    <n v="2466670"/>
    <n v="0"/>
    <n v="0"/>
    <n v="0"/>
  </r>
  <r>
    <s v="2023"/>
    <x v="0"/>
    <x v="0"/>
    <x v="1"/>
    <x v="8"/>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s v="09 - ESPAILLAT"/>
    <s v="2.7.1.2.01 - Obras para edificación no residencial"/>
    <n v="12530"/>
    <s v="CONSTRUCCIÓN DE 15 PLANTELES ESCOLARES EN LA PROVINCIA ESPAILLAT"/>
    <n v="2483832"/>
    <n v="0"/>
    <n v="2"/>
    <n v="0"/>
  </r>
  <r>
    <s v="2023"/>
    <x v="0"/>
    <x v="0"/>
    <x v="1"/>
    <x v="8"/>
    <s v="2 - Poder Ejecutivo"/>
    <s v="0206 - MINISTERIO DE EDUCACIÓN"/>
    <s v="0001 - MINISTERIO DE EDUCACION"/>
    <s v="4 - SERVICIOS SOCIALES"/>
    <s v="4.4 - Educación"/>
    <s v="4.4.02 - Educación primaria"/>
    <s v="2.7 - OBRAS"/>
    <s v="2.7.1 - OBRAS EN EDIFICACIONES"/>
    <s v="S"/>
    <s v="17 - CONSTRUCCIÓN DE PLANTELES EDUCATIVOS EN LA PROVINCIA MONTE CRISTI (FASE 3)"/>
    <s v="10 - FONDO GENERAL"/>
    <s v="15 - MONTE CRISTI"/>
    <s v="2.7.1.2.01 - Obras para edificación no residencial"/>
    <n v="13541"/>
    <s v="CONSTRUCCIÓN DE PLANTELES EDUCATIVOS EN LA PROVINCIA MONTE CRISTI (FASE 3)"/>
    <n v="9371457"/>
    <n v="21275639.210000001"/>
    <n v="24343292.989999995"/>
    <n v="21275639.210000001"/>
  </r>
  <r>
    <s v="2023"/>
    <x v="0"/>
    <x v="0"/>
    <x v="1"/>
    <x v="8"/>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s v="19 - HERMANAS MIRABAL"/>
    <s v="2.7.1.2.01 - Obras para edificación no residencial"/>
    <n v="12532"/>
    <s v="CONSTRUCCIÓN DE 11 PLANTELES ESCOLARES EN LA PROVINCIA HERMANAS MIRABAL"/>
    <n v="3725748"/>
    <n v="4737402.83"/>
    <n v="4737518"/>
    <n v="4737402.83"/>
  </r>
  <r>
    <s v="2023"/>
    <x v="0"/>
    <x v="0"/>
    <x v="1"/>
    <x v="8"/>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s v="29 - MONTE PLATA"/>
    <s v="2.7.1.2.01 - Obras para edificación no residencial"/>
    <n v="13543"/>
    <s v="CONSTRUCCIÓN DE PLANTELES EDUCATIVOS EN LA PROVINCIA MONTE PLATA (FASE 3)"/>
    <n v="24990553"/>
    <n v="50925315.649999999"/>
    <n v="64015381.670000002"/>
    <n v="50925315.649999999"/>
  </r>
  <r>
    <s v="2023"/>
    <x v="0"/>
    <x v="0"/>
    <x v="1"/>
    <x v="8"/>
    <s v="2 - Poder Ejecutivo"/>
    <s v="0206 - MINISTERIO DE EDUCACIÓN"/>
    <s v="0001 - MINISTERIO DE EDUCACION"/>
    <s v="4 - SERVICIOS SOCIALES"/>
    <s v="4.4 - Educación"/>
    <s v="4.4.02 - Educación primaria"/>
    <s v="2.7 - OBRAS"/>
    <s v="2.7.1 - OBRAS EN EDIFICACIONES"/>
    <s v="S"/>
    <s v="19 - AMPLIACIÓN DE PLANTELES EDUCATIVOS EN LA PROVINCIA DE LA ROMANA (FASE 2)"/>
    <s v="10 - FONDO GENERAL"/>
    <s v="12 - LA ROMANA"/>
    <s v="2.7.1.2.01 - Obras para edificación no residencial"/>
    <n v="13366"/>
    <s v="AMPLIACIÓN DE PLANTELES EDUCATIVOS EN LA PROVINCIA DE LA ROMANA (FASE 2)"/>
    <n v="2466670"/>
    <n v="0"/>
    <n v="0"/>
    <n v="0"/>
  </r>
  <r>
    <s v="2023"/>
    <x v="0"/>
    <x v="0"/>
    <x v="1"/>
    <x v="8"/>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s v="30 - HATO MAYOR"/>
    <s v="2.7.1.2.01 - Obras para edificación no residencial"/>
    <n v="12531"/>
    <s v="CONSTRUCCIÓN DE 5 PLANTELES ESCOLARES EN LA PROVINCIA HATO MAYOR"/>
    <n v="6209581"/>
    <n v="0"/>
    <n v="6"/>
    <n v="0"/>
  </r>
  <r>
    <s v="2023"/>
    <x v="0"/>
    <x v="0"/>
    <x v="1"/>
    <x v="8"/>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s v="17 - PERAVIA"/>
    <s v="2.7.1.2.01 - Obras para edificación no residencial"/>
    <n v="13545"/>
    <s v="CONSTRUCCIÓN DE PLANTELES EDUCATIVOS EN LA PROVINCIA PERAVIA (FASE 3)"/>
    <n v="9371457"/>
    <n v="24595983.449999999"/>
    <n v="25771901"/>
    <n v="24595983.449999999"/>
  </r>
  <r>
    <s v="2023"/>
    <x v="0"/>
    <x v="0"/>
    <x v="1"/>
    <x v="8"/>
    <s v="2 - Poder Ejecutivo"/>
    <s v="0206 - MINISTERIO DE EDUCACIÓN"/>
    <s v="0001 - MINISTERIO DE EDUCACION"/>
    <s v="4 - SERVICIOS SOCIALES"/>
    <s v="4.4 - Educación"/>
    <s v="4.4.02 - Educación primaria"/>
    <s v="2.7 - OBRAS"/>
    <s v="2.7.1 - OBRAS EN EDIFICACIONES"/>
    <s v="S"/>
    <s v="20 - CONSTRUCCIÓN DE 3 PLANTELES ESCOLARES EN LA PROVINCIA INDEPENDENCIA"/>
    <s v="10 - FONDO GENERAL"/>
    <s v="10 - INDEPENDENCIA"/>
    <s v="2.7.1.2.01 - Obras para edificación no residencial"/>
    <n v="12534"/>
    <s v="CONSTRUCCIÓN DE 3 PLANTELES ESCOLARES EN LA PROVINCIA INDEPENDENCIA"/>
    <n v="1241916"/>
    <n v="0"/>
    <n v="1"/>
    <n v="0"/>
  </r>
  <r>
    <s v="2023"/>
    <x v="0"/>
    <x v="0"/>
    <x v="1"/>
    <x v="8"/>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s v="18 - PUERTO PLATA"/>
    <s v="2.7.1.2.01 - Obras para edificación no residencial"/>
    <n v="13576"/>
    <s v="CONSTRUCCIÓN DE PLANTELES EDUCATIVOS EN LA PROVINCIA PUERTO PLATA (FASE 3)"/>
    <n v="43733469"/>
    <n v="122759490.59999999"/>
    <n v="133514605.38000001"/>
    <n v="87384226.120000005"/>
  </r>
  <r>
    <s v="2023"/>
    <x v="0"/>
    <x v="0"/>
    <x v="1"/>
    <x v="8"/>
    <s v="2 - Poder Ejecutivo"/>
    <s v="0206 - MINISTERIO DE EDUCACIÓN"/>
    <s v="0001 - MINISTERIO DE EDUCACION"/>
    <s v="4 - SERVICIOS SOCIALES"/>
    <s v="4.4 - Educación"/>
    <s v="4.4.02 - Educación primaria"/>
    <s v="2.7 - OBRAS"/>
    <s v="2.7.1 - OBRAS EN EDIFICACIONES"/>
    <s v="S"/>
    <s v="21 - AMPLIACIÓN DE PLANTELES EDUCATIVOS EN LA PROVINCIA DE MARIA TRINIDAD SANCHEZ (FASE 2)"/>
    <s v="10 - FONDO GENERAL"/>
    <s v="14 - MARIA TRINIDAD SANCHEZ"/>
    <s v="2.7.1.2.01 - Obras para edificación no residencial"/>
    <n v="13368"/>
    <s v="AMPLIACIÓN DE PLANTELES EDUCATIVOS EN LA PROVINCIA DE MARIA TRINIDAD SANCHEZ (FASE 2)"/>
    <n v="2466670"/>
    <n v="0"/>
    <n v="0"/>
    <n v="0"/>
  </r>
  <r>
    <s v="2023"/>
    <x v="0"/>
    <x v="0"/>
    <x v="1"/>
    <x v="8"/>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s v="11 - LA ALTAGRACIA"/>
    <s v="2.7.1.2.01 - Obras para edificación no residencial"/>
    <n v="12576"/>
    <s v="AMPLIACIÓN Y REHABILITACION DE 10 PLANTELES ESCOLARES EN LA PROVINCIA LA ALTAGRACIA"/>
    <n v="8693414"/>
    <n v="0"/>
    <n v="9"/>
    <n v="0"/>
  </r>
  <r>
    <s v="2023"/>
    <x v="0"/>
    <x v="0"/>
    <x v="1"/>
    <x v="8"/>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s v="20 - SAMANA"/>
    <s v="2.7.1.2.01 - Obras para edificación no residencial"/>
    <n v="13551"/>
    <s v="CONSTRUCCIÓN DE PLANTELES EDUCATIVOS EN LA PROVINCIA SAMANÁ (FASE 3)"/>
    <n v="9371457"/>
    <n v="19620102.689999998"/>
    <n v="27309782.16"/>
    <n v="19620102.689999998"/>
  </r>
  <r>
    <s v="2023"/>
    <x v="0"/>
    <x v="0"/>
    <x v="1"/>
    <x v="8"/>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s v="13 - LA VEGA"/>
    <s v="2.7.1.2.01 - Obras para edificación no residencial"/>
    <n v="12537"/>
    <s v="CONSTRUCCIÓN DE 35 PLANTELES ESCOLARES EN LA PROVINCIA LA VEGA"/>
    <n v="29805991"/>
    <n v="103746424.14000002"/>
    <n v="124615806.28"/>
    <n v="103746424.14"/>
  </r>
  <r>
    <s v="2023"/>
    <x v="0"/>
    <x v="0"/>
    <x v="1"/>
    <x v="8"/>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s v="21 - SAN CRISTOBAL"/>
    <s v="2.7.1.2.01 - Obras para edificación no residencial"/>
    <n v="13554"/>
    <s v="CONSTRUCCIÓN DE PLANTELES EDUCATIVOS EN LA PROVINCIA SAN CRISTÓBAL (FASE 3)"/>
    <n v="71847842"/>
    <n v="72007475.620000005"/>
    <n v="106170545.25"/>
    <n v="72007475.61999999"/>
  </r>
  <r>
    <s v="2023"/>
    <x v="0"/>
    <x v="0"/>
    <x v="1"/>
    <x v="8"/>
    <s v="2 - Poder Ejecutivo"/>
    <s v="0206 - MINISTERIO DE EDUCACIÓN"/>
    <s v="0001 - MINISTERIO DE EDUCACION"/>
    <s v="4 - SERVICIOS SOCIALES"/>
    <s v="4.4 - Educación"/>
    <s v="4.4.02 - Educación primaria"/>
    <s v="2.7 - OBRAS"/>
    <s v="2.7.1 - OBRAS EN EDIFICACIONES"/>
    <s v="S"/>
    <s v="23 - AMPLIACIÓN DE PLANTELES EDUCATIVOS EN LA PROVINCIA DE MONTE CRISTI (FASE 2)"/>
    <s v="10 - FONDO GENERAL"/>
    <s v="15 - MONTE CRISTI"/>
    <s v="2.7.1.2.01 - Obras para edificación no residencial"/>
    <n v="13370"/>
    <s v="AMPLIACIÓN DE PLANTELES EDUCATIVOS EN LA PROVINCIA DE MONTE CRISTI (FASE 2)"/>
    <n v="2466670"/>
    <n v="3673426.52"/>
    <n v="4592785"/>
    <n v="3673426.52"/>
  </r>
  <r>
    <s v="2023"/>
    <x v="0"/>
    <x v="0"/>
    <x v="1"/>
    <x v="8"/>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s v="11 - LA ALTAGRACIA"/>
    <s v="2.7.1.2.01 - Obras para edificación no residencial"/>
    <n v="12535"/>
    <s v="CONSTRUCCIÓN DE 12 PLANTELES ESCOLARES EN LA PROVINCIA LA ALTAGRACIA"/>
    <n v="7451497"/>
    <n v="0"/>
    <n v="7"/>
    <n v="0"/>
  </r>
  <r>
    <s v="2023"/>
    <x v="0"/>
    <x v="0"/>
    <x v="1"/>
    <x v="8"/>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s v="14 - MARIA TRINIDAD SANCHEZ"/>
    <s v="2.7.1.2.01 - Obras para edificación no residencial"/>
    <n v="12538"/>
    <s v="CONSTRUCCIÓN DE 12 PLANTELES ESCOLARES EN LA PROVINCIA MARIA TRINIDAD SANCHEZ"/>
    <n v="4967665"/>
    <n v="5531186.1600000001"/>
    <n v="5531192"/>
    <n v="5531186.1600000001"/>
  </r>
  <r>
    <s v="2023"/>
    <x v="0"/>
    <x v="0"/>
    <x v="1"/>
    <x v="8"/>
    <s v="2 - Poder Ejecutivo"/>
    <s v="0206 - MINISTERIO DE EDUCACIÓN"/>
    <s v="0001 - MINISTERIO DE EDUCACION"/>
    <s v="4 - SERVICIOS SOCIALES"/>
    <s v="4.4 - Educación"/>
    <s v="4.4.02 - Educación primaria"/>
    <s v="2.7 - OBRAS"/>
    <s v="2.7.1 - OBRAS EN EDIFICACIONES"/>
    <s v="S"/>
    <s v="25 - AMPLIACIÓN DE PLANTELES EDUCATIVOS EN LA PROVINCIA DE AZUA (FASE 3)"/>
    <s v="10 - FONDO GENERAL"/>
    <s v="02 - AZUA"/>
    <s v="2.7.1.2.01 - Obras para edificación no residencial"/>
    <n v="13562"/>
    <s v="AMPLIACIÓN DE PLANTELES EDUCATIVOS EN LA PROVINCIA DE AZUA (FASE 3)"/>
    <n v="2466671"/>
    <n v="0"/>
    <n v="0"/>
    <n v="0"/>
  </r>
  <r>
    <s v="2023"/>
    <x v="0"/>
    <x v="0"/>
    <x v="1"/>
    <x v="8"/>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s v="28 - MONSENOR NOUEL"/>
    <s v="2.7.1.2.01 - Obras para edificación no residencial"/>
    <n v="12539"/>
    <s v="CONSTRUCCIÓN DE 11 PLANTELES ESCOLARES EN LA PROVINCIA MONSEÑOR NOUEL"/>
    <n v="6209581"/>
    <n v="0"/>
    <n v="6"/>
    <n v="0"/>
  </r>
  <r>
    <s v="2023"/>
    <x v="0"/>
    <x v="0"/>
    <x v="1"/>
    <x v="8"/>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s v="15 - MONTE CRISTI"/>
    <s v="2.7.1.2.01 - Obras para edificación no residencial"/>
    <n v="12540"/>
    <s v="CONSTRUCCIÓN DE 9 PLANTELES ESCOLARES EN LA PROVINCIA MONTECRISTI"/>
    <n v="1241916"/>
    <n v="0"/>
    <n v="1"/>
    <n v="0"/>
  </r>
  <r>
    <s v="2023"/>
    <x v="0"/>
    <x v="0"/>
    <x v="1"/>
    <x v="8"/>
    <s v="2 - Poder Ejecutivo"/>
    <s v="0206 - MINISTERIO DE EDUCACIÓN"/>
    <s v="0001 - MINISTERIO DE EDUCACION"/>
    <s v="4 - SERVICIOS SOCIALES"/>
    <s v="4.4 - Educación"/>
    <s v="4.4.02 - Educación primaria"/>
    <s v="2.7 - OBRAS"/>
    <s v="2.7.1 - OBRAS EN EDIFICACIONES"/>
    <s v="S"/>
    <s v="27 - AMPLIACIÓN DE PLANTELES EDUCATIVOS EN LA PROVINCIA DE PUERTO PLATA (FASE 2)"/>
    <s v="10 - FONDO GENERAL"/>
    <s v="18 - PUERTO PLATA"/>
    <s v="2.7.1.2.01 - Obras para edificación no residencial"/>
    <n v="13374"/>
    <s v="AMPLIACIÓN DE PLANTELES EDUCATIVOS EN LA PROVINCIA DE PUERTO PLATA (FASE 2)"/>
    <n v="2466670"/>
    <n v="0"/>
    <n v="0"/>
    <n v="0"/>
  </r>
  <r>
    <s v="2023"/>
    <x v="0"/>
    <x v="0"/>
    <x v="1"/>
    <x v="8"/>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s v="29 - MONTE PLATA"/>
    <s v="2.7.1.2.01 - Obras para edificación no residencial"/>
    <n v="12541"/>
    <s v="CONSTRUCCIÓN DE 7 PLANTELES ESCOLARES EN LA PROVINCIA MONTE PLATA"/>
    <n v="2483832"/>
    <n v="14802362.08"/>
    <n v="17859883.390000001"/>
    <n v="14729081.75"/>
  </r>
  <r>
    <s v="2023"/>
    <x v="0"/>
    <x v="0"/>
    <x v="1"/>
    <x v="8"/>
    <s v="2 - Poder Ejecutivo"/>
    <s v="0206 - MINISTERIO DE EDUCACIÓN"/>
    <s v="0001 - MINISTERIO DE EDUCACION"/>
    <s v="4 - SERVICIOS SOCIALES"/>
    <s v="4.4 - Educación"/>
    <s v="4.4.02 - Educación primaria"/>
    <s v="2.7 - OBRAS"/>
    <s v="2.7.1 - OBRAS EN EDIFICACIONES"/>
    <s v="S"/>
    <s v="28 - AMPLIACIÓN DE PLANTELES EDUCATIVOS EN LA PROVINCIA ESPAILLAT (FASE 3)"/>
    <s v="10 - FONDO GENERAL"/>
    <s v="09 - ESPAILLAT"/>
    <s v="2.7.1.2.01 - Obras para edificación no residencial"/>
    <n v="13569"/>
    <s v="AMPLIACIÓN DE PLANTELES EDUCATIVOS EN LA PROVINCIA ESPAILLAT (FASE 3)"/>
    <n v="3123819"/>
    <n v="0"/>
    <n v="1.1000000000931323"/>
    <n v="0"/>
  </r>
  <r>
    <s v="2023"/>
    <x v="0"/>
    <x v="0"/>
    <x v="1"/>
    <x v="8"/>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s v="07 - ELIAS PINA"/>
    <s v="2.7.1.2.01 - Obras para edificación no residencial"/>
    <n v="12528"/>
    <s v="CONSTRUCCIÓN DE 5 PLANTELES ESCOLARES EN LA PROVINCIA ELIAS PIÑA"/>
    <n v="7451497"/>
    <n v="24181176.169999998"/>
    <n v="26127766.18"/>
    <n v="24181176.170000002"/>
  </r>
  <r>
    <s v="2023"/>
    <x v="0"/>
    <x v="0"/>
    <x v="1"/>
    <x v="8"/>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s v="21 - SAN CRISTOBAL"/>
    <s v="2.7.1.2.01 - Obras para edificación no residencial"/>
    <n v="13376"/>
    <s v="AMPLIACIÓN DE PLANTELES EDUCATIVOS EN LA PROVINCIA DE SAN CRISTÓBAL (FASE 2)"/>
    <n v="2466670"/>
    <n v="35526790"/>
    <n v="38658401"/>
    <n v="35526790"/>
  </r>
  <r>
    <s v="2023"/>
    <x v="0"/>
    <x v="0"/>
    <x v="1"/>
    <x v="8"/>
    <s v="2 - Poder Ejecutivo"/>
    <s v="0206 - MINISTERIO DE EDUCACIÓN"/>
    <s v="0001 - MINISTERIO DE EDUCACION"/>
    <s v="4 - SERVICIOS SOCIALES"/>
    <s v="4.4 - Educación"/>
    <s v="4.4.02 - Educación primaria"/>
    <s v="2.7 - OBRAS"/>
    <s v="2.7.1 - OBRAS EN EDIFICACIONES"/>
    <s v="S"/>
    <s v="29 - CONSTRUCCIÓN DE 3 PLANTELES ESCOLARES EN LA PROVINCIA PEDERNALES"/>
    <s v="10 - FONDO GENERAL"/>
    <s v="16 - PEDERNALES"/>
    <s v="2.7.1.2.01 - Obras para edificación no residencial"/>
    <n v="12543"/>
    <s v="CONSTRUCCIÓN DE 3 PLANTELES ESCOLARES EN LA PROVINCIA PEDERNALES"/>
    <n v="2483832"/>
    <n v="0"/>
    <n v="2"/>
    <n v="0"/>
  </r>
  <r>
    <s v="2023"/>
    <x v="0"/>
    <x v="0"/>
    <x v="1"/>
    <x v="8"/>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s v="17 - PERAVIA"/>
    <s v="2.7.1.2.01 - Obras para edificación no residencial"/>
    <n v="12564"/>
    <s v="CONSTRUCCIÓN DE 15 PLANTELES ESCOLARES EN LA PROVINCIA PERAVIA"/>
    <n v="8693414"/>
    <n v="43597937.939999998"/>
    <n v="50755854.630000003"/>
    <n v="28521092.07"/>
  </r>
  <r>
    <s v="2023"/>
    <x v="0"/>
    <x v="0"/>
    <x v="1"/>
    <x v="8"/>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s v="01 - DISTRITO NACIONAL"/>
    <s v="2.7.1.2.01 - Obras para edificación no residencial"/>
    <n v="13548"/>
    <s v="AMPLIACIÓN DE PLANTELES EDUCATIVOS EN LA PROVINCIA DISTRITO NACIONAL (FASE 3)"/>
    <n v="21866735"/>
    <n v="39021167.93"/>
    <n v="53138688.009999998"/>
    <n v="39021167.93"/>
  </r>
  <r>
    <s v="2023"/>
    <x v="0"/>
    <x v="0"/>
    <x v="1"/>
    <x v="8"/>
    <s v="2 - Poder Ejecutivo"/>
    <s v="0206 - MINISTERIO DE EDUCACIÓN"/>
    <s v="0001 - MINISTERIO DE EDUCACION"/>
    <s v="4 - SERVICIOS SOCIALES"/>
    <s v="4.4 - Educación"/>
    <s v="4.4.02 - Educación primaria"/>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0"/>
    <n v="8889214.0999999996"/>
    <n v="8889214.1000000015"/>
    <n v="8889214.0999999996"/>
  </r>
  <r>
    <s v="2023"/>
    <x v="0"/>
    <x v="0"/>
    <x v="1"/>
    <x v="8"/>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s v="18 - PUERTO PLATA"/>
    <s v="2.7.1.2.01 - Obras para edificación no residencial"/>
    <n v="12544"/>
    <s v="CONSTRUCCIÓN DE 18 PLANTELES ESCOLARES EN LA PROVINCIA PUERTO PLATA"/>
    <n v="17386828"/>
    <n v="41201179.57"/>
    <n v="42168861"/>
    <n v="31477012.499999996"/>
  </r>
  <r>
    <s v="2023"/>
    <x v="0"/>
    <x v="0"/>
    <x v="1"/>
    <x v="8"/>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s v="02 - AZUA"/>
    <s v="2.7.1.2.01 - Obras para edificación no residencial"/>
    <n v="13378"/>
    <s v="CONSTRUCCIÓN DE PLANTELES EDUCATIVOS EN LA PROVINCIA DE AZUA (FASE 2)"/>
    <n v="14800024"/>
    <n v="86051946.510000005"/>
    <n v="93369645.49000001"/>
    <n v="67454881.469999999"/>
  </r>
  <r>
    <s v="2023"/>
    <x v="0"/>
    <x v="0"/>
    <x v="1"/>
    <x v="8"/>
    <s v="2 - Poder Ejecutivo"/>
    <s v="0206 - MINISTERIO DE EDUCACIÓN"/>
    <s v="0001 - MINISTERIO DE EDUCACION"/>
    <s v="4 - SERVICIOS SOCIALES"/>
    <s v="4.4 - Educación"/>
    <s v="4.4.02 - Educación primaria"/>
    <s v="2.7 - OBRAS"/>
    <s v="2.7.1 - OBRAS EN EDIFICACIONES"/>
    <s v="S"/>
    <s v="32 - AMPLIACIÓN DE PLANTELES EDUCATIVOS EN LA PROVINCIA DUARTE (FASE 3)"/>
    <s v="10 - FONDO GENERAL"/>
    <s v="06 - DUARTE"/>
    <s v="2.7.1.2.01 - Obras para edificación no residencial"/>
    <n v="13579"/>
    <s v="AMPLIACIÓN DE PLANTELES EDUCATIVOS EN LA PROVINCIA DUARTE (FASE 3)"/>
    <n v="3123819"/>
    <n v="0"/>
    <n v="0"/>
    <n v="0"/>
  </r>
  <r>
    <s v="2023"/>
    <x v="0"/>
    <x v="0"/>
    <x v="1"/>
    <x v="8"/>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s v="20 - SAMANA"/>
    <s v="2.7.1.2.01 - Obras para edificación no residencial"/>
    <n v="12556"/>
    <s v="CONSTRUCCIÓN DE 12 PLANTELES ESCOLARES EN LA PROVINCIA SAMANA"/>
    <n v="4967665"/>
    <n v="36167444.609999999"/>
    <n v="51155150.399999999"/>
    <n v="36167444.609999999"/>
  </r>
  <r>
    <s v="2023"/>
    <x v="0"/>
    <x v="0"/>
    <x v="1"/>
    <x v="8"/>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s v="03 - BAHORUCO"/>
    <s v="2.7.1.2.01 - Obras para edificación no residencial"/>
    <n v="13379"/>
    <s v="CONSTRUCCIÓN DE PLANTELES EDUCATIVOS EN LA PROVINCIA DE BAHORUCO (FASE 2)"/>
    <n v="9866683"/>
    <n v="2964921.27"/>
    <n v="17308505.009999998"/>
    <n v="2964921.27"/>
  </r>
  <r>
    <s v="2023"/>
    <x v="0"/>
    <x v="0"/>
    <x v="1"/>
    <x v="8"/>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s v="21 - SAN CRISTOBAL"/>
    <s v="2.7.1.2.01 - Obras para edificación no residencial"/>
    <n v="12547"/>
    <s v="CONSTRUCCIÓN DE 43 PLANTELES ESCOLARES EN LA PROVINCIA SAN CRISTOBAL"/>
    <n v="22354493"/>
    <n v="96664087.11999999"/>
    <n v="138141811.13999999"/>
    <n v="96663087.109999999"/>
  </r>
  <r>
    <s v="2023"/>
    <x v="0"/>
    <x v="0"/>
    <x v="1"/>
    <x v="8"/>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s v="04 - BARAHONA"/>
    <s v="2.7.1.2.01 - Obras para edificación no residencial"/>
    <n v="13380"/>
    <s v="CONSTRUCCIÓN DE PLANTELES EDUCATIVOS EN LA PROVINCIA DE BARAHONA (FASE 2)"/>
    <n v="4933341"/>
    <n v="5048559.84"/>
    <n v="6310706"/>
    <n v="0"/>
  </r>
  <r>
    <s v="2023"/>
    <x v="0"/>
    <x v="0"/>
    <x v="1"/>
    <x v="8"/>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s v="22 - SAN JUAN"/>
    <s v="2.7.1.2.01 - Obras para edificación no residencial"/>
    <n v="12550"/>
    <s v="CONSTRUCCIÓN DE 18 PLANTELES ESCOLARES EN LA PROVINCIA SAN JUAN"/>
    <n v="6209581"/>
    <n v="5005431.95"/>
    <n v="6921196.1600000001"/>
    <n v="5005431.95"/>
  </r>
  <r>
    <s v="2023"/>
    <x v="0"/>
    <x v="0"/>
    <x v="1"/>
    <x v="8"/>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s v="05 - DAJABON"/>
    <s v="2.7.1.2.01 - Obras para edificación no residencial"/>
    <n v="13381"/>
    <s v="CONSTRUCCIÓN DE PLANTELES EDUCATIVOS EN LA PROVINCIA DE DAJABÓN (FASE 2)"/>
    <n v="7400012"/>
    <n v="3107750.92"/>
    <n v="3107750.92"/>
    <n v="3107750.92"/>
  </r>
  <r>
    <s v="2023"/>
    <x v="0"/>
    <x v="0"/>
    <x v="1"/>
    <x v="8"/>
    <s v="2 - Poder Ejecutivo"/>
    <s v="0206 - MINISTERIO DE EDUCACIÓN"/>
    <s v="0001 - MINISTERIO DE EDUCACION"/>
    <s v="4 - SERVICIOS SOCIALES"/>
    <s v="4.4 - Educación"/>
    <s v="4.4.02 - Educación primaria"/>
    <s v="2.7 - OBRAS"/>
    <s v="2.7.1 - OBRAS EN EDIFICACIONES"/>
    <s v="S"/>
    <s v="35 - AMPLIACIÓN DE PLANTELES EDUCATIVOS EN LA PROVINCIA HERMANAS MIRABAL (FASE 3)"/>
    <s v="10 - FONDO GENERAL"/>
    <s v="19 - HERMANAS MIRABAL"/>
    <s v="2.7.1.2.01 - Obras para edificación no residencial"/>
    <n v="13595"/>
    <s v="AMPLIACIÓN DE PLANTELES EDUCATIVOS EN LA PROVINCIA HERMANAS MIRABAL (FASE 3)"/>
    <n v="6247638"/>
    <n v="0"/>
    <n v="0"/>
    <n v="0"/>
  </r>
  <r>
    <s v="2023"/>
    <x v="0"/>
    <x v="0"/>
    <x v="1"/>
    <x v="8"/>
    <s v="2 - Poder Ejecutivo"/>
    <s v="0206 - MINISTERIO DE EDUCACIÓN"/>
    <s v="0001 - MINISTERIO DE EDUCACION"/>
    <s v="4 - SERVICIOS SOCIALES"/>
    <s v="4.4 - Educación"/>
    <s v="4.4.02 - Educación primaria"/>
    <s v="2.7 - OBRAS"/>
    <s v="2.7.1 - OBRAS EN EDIFICACIONES"/>
    <s v="S"/>
    <s v="35 - CONSTRUCCIÓN DE 6 PLANTELES ESCOLARES EN LA PROVINCIA SAN JOSE DE OCOA"/>
    <s v="10 - FONDO GENERAL"/>
    <s v="31 - SAN JOSE DE OCOA"/>
    <s v="2.7.1.2.01 - Obras para edificación no residencial"/>
    <n v="12548"/>
    <s v="CONSTRUCCIÓN DE 6 PLANTELES ESCOLARES EN LA PROVINCIA SAN JOSE DE OCOA"/>
    <n v="2483833"/>
    <n v="0"/>
    <n v="2"/>
    <n v="0"/>
  </r>
  <r>
    <s v="2023"/>
    <x v="0"/>
    <x v="0"/>
    <x v="1"/>
    <x v="8"/>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s v="01 - DISTRITO NACIONAL"/>
    <s v="2.7.1.2.01 - Obras para edificación no residencial"/>
    <n v="13382"/>
    <s v="CONSTRUCCIÓN DE PLANTELES EDUCATIVOS EN LA PROVINCIA DE DISTRITO NACIONAL (FASE 2)"/>
    <n v="12333354"/>
    <n v="25287795.780000001"/>
    <n v="27072215"/>
    <n v="25287795.780000001"/>
  </r>
  <r>
    <s v="2023"/>
    <x v="0"/>
    <x v="0"/>
    <x v="1"/>
    <x v="8"/>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s v="32 - SANTO DOMINGO"/>
    <s v="2.7.1.2.01 - Obras para edificación no residencial"/>
    <n v="13382"/>
    <s v="CONSTRUCCIÓN DE PLANTELES EDUCATIVOS EN LA PROVINCIA DE DISTRITO NACIONAL (FASE 2)"/>
    <n v="0"/>
    <n v="73331768.950000003"/>
    <n v="76904959.170000002"/>
    <n v="73331768.950000003"/>
  </r>
  <r>
    <s v="2023"/>
    <x v="0"/>
    <x v="0"/>
    <x v="1"/>
    <x v="8"/>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s v="18 - PUERTO PLATA"/>
    <s v="2.7.1.2.01 - Obras para edificación no residencial"/>
    <n v="13597"/>
    <s v="AMPLIACIÓN DE PLANTELES DUCATIVOS EN LA PROVINCA PUERTO PLATA (FASE 3)"/>
    <n v="6247638"/>
    <n v="11732766.5"/>
    <n v="12752084"/>
    <n v="11732766.5"/>
  </r>
  <r>
    <s v="2023"/>
    <x v="0"/>
    <x v="0"/>
    <x v="1"/>
    <x v="8"/>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s v="06 - DUARTE"/>
    <s v="2.7.1.2.01 - Obras para edificación no residencial"/>
    <n v="13383"/>
    <s v="CONSTRUCCIÓN  DE PLANTELES EDUCATIVOS EN LA PROVINCIA DE DUARTE (FASE 2)"/>
    <n v="22200036"/>
    <n v="54168519.390000001"/>
    <n v="64908071.670000002"/>
    <n v="40629104.519999996"/>
  </r>
  <r>
    <s v="2023"/>
    <x v="0"/>
    <x v="0"/>
    <x v="1"/>
    <x v="8"/>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s v="23 - SAN PEDRO DE MACORIS"/>
    <s v="2.7.1.2.01 - Obras para edificación no residencial"/>
    <n v="12553"/>
    <s v="CONSTRUCCIÓN DE 16 PLANTELES ESCOLARES EN LA PROVINCIA SAN PEDRO DE MACORIS"/>
    <n v="7451498"/>
    <n v="8030924.9100000001"/>
    <n v="30606377.189999998"/>
    <n v="8030924.9100000001"/>
  </r>
  <r>
    <s v="2023"/>
    <x v="0"/>
    <x v="0"/>
    <x v="1"/>
    <x v="8"/>
    <s v="2 - Poder Ejecutivo"/>
    <s v="0206 - MINISTERIO DE EDUCACIÓN"/>
    <s v="0001 - MINISTERIO DE EDUCACION"/>
    <s v="4 - SERVICIOS SOCIALES"/>
    <s v="4.4 - Educación"/>
    <s v="4.4.02 - Educación primaria"/>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0"/>
    <n v="7472882.46"/>
    <n v="9499668.5399999991"/>
    <n v="7472882.46"/>
  </r>
  <r>
    <s v="2023"/>
    <x v="0"/>
    <x v="0"/>
    <x v="1"/>
    <x v="8"/>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s v="09 - ESPAILLAT"/>
    <s v="2.7.1.2.01 - Obras para edificación no residencial"/>
    <n v="13398"/>
    <s v="CONSTRUCCIÓN DE PLANTELES EDUCATIVOS EN LA PROVINCIA DE ESPAILLAT (FASE 2)"/>
    <n v="14800024"/>
    <n v="22431141.07"/>
    <n v="36192751"/>
    <n v="14695273.720000001"/>
  </r>
  <r>
    <s v="2023"/>
    <x v="0"/>
    <x v="0"/>
    <x v="1"/>
    <x v="8"/>
    <s v="2 - Poder Ejecutivo"/>
    <s v="0206 - MINISTERIO DE EDUCACIÓN"/>
    <s v="0001 - MINISTERIO DE EDUCACION"/>
    <s v="4 - SERVICIOS SOCIALES"/>
    <s v="4.4 - Educación"/>
    <s v="4.4.02 - Educación primaria"/>
    <s v="2.7 - OBRAS"/>
    <s v="2.7.1 - OBRAS EN EDIFICACIONES"/>
    <s v="S"/>
    <s v="38 - AMPLIACIÓN DE PLANTELES EDUCATIVOS EN LA PROVINCIA DE LA ALTAGRACIA (FASE 3)"/>
    <s v="10 - FONDO GENERAL"/>
    <s v="11 - LA ALTAGRACIA"/>
    <s v="2.7.1.2.01 - Obras para edificación no residencial"/>
    <n v="13580"/>
    <s v="AMPLIACIÓN DE PLANTELES EDUCATIVOS EN LA PROVINCIA DE LA ALTAGRACIA (FASE 3)"/>
    <n v="3123819"/>
    <n v="29136706.18"/>
    <n v="33408663"/>
    <n v="29136706.18"/>
  </r>
  <r>
    <s v="2023"/>
    <x v="0"/>
    <x v="0"/>
    <x v="1"/>
    <x v="8"/>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s v="25 - SANTIAGO"/>
    <s v="2.7.1.2.01 - Obras para edificación no residencial"/>
    <n v="12560"/>
    <s v="CONSTRUCCIÓN DE 46 PLANTELES ESCOLARES EN LA PROVINCIA SANTIAGO"/>
    <n v="21112577"/>
    <n v="111101200.79000001"/>
    <n v="131798939.87"/>
    <n v="55799679.240000002"/>
  </r>
  <r>
    <s v="2023"/>
    <x v="0"/>
    <x v="0"/>
    <x v="1"/>
    <x v="8"/>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s v="07 - ELIAS PINA"/>
    <s v="2.7.1.2.01 - Obras para edificación no residencial"/>
    <n v="13399"/>
    <s v="CONSTRUCCIÓN DE PLANTELES EDUCATIVOS EN LA PROVINCIA DE ELIAS PIÑA (FASE 2)"/>
    <n v="4933341"/>
    <n v="14371458.67"/>
    <n v="14450000"/>
    <n v="14371458.67"/>
  </r>
  <r>
    <s v="2023"/>
    <x v="0"/>
    <x v="0"/>
    <x v="1"/>
    <x v="8"/>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s v="01 - DISTRITO NACIONAL"/>
    <s v="2.7.1.2.01 - Obras para edificación no residencial"/>
    <n v="12562"/>
    <s v="CONSTRUCCIÓN DE 78 PLANTELES ESCOLARES EN LA PROVINCIA SANTO DOMINGO"/>
    <n v="0"/>
    <n v="50556395.780000001"/>
    <n v="50556396.210000001"/>
    <n v="50556395.780000001"/>
  </r>
  <r>
    <s v="2023"/>
    <x v="0"/>
    <x v="0"/>
    <x v="1"/>
    <x v="8"/>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s v="32 - SANTO DOMINGO"/>
    <s v="2.7.1.2.01 - Obras para edificación no residencial"/>
    <n v="12562"/>
    <s v="CONSTRUCCIÓN DE 78 PLANTELES ESCOLARES EN LA PROVINCIA SANTO DOMINGO"/>
    <n v="40983237"/>
    <n v="81485330.680000007"/>
    <n v="106858530.77"/>
    <n v="81485330.679999992"/>
  </r>
  <r>
    <s v="2023"/>
    <x v="0"/>
    <x v="0"/>
    <x v="1"/>
    <x v="8"/>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s v="30 - HATO MAYOR"/>
    <s v="2.7.1.2.01 - Obras para edificación no residencial"/>
    <n v="13400"/>
    <s v="CONSTRUCCIÓN DE PLANTELES EDUCATIVOS EN LA PROVINCIA DE HATO MAYOR (FASE 2)"/>
    <n v="4933341"/>
    <n v="12281816.91"/>
    <n v="12331816.91"/>
    <n v="12281816.91"/>
  </r>
  <r>
    <s v="2023"/>
    <x v="0"/>
    <x v="0"/>
    <x v="1"/>
    <x v="8"/>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s v="27 - VALVERDE"/>
    <s v="2.7.1.2.01 - Obras para edificación no residencial"/>
    <n v="12563"/>
    <s v="CONSTRUCCIÓN DE 13 PLANTELES ESCOLARES EN LA PROVINCIA VALVERDE"/>
    <n v="8693414"/>
    <n v="1347866.38"/>
    <n v="11172488.379999999"/>
    <n v="1347866.38"/>
  </r>
  <r>
    <s v="2023"/>
    <x v="0"/>
    <x v="0"/>
    <x v="1"/>
    <x v="8"/>
    <s v="2 - Poder Ejecutivo"/>
    <s v="0206 - MINISTERIO DE EDUCACIÓN"/>
    <s v="0001 - MINISTERIO DE EDUCACION"/>
    <s v="4 - SERVICIOS SOCIALES"/>
    <s v="4.4 - Educación"/>
    <s v="4.4.02 - Educación primaria"/>
    <s v="2.7 - OBRAS"/>
    <s v="2.7.1 - OBRAS EN EDIFICACIONES"/>
    <s v="S"/>
    <s v="40 - CONSTRUCCIÓN DE PLANTELES EDUCATIVOS EN LA PROVINCIA DE HERMANAS MIRABAL (FASE 2)"/>
    <s v="10 - FONDO GENERAL"/>
    <s v="19 - HERMANAS MIRABAL"/>
    <s v="2.7.1.2.01 - Obras para edificación no residencial"/>
    <n v="13401"/>
    <s v="CONSTRUCCIÓN DE PLANTELES EDUCATIVOS EN LA PROVINCIA DE HERMANAS MIRABAL (FASE 2)"/>
    <n v="4933341"/>
    <n v="10437903.43"/>
    <n v="11437910"/>
    <n v="7743967.8399999999"/>
  </r>
  <r>
    <s v="2023"/>
    <x v="0"/>
    <x v="0"/>
    <x v="1"/>
    <x v="8"/>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s v="13 - LA VEGA"/>
    <s v="2.7.1.2.01 - Obras para edificación no residencial"/>
    <n v="13587"/>
    <s v="AMPLIACIÓN DE PLANTELES EDUCATIVOS EN LA PROVINCIA DE LA VEGA (FASE 3)"/>
    <n v="6247638"/>
    <n v="86752506.909999996"/>
    <n v="100265335"/>
    <n v="86752506.909999996"/>
  </r>
  <r>
    <s v="2023"/>
    <x v="0"/>
    <x v="0"/>
    <x v="1"/>
    <x v="8"/>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s v="02 - AZUA"/>
    <s v="2.7.1.2.01 - Obras para edificación no residencial"/>
    <n v="12602"/>
    <s v="AMPLIACIÓN Y REHABILITACION DE 17 PLANTELES ESCOLARES EN LA PROVINCIA AZUA"/>
    <n v="7451498"/>
    <n v="16341046.100000001"/>
    <n v="18821491"/>
    <n v="16341046.099999998"/>
  </r>
  <r>
    <s v="2023"/>
    <x v="0"/>
    <x v="0"/>
    <x v="1"/>
    <x v="8"/>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s v="10 - INDEPENDENCIA"/>
    <s v="2.7.1.2.01 - Obras para edificación no residencial"/>
    <n v="13402"/>
    <s v="CONSTRUCCIÓN DE PLANTELES EDUCATIVOS EN LA PROVINCIA DE INDEPENDENCIA (FASE 2)"/>
    <n v="2466671"/>
    <n v="2335160.02"/>
    <n v="2920000"/>
    <n v="2335160.02"/>
  </r>
  <r>
    <s v="2023"/>
    <x v="0"/>
    <x v="0"/>
    <x v="1"/>
    <x v="8"/>
    <s v="2 - Poder Ejecutivo"/>
    <s v="0206 - MINISTERIO DE EDUCACIÓN"/>
    <s v="0001 - MINISTERIO DE EDUCACION"/>
    <s v="4 - SERVICIOS SOCIALES"/>
    <s v="4.4 - Educación"/>
    <s v="4.4.02 - Educación primaria"/>
    <s v="2.7 - OBRAS"/>
    <s v="2.7.1 - OBRAS EN EDIFICACIONES"/>
    <s v="S"/>
    <s v="42 - AMPLIACIÓN Y REHABILITACION DE 8 PLANTELES ESCOLARES EN LA PROVINCIAHATO MAYOR"/>
    <s v="10 - FONDO GENERAL"/>
    <s v="30 - HATO MAYOR"/>
    <s v="2.7.1.2.01 - Obras para edificación no residencial"/>
    <n v="12573"/>
    <s v="AMPLIACIÓN Y REHABILITACION DE 8 PLANTELES ESCOLARES EN LA PROVINCIAHATO MAYOR"/>
    <n v="4967665"/>
    <n v="0"/>
    <n v="5"/>
    <n v="0"/>
  </r>
  <r>
    <s v="2023"/>
    <x v="0"/>
    <x v="0"/>
    <x v="1"/>
    <x v="8"/>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s v="11 - LA ALTAGRACIA"/>
    <s v="2.7.1.2.01 - Obras para edificación no residencial"/>
    <n v="13403"/>
    <s v="CONSTRUCCIÓN DE PLANTELES EDUCATIVOS EN LA PROVINCIA DE LA ALTAGRACIA (FASE 2)"/>
    <n v="17266695"/>
    <n v="41938466.859999999"/>
    <n v="49106560.810000002"/>
    <n v="41938466.859999999"/>
  </r>
  <r>
    <s v="2023"/>
    <x v="0"/>
    <x v="0"/>
    <x v="1"/>
    <x v="8"/>
    <s v="2 - Poder Ejecutivo"/>
    <s v="0206 - MINISTERIO DE EDUCACIÓN"/>
    <s v="0001 - MINISTERIO DE EDUCACION"/>
    <s v="4 - SERVICIOS SOCIALES"/>
    <s v="4.4 - Educación"/>
    <s v="4.4.02 - Educación primaria"/>
    <s v="2.7 - OBRAS"/>
    <s v="2.7.1 - OBRAS EN EDIFICACIONES"/>
    <s v="S"/>
    <s v="43 - AMPLIACIÓN DE PLANTELES EDUCATIVOS EN LA PROVINCIA DE SAN JOSÉ DE OCOA (FASE 3)"/>
    <s v="10 - FONDO GENERAL"/>
    <s v="31 - SAN JOSE DE OCOA"/>
    <s v="2.7.1.2.01 - Obras para edificación no residencial"/>
    <n v="13593"/>
    <s v="AMPLIACIÓN DE PLANTELES EDUCATIVOS EN LA PROVINCIA DE SAN JOSÉ DE OCOA (FASE 3)"/>
    <n v="3123819"/>
    <n v="5836083.04"/>
    <n v="5890000"/>
    <n v="5836083.04"/>
  </r>
  <r>
    <s v="2023"/>
    <x v="0"/>
    <x v="0"/>
    <x v="1"/>
    <x v="8"/>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s v="12 - LA ROMANA"/>
    <s v="2.7.1.2.01 - Obras para edificación no residencial"/>
    <n v="13404"/>
    <s v="CONSTRUCCIÓN DE PLANTELES EDUCATIVOS EN LA PROVINCIA DE LA ROMANA (FASE 2)"/>
    <n v="14800024"/>
    <n v="62490417.920000002"/>
    <n v="80708386.549999997"/>
    <n v="62490417.920000002"/>
  </r>
  <r>
    <s v="2023"/>
    <x v="0"/>
    <x v="0"/>
    <x v="1"/>
    <x v="8"/>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s v="12 - LA ROMANA"/>
    <s v="2.7.1.2.01 - Obras para edificación no residencial"/>
    <n v="12536"/>
    <s v="CONSTRUCCIÓN DE 10 PLANTELES ESCOLARES EN LA PROVINCIA LA ROMANA"/>
    <n v="7451498"/>
    <n v="0"/>
    <n v="6"/>
    <n v="0"/>
  </r>
  <r>
    <s v="2023"/>
    <x v="0"/>
    <x v="0"/>
    <x v="1"/>
    <x v="8"/>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s v="13 - LA VEGA"/>
    <s v="2.7.1.2.01 - Obras para edificación no residencial"/>
    <n v="13405"/>
    <s v="CONSTRUCCIÓN DE PLANTELES EDUCATIVOS EN LA PROVINCIA DE LA VEGA (FASE 2)"/>
    <n v="37000061"/>
    <n v="43251330.800000004"/>
    <n v="57441771.750000007"/>
    <n v="43251330.800000004"/>
  </r>
  <r>
    <s v="2023"/>
    <x v="0"/>
    <x v="0"/>
    <x v="1"/>
    <x v="8"/>
    <s v="2 - Poder Ejecutivo"/>
    <s v="0206 - MINISTERIO DE EDUCACIÓN"/>
    <s v="0001 - MINISTERIO DE EDUCACION"/>
    <s v="4 - SERVICIOS SOCIALES"/>
    <s v="4.4 - Educación"/>
    <s v="4.4.02 - Educación primaria"/>
    <s v="2.7 - OBRAS"/>
    <s v="2.7.1 - OBRAS EN EDIFICACIONES"/>
    <s v="S"/>
    <s v="45 - AMPLIACIÓN DE PLANTELES EDUCATIVOS EN LA PROVINCIA DE MARIA TRINIDAD SANCHEZ (FASE 3)"/>
    <s v="10 - FONDO GENERAL"/>
    <s v="14 - MARIA TRINIDAD SANCHEZ"/>
    <s v="2.7.1.2.01 - Obras para edificación no residencial"/>
    <n v="13601"/>
    <s v="AMPLIACIÓN DE PLANTELES EDUCATIVOS EN LA PROVINCIA DE MARIA TRINIDAD SANCHEZ (FASE 3)"/>
    <n v="3123819"/>
    <n v="22315694.299999997"/>
    <n v="24704770"/>
    <n v="22315694.299999997"/>
  </r>
  <r>
    <s v="2023"/>
    <x v="0"/>
    <x v="0"/>
    <x v="1"/>
    <x v="8"/>
    <s v="2 - Poder Ejecutivo"/>
    <s v="0206 - MINISTERIO DE EDUCACIÓN"/>
    <s v="0001 - MINISTERIO DE EDUCACION"/>
    <s v="4 - SERVICIOS SOCIALES"/>
    <s v="4.4 - Educación"/>
    <s v="4.4.02 - Educación primaria"/>
    <s v="2.7 - OBRAS"/>
    <s v="2.7.1 - OBRAS EN EDIFICACIONES"/>
    <s v="S"/>
    <s v="45 - AMPLIACIÓN Y REHABILITACION DE 9 PLANTELES ESCOLARES EN LA PROVINCIA MARIA TRINIDAD SANCHEZ"/>
    <s v="10 - FONDO GENERAL"/>
    <s v="14 - MARIA TRINIDAD SANCHEZ"/>
    <s v="2.7.1.2.01 - Obras para edificación no residencial"/>
    <n v="12580"/>
    <s v="AMPLIACIÓN Y REHABILITACION DE 9 PLANTELES ESCOLARES EN LA PROVINCIA MARIA TRINIDAD SANCHEZ"/>
    <n v="3725749"/>
    <n v="0"/>
    <n v="4"/>
    <n v="0"/>
  </r>
  <r>
    <s v="2023"/>
    <x v="0"/>
    <x v="0"/>
    <x v="1"/>
    <x v="8"/>
    <s v="2 - Poder Ejecutivo"/>
    <s v="0206 - MINISTERIO DE EDUCACIÓN"/>
    <s v="0001 - MINISTERIO DE EDUCACION"/>
    <s v="4 - SERVICIOS SOCIALES"/>
    <s v="4.4 - Educación"/>
    <s v="4.4.02 - Educación primaria"/>
    <s v="2.7 - OBRAS"/>
    <s v="2.7.1 - OBRAS EN EDIFICACIONES"/>
    <s v="S"/>
    <s v="45 - CONSTRUCCIÓN DE PLANTELES EDUCATIVOS EN LA PROVINCIA DE MARIA TRINIDAD SANCHEZ (FASE 2)"/>
    <s v="10 - FONDO GENERAL"/>
    <s v="14 - MARIA TRINIDAD SANCHEZ"/>
    <s v="2.7.1.2.01 - Obras para edificación no residencial"/>
    <n v="13406"/>
    <s v="CONSTRUCCIÓN DE PLANTELES EDUCATIVOS EN LA PROVINCIA DE MARIA TRINIDAD SANCHEZ (FASE 2)"/>
    <n v="2466670"/>
    <n v="0"/>
    <n v="0"/>
    <n v="0"/>
  </r>
  <r>
    <s v="2023"/>
    <x v="0"/>
    <x v="0"/>
    <x v="1"/>
    <x v="8"/>
    <s v="2 - Poder Ejecutivo"/>
    <s v="0206 - MINISTERIO DE EDUCACIÓN"/>
    <s v="0001 - MINISTERIO DE EDUCACION"/>
    <s v="4 - SERVICIOS SOCIALES"/>
    <s v="4.4 - Educación"/>
    <s v="4.4.02 - Educación primaria"/>
    <s v="2.7 - OBRAS"/>
    <s v="2.7.1 - OBRAS EN EDIFICACIONES"/>
    <s v="S"/>
    <s v="46 - AMPLIACIÓN  Y REHABILITACION DE 12 PLANTELES ESCOLARES EN LA PROVINCIA BAHORUCO"/>
    <s v="10 - FONDO GENERAL"/>
    <s v="03 - BAHORUCO"/>
    <s v="2.7.1.2.01 - Obras para edificación no residencial"/>
    <n v="12570"/>
    <s v="AMPLIACIÓN  Y REHABILITACION DE 12 PLANTELES ESCOLARES EN LA PROVINCIA BAHORUCO"/>
    <n v="3725749"/>
    <n v="0"/>
    <n v="3"/>
    <n v="0"/>
  </r>
  <r>
    <s v="2023"/>
    <x v="0"/>
    <x v="0"/>
    <x v="1"/>
    <x v="8"/>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s v="28 - MONSENOR NOUEL"/>
    <s v="2.7.1.2.01 - Obras para edificación no residencial"/>
    <n v="13407"/>
    <s v="CONSTRUCCIÓN DE PLANTELES EDUCATIVOS EN LA PROVINCIA DE MONSEÑOR NOUEL (FASE 2)"/>
    <n v="9866682"/>
    <n v="57515466.18"/>
    <n v="57715468"/>
    <n v="19171822.160000004"/>
  </r>
  <r>
    <s v="2023"/>
    <x v="0"/>
    <x v="0"/>
    <x v="1"/>
    <x v="8"/>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s v="28 - MONSENOR NOUEL"/>
    <s v="2.7.1.2.01 - Obras para edificación no residencial"/>
    <n v="13566"/>
    <s v="AMPLIACIÓN DE PLANTELES EDUCATIVOS EN LA PROVINCIA DE MONSEÑOR NOUEL (FASE 3)"/>
    <n v="6247638"/>
    <n v="4333318"/>
    <n v="6333320"/>
    <n v="4170622.48"/>
  </r>
  <r>
    <s v="2023"/>
    <x v="0"/>
    <x v="0"/>
    <x v="1"/>
    <x v="8"/>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s v="15 - MONTE CRISTI"/>
    <s v="2.7.1.2.01 - Obras para edificación no residencial"/>
    <n v="13408"/>
    <s v="CONSTRUCCIÓN  DE PLANTELES EDUCATIVOS EN LA PROVINCIA DE MONTE CRISTI (FASE 2)"/>
    <n v="7400012"/>
    <n v="0"/>
    <n v="0"/>
    <n v="0"/>
  </r>
  <r>
    <s v="2023"/>
    <x v="0"/>
    <x v="0"/>
    <x v="1"/>
    <x v="8"/>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s v="05 - DAJABON"/>
    <s v="2.7.1.2.01 - Obras para edificación no residencial"/>
    <n v="12525"/>
    <s v="CONSTRUCCIÓN DE 3 PLANTELES ESCOLARES EN LA PROVINCIA DAJABON"/>
    <n v="2483832"/>
    <n v="12867584.810000001"/>
    <n v="12879655.810000001"/>
    <n v="12867584.810000001"/>
  </r>
  <r>
    <s v="2023"/>
    <x v="0"/>
    <x v="0"/>
    <x v="1"/>
    <x v="8"/>
    <s v="2 - Poder Ejecutivo"/>
    <s v="0206 - MINISTERIO DE EDUCACIÓN"/>
    <s v="0001 - MINISTERIO DE EDUCACION"/>
    <s v="4 - SERVICIOS SOCIALES"/>
    <s v="4.4 - Educación"/>
    <s v="4.4.02 - Educación primaria"/>
    <s v="2.7 - OBRAS"/>
    <s v="2.7.1 - OBRAS EN EDIFICACIONES"/>
    <s v="S"/>
    <s v="48 - AMPLIACIÓN Y REHABILITACION DE 4 PLANTELES ESCOLARES EN EL DISTRITO NACIONAL"/>
    <s v="10 - FONDO GENERAL"/>
    <s v="01 - DISTRITO NACIONAL"/>
    <s v="2.7.1.2.01 - Obras para edificación no residencial"/>
    <n v="12567"/>
    <s v="AMPLIACIÓN Y REHABILITACION DE 4 PLANTELES ESCOLARES EN EL DISTRITO NACIONAL"/>
    <n v="1241916"/>
    <n v="0"/>
    <n v="1"/>
    <n v="0"/>
  </r>
  <r>
    <s v="2023"/>
    <x v="0"/>
    <x v="0"/>
    <x v="1"/>
    <x v="8"/>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s v="29 - MONTE PLATA"/>
    <s v="2.7.1.2.01 - Obras para edificación no residencial"/>
    <n v="13409"/>
    <s v="CONSTRUCCIÓN DE PLANTELES EDUCATIVOS EN LA PROVINCIA DE MONTE PLATA (FASE 2)"/>
    <n v="19733365"/>
    <n v="19537903.189999998"/>
    <n v="32873566"/>
    <n v="19537903.190000001"/>
  </r>
  <r>
    <s v="2023"/>
    <x v="0"/>
    <x v="0"/>
    <x v="1"/>
    <x v="8"/>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s v="01 - DISTRITO NACIONAL"/>
    <s v="2.7.1.2.01 - Obras para edificación no residencial"/>
    <n v="12526"/>
    <s v="CONSTRUCCIÓN DE 26 PLANTELES ESCOLARES EN EL DISTRITO NACIONAL"/>
    <n v="12419163"/>
    <n v="110932191.59"/>
    <n v="145378075"/>
    <n v="110932191.58999999"/>
  </r>
  <r>
    <s v="2023"/>
    <x v="0"/>
    <x v="0"/>
    <x v="1"/>
    <x v="8"/>
    <s v="2 - Poder Ejecutivo"/>
    <s v="0206 - MINISTERIO DE EDUCACIÓN"/>
    <s v="0001 - MINISTERIO DE EDUCACION"/>
    <s v="4 - SERVICIOS SOCIALES"/>
    <s v="4.4 - Educación"/>
    <s v="4.4.02 - Educación primaria"/>
    <s v="2.7 - OBRAS"/>
    <s v="2.7.1 - OBRAS EN EDIFICACIONES"/>
    <s v="S"/>
    <s v="49 - CONSTRUCCIÓN DE PLANTELES EDUCATIVOS EN LA PROVINCIA DE PERAVIA (FASE 2)"/>
    <s v="10 - FONDO GENERAL"/>
    <s v="17 - PERAVIA"/>
    <s v="2.7.1.2.01 - Obras para edificación no residencial"/>
    <n v="13410"/>
    <s v="CONSTRUCCIÓN DE PLANTELES EDUCATIVOS EN LA PROVINCIA DE PERAVIA (FASE 2)"/>
    <n v="12333353"/>
    <n v="0"/>
    <n v="200001.45000000019"/>
    <n v="0"/>
  </r>
  <r>
    <s v="2023"/>
    <x v="0"/>
    <x v="0"/>
    <x v="1"/>
    <x v="8"/>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s v="06 - DUARTE"/>
    <s v="2.7.1.2.01 - Obras para edificación no residencial"/>
    <n v="12566"/>
    <s v="AMPLIACIÓN  Y REHABILITACION DE 29 PLANTELES ESCOLARES EN LA PROVINCIA DUARTE"/>
    <n v="13661079"/>
    <n v="21224922.68"/>
    <n v="28403152.020000003"/>
    <n v="21224922.68"/>
  </r>
  <r>
    <s v="2023"/>
    <x v="0"/>
    <x v="0"/>
    <x v="1"/>
    <x v="8"/>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s v="25 - SANTIAGO"/>
    <s v="2.7.1.2.01 - Obras para edificación no residencial"/>
    <n v="13571"/>
    <s v="AMPLIACIÓN DE PLANTELES EDUCATIVOS EN LA PROVINCIA SANTIAGO (FASE 3)"/>
    <n v="9371457"/>
    <n v="21101428.800000001"/>
    <n v="21101434.84"/>
    <n v="21101428.799999997"/>
  </r>
  <r>
    <s v="2023"/>
    <x v="0"/>
    <x v="0"/>
    <x v="1"/>
    <x v="8"/>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s v="18 - PUERTO PLATA"/>
    <s v="2.7.1.2.01 - Obras para edificación no residencial"/>
    <n v="13411"/>
    <s v="CONSTRUCCIÓN DE PLANTELES EDUCATIVOS EN LA PROVINCIA DE PUERTO PLATA (FASE 2)"/>
    <n v="24666707"/>
    <n v="0"/>
    <n v="1000000"/>
    <n v="0"/>
  </r>
  <r>
    <s v="2023"/>
    <x v="0"/>
    <x v="0"/>
    <x v="1"/>
    <x v="8"/>
    <s v="2 - Poder Ejecutivo"/>
    <s v="0206 - MINISTERIO DE EDUCACIÓN"/>
    <s v="0001 - MINISTERIO DE EDUCACION"/>
    <s v="4 - SERVICIOS SOCIALES"/>
    <s v="4.4 - Educación"/>
    <s v="4.4.02 - Educación primaria"/>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0"/>
    <n v="3950183.65"/>
    <n v="3950205.84"/>
    <n v="3950183.65"/>
  </r>
  <r>
    <s v="2023"/>
    <x v="0"/>
    <x v="0"/>
    <x v="1"/>
    <x v="8"/>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s v="07 - ELIAS PINA"/>
    <s v="2.7.1.2.01 - Obras para edificación no residencial"/>
    <n v="12565"/>
    <s v="AMPLIACIÓN Y REHABILITACION DE 12 PLANTELES ESCOLARES  EN LA PROVINCIA ELIAS PIÑA"/>
    <n v="6209581"/>
    <n v="16125741.370000001"/>
    <n v="16125747.329999998"/>
    <n v="16125741.370000001"/>
  </r>
  <r>
    <s v="2023"/>
    <x v="0"/>
    <x v="0"/>
    <x v="1"/>
    <x v="8"/>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s v="20 - SAMANA"/>
    <s v="2.7.1.2.01 - Obras para edificación no residencial"/>
    <n v="13412"/>
    <s v="CONSTRUCCIÓN DE PLANTELES EDUCATIVOS EN LA PROVINCIA DE SAMANÁ (FASE 2)"/>
    <n v="12333353"/>
    <n v="21518646.420000002"/>
    <n v="27575725"/>
    <n v="21518646.420000002"/>
  </r>
  <r>
    <s v="2023"/>
    <x v="0"/>
    <x v="0"/>
    <x v="1"/>
    <x v="8"/>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s v="08 - EL SEIBO"/>
    <s v="2.7.1.2.01 - Obras para edificación no residencial"/>
    <n v="12529"/>
    <s v="CONSTRUCCIÓN DE 6 PLANTELES ESCOLARES EN LA PROVINCIA EL SEIBO"/>
    <n v="1241916"/>
    <n v="0"/>
    <n v="1.4599999999627471"/>
    <n v="0"/>
  </r>
  <r>
    <s v="2023"/>
    <x v="0"/>
    <x v="0"/>
    <x v="1"/>
    <x v="8"/>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s v="21 - SAN CRISTOBAL"/>
    <s v="2.7.1.2.01 - Obras para edificación no residencial"/>
    <n v="13413"/>
    <s v="CONSTRUCCIÓN DE PLANTELES EDUCATIVOS EN LA PROVINCIA DE SAN CRISTÓBAL (FASE 2)"/>
    <n v="49333414"/>
    <n v="126572279.73999999"/>
    <n v="160723396.34999999"/>
    <n v="126572279.73999999"/>
  </r>
  <r>
    <s v="2023"/>
    <x v="0"/>
    <x v="0"/>
    <x v="1"/>
    <x v="8"/>
    <s v="2 - Poder Ejecutivo"/>
    <s v="0206 - MINISTERIO DE EDUCACIÓN"/>
    <s v="0001 - MINISTERIO DE EDUCACION"/>
    <s v="4 - SERVICIOS SOCIALES"/>
    <s v="4.4 - Educación"/>
    <s v="4.4.02 - Educación primaria"/>
    <s v="2.7 - OBRAS"/>
    <s v="2.7.1 - OBRAS EN EDIFICACIONES"/>
    <s v="S"/>
    <s v="53 - AMPLIACIÓN Y REHABILITACION DE 4 PLANTELES ESCOLARES EN LA PROVINCIA ESPAILLAT"/>
    <s v="10 - FONDO GENERAL"/>
    <s v="09 - ESPAILLAT"/>
    <s v="2.7.1.2.01 - Obras para edificación no residencial"/>
    <n v="12572"/>
    <s v="AMPLIACIÓN Y REHABILITACION DE 4 PLANTELES ESCOLARES EN LA PROVINCIA ESPAILLAT"/>
    <n v="2483832"/>
    <n v="0"/>
    <n v="2"/>
    <n v="0"/>
  </r>
  <r>
    <s v="2023"/>
    <x v="0"/>
    <x v="0"/>
    <x v="1"/>
    <x v="8"/>
    <s v="2 - Poder Ejecutivo"/>
    <s v="0206 - MINISTERIO DE EDUCACIÓN"/>
    <s v="0001 - MINISTERIO DE EDUCACION"/>
    <s v="4 - SERVICIOS SOCIALES"/>
    <s v="4.4 - Educación"/>
    <s v="4.4.02 - Educación primaria"/>
    <s v="2.7 - OBRAS"/>
    <s v="2.7.1 - OBRAS EN EDIFICACIONES"/>
    <s v="S"/>
    <s v="53 - CONSTRUCCIÓN DE PLANTELES EDUCATIVOS EN LA PROVINCIA DE SAN JOSÉ DE OCOA (FASE 2)"/>
    <s v="10 - FONDO GENERAL"/>
    <s v="31 - SAN JOSE DE OCOA"/>
    <s v="2.7.1.2.01 - Obras para edificación no residencial"/>
    <n v="13414"/>
    <s v="CONSTRUCCIÓN DE PLANTELES EDUCATIVOS EN LA PROVINCIA DE SAN JOSÉ DE OCOA (FASE 2)"/>
    <n v="4933341"/>
    <n v="19457910.379999999"/>
    <n v="24522395"/>
    <n v="19457910.379999999"/>
  </r>
  <r>
    <s v="2023"/>
    <x v="0"/>
    <x v="0"/>
    <x v="1"/>
    <x v="8"/>
    <s v="2 - Poder Ejecutivo"/>
    <s v="0206 - MINISTERIO DE EDUCACIÓN"/>
    <s v="0001 - MINISTERIO DE EDUCACION"/>
    <s v="4 - SERVICIOS SOCIALES"/>
    <s v="4.4 - Educación"/>
    <s v="4.4.02 - Educación primaria"/>
    <s v="2.7 - OBRAS"/>
    <s v="2.7.1 - OBRAS EN EDIFICACIONES"/>
    <s v="S"/>
    <s v="54 - AMPLIACIÓN DE PLANTELES EDUCATIVOS EN LA PROVINCIA SANTO DOMINGO (FASE 3)"/>
    <s v="10 - FONDO GENERAL"/>
    <s v="32 - SANTO DOMINGO"/>
    <s v="2.7.1.2.01 - Obras para edificación no residencial"/>
    <n v="13578"/>
    <s v="AMPLIACIÓN DE PLANTELES EDUCATIVOS EN LA PROVINCIA SANTO DOMINGO (FASE 3)"/>
    <n v="12495276"/>
    <n v="9226932.3100000005"/>
    <n v="24792463.969999999"/>
    <n v="9226932.3100000005"/>
  </r>
  <r>
    <s v="2023"/>
    <x v="0"/>
    <x v="0"/>
    <x v="1"/>
    <x v="8"/>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s v="19 - HERMANAS MIRABAL"/>
    <s v="2.7.1.2.01 - Obras para edificación no residencial"/>
    <n v="12574"/>
    <s v="AMPLIACIÓN Y REHABILITACION DE 17 PLANTELES ESCOLARES EN LA PROVINCIA HERMANAS MIRABAL"/>
    <n v="6209581"/>
    <n v="0"/>
    <n v="5"/>
    <n v="0"/>
  </r>
  <r>
    <s v="2023"/>
    <x v="0"/>
    <x v="0"/>
    <x v="1"/>
    <x v="8"/>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s v="22 - SAN JUAN"/>
    <s v="2.7.1.2.01 - Obras para edificación no residencial"/>
    <n v="13415"/>
    <s v="CONSTRUCCIÓN DE PLANTELES EDUCATIVOS EN LA PROVINCIA DE SAN JUAN (FASE 2)"/>
    <n v="14800024"/>
    <n v="9141557.3000000007"/>
    <n v="11010789.960000001"/>
    <n v="3047185.77"/>
  </r>
  <r>
    <s v="2023"/>
    <x v="0"/>
    <x v="0"/>
    <x v="1"/>
    <x v="8"/>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s v="10 - INDEPENDENCIA"/>
    <s v="2.7.1.2.01 - Obras para edificación no residencial"/>
    <n v="12575"/>
    <s v="AMPLIACIÓN Y REHABILTACION DE 5 PLANTELES ESCOLARES EN LA PROVINCIA INDEPENDENCIA"/>
    <n v="2483832"/>
    <n v="0"/>
    <n v="2"/>
    <n v="0"/>
  </r>
  <r>
    <s v="2023"/>
    <x v="0"/>
    <x v="0"/>
    <x v="1"/>
    <x v="8"/>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s v="23 - SAN PEDRO DE MACORIS"/>
    <s v="2.7.1.2.01 - Obras para edificación no residencial"/>
    <n v="13416"/>
    <s v="CONSTRUCCIÓN DE PLANTELES EDUCATIVOS EN LA PROVINCIA DE SAN PEDRO DE MACORÍS (FASE 2)"/>
    <n v="24666707"/>
    <n v="76635213.00999999"/>
    <n v="123818722.40000001"/>
    <n v="75910563.680000007"/>
  </r>
  <r>
    <s v="2023"/>
    <x v="0"/>
    <x v="0"/>
    <x v="1"/>
    <x v="8"/>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s v="25 - SANTIAGO"/>
    <s v="2.7.1.2.01 - Obras para edificación no residencial"/>
    <n v="13417"/>
    <s v="CONSTRUCCIÓN DE PLANTELES EDUCATIVOS EN LA PROVINCIA DE SANTIAGO (FASE 2)"/>
    <n v="46866744"/>
    <n v="76136958.250000015"/>
    <n v="94353456.819999993"/>
    <n v="62093381.680000007"/>
  </r>
  <r>
    <s v="2023"/>
    <x v="0"/>
    <x v="0"/>
    <x v="1"/>
    <x v="8"/>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s v="22 - SAN JUAN"/>
    <s v="2.7.1.2.01 - Obras para edificación no residencial"/>
    <n v="13583"/>
    <s v="CONSTRUCCIÓN DE PLANTELES EDUCATIVOS EN LA PROVINCIA SAN JUAN (FASE 3)"/>
    <n v="12495276"/>
    <n v="48422261.079999998"/>
    <n v="54959057.230000004"/>
    <n v="48422261.079999998"/>
  </r>
  <r>
    <s v="2023"/>
    <x v="0"/>
    <x v="0"/>
    <x v="1"/>
    <x v="8"/>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s v="13 - LA VEGA"/>
    <s v="2.7.1.2.01 - Obras para edificación no residencial"/>
    <n v="12579"/>
    <s v="AMPLIACIÓN Y REHABILITACION DE 22 PLANTELES ECOLARES EN LA PROVINCIA DE LA VEGA"/>
    <n v="19870660"/>
    <n v="22305311.899999999"/>
    <n v="37836752.670000002"/>
    <n v="22305311.899999999"/>
  </r>
  <r>
    <s v="2023"/>
    <x v="0"/>
    <x v="0"/>
    <x v="1"/>
    <x v="8"/>
    <s v="2 - Poder Ejecutivo"/>
    <s v="0206 - MINISTERIO DE EDUCACIÓN"/>
    <s v="0001 - MINISTERIO DE EDUCACION"/>
    <s v="4 - SERVICIOS SOCIALES"/>
    <s v="4.4 - Educación"/>
    <s v="4.4.02 - Educación primaria"/>
    <s v="2.7 - OBRAS"/>
    <s v="2.7.1 - OBRAS EN EDIFICACIONES"/>
    <s v="S"/>
    <s v="57 - CONSTRUCCIÓN DE PLANTELES EDUCATIVOS EN LA PROVINCIA DE SANCHEZ RAMÍREZ (FASE 2)"/>
    <s v="10 - FONDO GENERAL"/>
    <s v="24 - SANCHEZ RAMIREZ"/>
    <s v="2.7.1.2.01 - Obras para edificación no residencial"/>
    <n v="13418"/>
    <s v="CONSTRUCCIÓN DE PLANTELES EDUCATIVOS EN LA PROVINCIA DE SANCHEZ RAMÍREZ (FASE 2)"/>
    <n v="4933341"/>
    <n v="0"/>
    <n v="0"/>
    <n v="0"/>
  </r>
  <r>
    <s v="2023"/>
    <x v="0"/>
    <x v="0"/>
    <x v="1"/>
    <x v="8"/>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s v="23 - SAN PEDRO DE MACORIS"/>
    <s v="2.7.1.2.01 - Obras para edificación no residencial"/>
    <n v="13585"/>
    <s v="CONSTRUCCIÓN DE PLANTELES EDUCATIVOS EN LA PROVINCIA SAN PEDRO DE MACORÍS (FASE 3)"/>
    <n v="18742915"/>
    <n v="84725470.49000001"/>
    <n v="93535278.189999998"/>
    <n v="84725470.49000001"/>
  </r>
  <r>
    <s v="2023"/>
    <x v="0"/>
    <x v="0"/>
    <x v="1"/>
    <x v="8"/>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s v="28 - MONSENOR NOUEL"/>
    <s v="2.7.1.2.01 - Obras para edificación no residencial"/>
    <n v="12581"/>
    <s v="AMPLIACIÓN Y REHABILITACION DE 6 PLANTELES ESCOLARES EN LA  PROVINCIA MONSEÑOR NOUEL"/>
    <n v="2483832"/>
    <n v="6628300.3399999999"/>
    <n v="10198812"/>
    <n v="6628300.3399999999"/>
  </r>
  <r>
    <s v="2023"/>
    <x v="0"/>
    <x v="0"/>
    <x v="1"/>
    <x v="8"/>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s v="26 - SANTIAGO RODRIGUEZ"/>
    <s v="2.7.1.2.01 - Obras para edificación no residencial"/>
    <n v="13419"/>
    <s v="CONSTRUCCIÓN DE PLANTELES EDUCATIVOS EN LA PROVINCIA DE SANTIAGO RODRÍGUEZ (FASE 2)"/>
    <n v="9866683"/>
    <n v="6617819.7699999996"/>
    <n v="8272281"/>
    <n v="6617819.7699999996"/>
  </r>
  <r>
    <s v="2023"/>
    <x v="0"/>
    <x v="0"/>
    <x v="1"/>
    <x v="8"/>
    <s v="2 - Poder Ejecutivo"/>
    <s v="0206 - MINISTERIO DE EDUCACIÓN"/>
    <s v="0001 - MINISTERIO DE EDUCACION"/>
    <s v="4 - SERVICIOS SOCIALES"/>
    <s v="4.4 - Educación"/>
    <s v="4.4.02 - Educación primaria"/>
    <s v="2.7 - OBRAS"/>
    <s v="2.7.1 - OBRAS EN EDIFICACIONES"/>
    <s v="S"/>
    <s v="58 - CONSTRUCCIÓN DE PLANTELES EDUCATIVOS EN LA PROVINCIA SÁNCHEZ RAMÍREZ (FASE 3)"/>
    <s v="10 - FONDO GENERAL"/>
    <s v="24 - SANCHEZ RAMIREZ"/>
    <s v="2.7.1.2.01 - Obras para edificación no residencial"/>
    <n v="13590"/>
    <s v="CONSTRUCCIÓN DE PLANTELES EDUCATIVOS EN LA PROVINCIA SÁNCHEZ RAMÍREZ (FASE 3)"/>
    <n v="3123819"/>
    <n v="0"/>
    <n v="50000"/>
    <n v="0"/>
  </r>
  <r>
    <s v="2023"/>
    <x v="0"/>
    <x v="0"/>
    <x v="1"/>
    <x v="8"/>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s v="15 - MONTE CRISTI"/>
    <s v="2.7.1.2.01 - Obras para edificación no residencial"/>
    <n v="12582"/>
    <s v="AMPLIACIÓN Y REHABILITACION DE 19 PLANTELES ESCOLARES EN LA PROVINCIA MONTECRISTI"/>
    <n v="11177246"/>
    <n v="5316767.43"/>
    <n v="10911761"/>
    <n v="5316767.43"/>
  </r>
  <r>
    <s v="2023"/>
    <x v="0"/>
    <x v="0"/>
    <x v="1"/>
    <x v="8"/>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s v="32 - SANTO DOMINGO"/>
    <s v="2.7.1.2.01 - Obras para edificación no residencial"/>
    <n v="13420"/>
    <s v="CONSTRUCCIÓN DE PLANTELES EDUCATIVOS EN LA PROVINCIA DE SANTO DOMINGO (FASE 2)"/>
    <n v="150466870"/>
    <n v="497039934.37"/>
    <n v="557332992.22000003"/>
    <n v="463764670.34000003"/>
  </r>
  <r>
    <s v="2023"/>
    <x v="0"/>
    <x v="0"/>
    <x v="1"/>
    <x v="8"/>
    <s v="2 - Poder Ejecutivo"/>
    <s v="0206 - MINISTERIO DE EDUCACIÓN"/>
    <s v="0001 - MINISTERIO DE EDUCACION"/>
    <s v="4 - SERVICIOS SOCIALES"/>
    <s v="4.4 - Educación"/>
    <s v="4.4.02 - Educación primaria"/>
    <s v="2.7 - OBRAS"/>
    <s v="2.7.1 - OBRAS EN EDIFICACIONES"/>
    <s v="S"/>
    <s v="59 - CONSTRUCCIÓN DE PLANTELES EDUCATIVOS EN LA PROVINCIA SANTIAGO RODRÍGUEZ (FASE 3)"/>
    <s v="10 - FONDO GENERAL"/>
    <s v="26 - SANTIAGO RODRIGUEZ"/>
    <s v="2.7.1.2.01 - Obras para edificación no residencial"/>
    <n v="13592"/>
    <s v="CONSTRUCCIÓN DE PLANTELES EDUCATIVOS EN LA PROVINCIA SANTIAGO RODRÍGUEZ (FASE 3)"/>
    <n v="3123819"/>
    <n v="0"/>
    <n v="50000"/>
    <n v="0"/>
  </r>
  <r>
    <s v="2023"/>
    <x v="0"/>
    <x v="0"/>
    <x v="1"/>
    <x v="8"/>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s v="29 - MONTE PLATA"/>
    <s v="2.7.1.2.01 - Obras para edificación no residencial"/>
    <n v="12584"/>
    <s v="AMPLIACIÓN Y REHABILITACION DE 15 PLANTELES ESCOLARES  EN LA PROVINCIA MONTE PLATA"/>
    <n v="16144911"/>
    <n v="41731859.920000002"/>
    <n v="57656354.789999999"/>
    <n v="41731859.920000002"/>
  </r>
  <r>
    <s v="2023"/>
    <x v="0"/>
    <x v="0"/>
    <x v="1"/>
    <x v="8"/>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s v="27 - VALVERDE"/>
    <s v="2.7.1.2.01 - Obras para edificación no residencial"/>
    <n v="13421"/>
    <s v="CONSTRUCCIÓN DE PLANTELES EDUCATIVOS EN LA PROVINCIA DE VALVERDE (FASE 2)"/>
    <n v="9866683"/>
    <n v="7742820.9199999999"/>
    <n v="7742820.9199999999"/>
    <n v="7742820.9199999999"/>
  </r>
  <r>
    <s v="2023"/>
    <x v="0"/>
    <x v="0"/>
    <x v="1"/>
    <x v="8"/>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s v="25 - SANTIAGO"/>
    <s v="2.7.1.2.01 - Obras para edificación no residencial"/>
    <n v="13594"/>
    <s v="CONSTRUCCIÓN DE PLANTELES EDUCATIVOS EN LA PROVINCIA SANTIAGO (FASE 3)"/>
    <n v="62476384"/>
    <n v="391156090.09999996"/>
    <n v="497347042.97999996"/>
    <n v="374659928.09999996"/>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s v="08 - EL SEIBO"/>
    <s v="2.7.1.2.01 - Obras para edificación no residencial"/>
    <n v="13433"/>
    <s v="CONSTRUCCIÓN DE PLANTELES EDUCATIVOS EN LA PROVINCIA DE EL SEIBO (FASE 2)"/>
    <n v="14800024"/>
    <n v="14210211.539999999"/>
    <n v="28905020.750000004"/>
    <n v="6970657.04"/>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s v="29 - MONTE PLATA"/>
    <s v="2.7.1.2.01 - Obras para edificación no residencial"/>
    <n v="13598"/>
    <s v="CONSTRUCCIÓN DE PLANTELES EDUCATIVOS EN LA PROVINCIA SANTO DOMINGO (FASE 3)"/>
    <n v="0"/>
    <n v="20129783.300000001"/>
    <n v="24609037.329999998"/>
    <n v="20129783.300000001"/>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s v="32 - SANTO DOMINGO"/>
    <s v="2.7.1.2.01 - Obras para edificación no residencial"/>
    <n v="13598"/>
    <s v="CONSTRUCCIÓN DE PLANTELES EDUCATIVOS EN LA PROVINCIA SANTO DOMINGO (FASE 3)"/>
    <n v="218667345"/>
    <n v="815364126.41000009"/>
    <n v="915438833.45000005"/>
    <n v="802820753.70999992"/>
  </r>
  <r>
    <s v="2023"/>
    <x v="0"/>
    <x v="0"/>
    <x v="1"/>
    <x v="8"/>
    <s v="2 - Poder Ejecutivo"/>
    <s v="0206 - MINISTERIO DE EDUCACIÓN"/>
    <s v="0001 - MINISTERIO DE EDUCACION"/>
    <s v="4 - SERVICIOS SOCIALES"/>
    <s v="4.4 - Educación"/>
    <s v="4.4.02 - Educación primaria"/>
    <s v="2.7 - OBRAS"/>
    <s v="2.7.1 - OBRAS EN EDIFICACIONES"/>
    <s v="S"/>
    <s v="62 - AMPLIACIÓN Y REHABILITACION DE 1 PLANTEL ESCOLAR EN LA PROVINCIA PERAVIA"/>
    <s v="10 - FONDO GENERAL"/>
    <s v="17 - PERAVIA"/>
    <s v="2.7.1.2.01 - Obras para edificación no residencial"/>
    <n v="12586"/>
    <s v="AMPLIACIÓN Y REHABILITACION DE 1 PLANTEL ESCOLAR EN LA PROVINCIA PERAVIA"/>
    <n v="2483832"/>
    <n v="0"/>
    <n v="483832"/>
    <n v="0"/>
  </r>
  <r>
    <s v="2023"/>
    <x v="0"/>
    <x v="0"/>
    <x v="1"/>
    <x v="8"/>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s v="27 - VALVERDE"/>
    <s v="2.7.1.2.01 - Obras para edificación no residencial"/>
    <n v="13602"/>
    <s v="CONSTRUCCIÓN DE PLANTELES EDUCATIVOS EN LA PROVINCIA VALVERDE (FASE 3)"/>
    <n v="18742915"/>
    <n v="24700127.600000001"/>
    <n v="48292942"/>
    <n v="24700127.600000005"/>
  </r>
  <r>
    <s v="2023"/>
    <x v="0"/>
    <x v="0"/>
    <x v="1"/>
    <x v="8"/>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s v="18 - PUERTO PLATA"/>
    <s v="2.7.1.2.01 - Obras para edificación no residencial"/>
    <n v="12587"/>
    <s v="AMPLIACIÓN Y REHABILITACION DE 15 PLANTELES ESCOLARES  EN LA PROVINCIA PUERTO PLATA"/>
    <n v="11177246"/>
    <n v="7145083.8899999997"/>
    <n v="10415199.530000001"/>
    <n v="7145083.8899999997"/>
  </r>
  <r>
    <s v="2023"/>
    <x v="0"/>
    <x v="0"/>
    <x v="1"/>
    <x v="8"/>
    <s v="2 - Poder Ejecutivo"/>
    <s v="0206 - MINISTERIO DE EDUCACIÓN"/>
    <s v="0001 - MINISTERIO DE EDUCACION"/>
    <s v="4 - SERVICIOS SOCIALES"/>
    <s v="4.4 - Educación"/>
    <s v="4.4.02 - Educación primaria"/>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0"/>
    <n v="0"/>
    <n v="7822022.5099999998"/>
    <n v="0"/>
  </r>
  <r>
    <s v="2023"/>
    <x v="0"/>
    <x v="0"/>
    <x v="1"/>
    <x v="8"/>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s v="20 - SAMANA"/>
    <s v="2.7.1.2.01 - Obras para edificación no residencial"/>
    <n v="12588"/>
    <s v="AMPLIACIÓN Y REHABILITACION DE 11 PLANTELES ESCOLARES E EN LA PROVINCIA SAMANA"/>
    <n v="7451497"/>
    <n v="7391634.3700000001"/>
    <n v="12385606.109999999"/>
    <n v="7391634.3700000001"/>
  </r>
  <r>
    <s v="2023"/>
    <x v="0"/>
    <x v="0"/>
    <x v="1"/>
    <x v="8"/>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s v="24 - SANCHEZ RAMIREZ"/>
    <s v="2.7.1.2.01 - Obras para edificación no residencial"/>
    <n v="12596"/>
    <s v="AMPLIACIÓN Y REHABILITACION DE 6 PLANTELES ESCOLARES  EN LA PROVINCIA SANCHEZ RAMIREZ"/>
    <n v="6209581"/>
    <n v="7566343.0800000001"/>
    <n v="7766349"/>
    <n v="7566343.0800000001"/>
  </r>
  <r>
    <s v="2023"/>
    <x v="0"/>
    <x v="0"/>
    <x v="1"/>
    <x v="8"/>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s v="21 - SAN CRISTOBAL"/>
    <s v="2.7.1.2.01 - Obras para edificación no residencial"/>
    <n v="12589"/>
    <s v="AMPLIACIÓN Y REHABILITACION DE 14 PLANTELES ESCOLARES  EN LA PROVINCIA SAN CRISTOBAL"/>
    <n v="14902995"/>
    <n v="0"/>
    <n v="12"/>
    <n v="0"/>
  </r>
  <r>
    <s v="2023"/>
    <x v="0"/>
    <x v="0"/>
    <x v="1"/>
    <x v="8"/>
    <s v="2 - Poder Ejecutivo"/>
    <s v="0206 - MINISTERIO DE EDUCACIÓN"/>
    <s v="0001 - MINISTERIO DE EDUCACION"/>
    <s v="4 - SERVICIOS SOCIALES"/>
    <s v="4.4 - Educación"/>
    <s v="4.4.02 - Educación primaria"/>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0"/>
    <n v="16831878.449999999"/>
    <n v="16831880"/>
    <n v="16831878.449999999"/>
  </r>
  <r>
    <s v="2023"/>
    <x v="0"/>
    <x v="0"/>
    <x v="1"/>
    <x v="8"/>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s v="22 - SAN JUAN"/>
    <s v="2.7.1.2.01 - Obras para edificación no residencial"/>
    <n v="12591"/>
    <s v="AMPLIACIÓN Y REHABILITACION DE 16 PLANTELES ESCOLARES EN LA PROVINCIA SAN JUAN"/>
    <n v="4967665"/>
    <n v="0"/>
    <n v="5516700"/>
    <n v="0"/>
  </r>
  <r>
    <s v="2023"/>
    <x v="0"/>
    <x v="0"/>
    <x v="1"/>
    <x v="8"/>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s v="23 - SAN PEDRO DE MACORIS"/>
    <s v="2.7.1.2.01 - Obras para edificación no residencial"/>
    <n v="12593"/>
    <s v="AMPLIACIÓN Y REHABILITACION DE 16 PLANTELES ESCOLARES EN LA PROVINCIA SAN PEDRO DE MACORIS."/>
    <n v="9935330"/>
    <n v="18026833.869999997"/>
    <n v="26398760.399999999"/>
    <n v="5417661.3700000001"/>
  </r>
  <r>
    <s v="2023"/>
    <x v="0"/>
    <x v="0"/>
    <x v="1"/>
    <x v="8"/>
    <s v="2 - Poder Ejecutivo"/>
    <s v="0206 - MINISTERIO DE EDUCACIÓN"/>
    <s v="0001 - MINISTERIO DE EDUCACION"/>
    <s v="4 - SERVICIOS SOCIALES"/>
    <s v="4.4 - Educación"/>
    <s v="4.4.02 - Educación primaria"/>
    <s v="2.7 - OBRAS"/>
    <s v="2.7.1 - OBRAS EN EDIFICACIONES"/>
    <s v="S"/>
    <s v="70 - AMPLIACIÓN  Y REHABILITACION DE 12 PLANTELES ESCOLARES EN LA PROVINCIA SANTIAGO"/>
    <s v="10 - FONDO GENERAL"/>
    <s v="25 - SANTIAGO"/>
    <s v="2.7.1.2.01 - Obras para edificación no residencial"/>
    <n v="12594"/>
    <s v="AMPLIACIÓN  Y REHABILITACION DE 12 PLANTELES ESCOLARES EN LA PROVINCIA SANTIAGO"/>
    <n v="6209581"/>
    <n v="4568340.3899999997"/>
    <n v="8036181"/>
    <n v="4568340.3899999997"/>
  </r>
  <r>
    <s v="2023"/>
    <x v="0"/>
    <x v="0"/>
    <x v="1"/>
    <x v="8"/>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s v="32 - SANTO DOMINGO"/>
    <s v="2.7.1.2.01 - Obras para edificación no residencial"/>
    <n v="12597"/>
    <s v="AMPLIACIÓN Y REHABILITACION DE 28 PLANTELES ESCOLARES EN LA PROVINCIA SANTO DOMINGO"/>
    <n v="14902995"/>
    <n v="48951509.559999995"/>
    <n v="62388841.520000003"/>
    <n v="48951509.559999995"/>
  </r>
  <r>
    <s v="2023"/>
    <x v="0"/>
    <x v="0"/>
    <x v="1"/>
    <x v="8"/>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s v="27 - VALVERDE"/>
    <s v="2.7.1.2.01 - Obras para edificación no residencial"/>
    <n v="12592"/>
    <s v="AMPLIACIÓN Y REHABILITACION DE 5 PLANTELES ESCOLARES EN LA PROVINCIA VALVERDE"/>
    <n v="1241916"/>
    <n v="0"/>
    <n v="1"/>
    <n v="0"/>
  </r>
  <r>
    <s v="2023"/>
    <x v="0"/>
    <x v="0"/>
    <x v="1"/>
    <x v="8"/>
    <s v="2 - Poder Ejecutivo"/>
    <s v="0206 - MINISTERIO DE EDUCACIÓN"/>
    <s v="0001 - MINISTERIO DE EDUCACION"/>
    <s v="4 - SERVICIOS SOCIALES"/>
    <s v="4.4 - Educación"/>
    <s v="4.4.02 - Educación primaria"/>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0"/>
    <n v="0"/>
    <n v="3953297.27"/>
    <n v="0"/>
  </r>
  <r>
    <s v="2023"/>
    <x v="0"/>
    <x v="0"/>
    <x v="1"/>
    <x v="8"/>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s v="24 - SANCHEZ RAMIREZ"/>
    <s v="2.7.1.2.01 - Obras para edificación no residencial"/>
    <n v="12559"/>
    <s v="CONSTRUCCIÓN DE 11 PLANTELES ESCOLARES EN LA PROVINCIA SANCHEZ RAMIREZ"/>
    <n v="13661079"/>
    <n v="46799857.659999996"/>
    <n v="81521956"/>
    <n v="46799857.659999996"/>
  </r>
  <r>
    <s v="2023"/>
    <x v="0"/>
    <x v="0"/>
    <x v="1"/>
    <x v="8"/>
    <s v="2 - Poder Ejecutivo"/>
    <s v="0206 - MINISTERIO DE EDUCACIÓN"/>
    <s v="0001 - MINISTERIO DE EDUCACION"/>
    <s v="4 - SERVICIOS SOCIALES"/>
    <s v="4.4 - Educación"/>
    <s v="4.4.02 - Educación primaria"/>
    <s v="2.7 - OBRAS"/>
    <s v="2.7.1 - OBRAS EN EDIFICACIONES"/>
    <s v="S"/>
    <s v="77 - AMPLIACIÓN  Y REHABILITACION DE 18 PLANTELES ESCOLARES EN LA PROVINCIA BARAHONA"/>
    <s v="10 - FONDO GENERAL"/>
    <s v="04 - BARAHONA"/>
    <s v="2.7.1.2.01 - Obras para edificación no residencial"/>
    <n v="12569"/>
    <s v="AMPLIACIÓN  Y REHABILITACION DE 18 PLANTELES ESCOLARES EN LA PROVINCIA BARAHONA"/>
    <n v="4967665"/>
    <n v="7819199.29"/>
    <n v="9417322.9199999999"/>
    <n v="7819199.29"/>
  </r>
  <r>
    <s v="2023"/>
    <x v="0"/>
    <x v="0"/>
    <x v="1"/>
    <x v="8"/>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s v="06 - DUARTE"/>
    <s v="2.7.1.2.01 - Obras para edificación no residencial"/>
    <n v="12527"/>
    <s v="CONSTRUCCIÓN DE 8 PLANTELES ESCOLARES EN LA PROVINCIA DUARTE"/>
    <n v="2483832"/>
    <n v="0"/>
    <n v="2"/>
    <n v="0"/>
  </r>
  <r>
    <s v="2023"/>
    <x v="0"/>
    <x v="0"/>
    <x v="1"/>
    <x v="8"/>
    <s v="2 - Poder Ejecutivo"/>
    <s v="0206 - MINISTERIO DE EDUCACIÓN"/>
    <s v="0001 - MINISTERIO DE EDUCACION"/>
    <s v="4 - SERVICIOS SOCIALES"/>
    <s v="4.4 - Educación"/>
    <s v="4.4.02 - Educación primaria"/>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0"/>
    <n v="4817598.2699999996"/>
    <n v="4825022.51"/>
    <n v="4817598.2699999996"/>
  </r>
  <r>
    <s v="2023"/>
    <x v="0"/>
    <x v="0"/>
    <x v="1"/>
    <x v="8"/>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s v="09 - ESPAILLAT"/>
    <s v="2.7.1.2.01 - Obras para edificación no residencial"/>
    <n v="14793"/>
    <s v="MEJORAMIENTO DE LA INFRAESTRUCTURA DEPORTIVA DEL CENTRO EDUCATIVO PRIMARIA DON BOSCO, MUNICIPIO MOCA, PROVINCIA ESPAILLAT"/>
    <n v="1241916"/>
    <n v="14065983.18"/>
    <n v="30316120.759999998"/>
    <n v="14065983.18"/>
  </r>
  <r>
    <s v="2023"/>
    <x v="0"/>
    <x v="0"/>
    <x v="1"/>
    <x v="8"/>
    <s v="2 - Poder Ejecutivo"/>
    <s v="0206 - MINISTERIO DE EDUCACIÓN"/>
    <s v="0001 - MINISTERIO DE EDUCACION"/>
    <s v="4 - SERVICIOS SOCIALES"/>
    <s v="4.4 - Educación"/>
    <s v="4.4.02 - Educación primaria"/>
    <s v="2.7 - OBRAS"/>
    <s v="2.7.1 - OBRAS EN EDIFICACIONES"/>
    <s v="S"/>
    <s v="03 - CONSTRUCCIÓN 2 ESTANCIAS INFANTILES EN LA PROVINCIA DE BARAHONA"/>
    <s v="10 - FONDO GENERAL"/>
    <s v="04 - BARAHONA"/>
    <s v="2.7.1.2.01 - Obras para edificación no residencial"/>
    <n v="13045"/>
    <s v="CONSTRUCCIÓN 2 ESTANCIAS INFANTILES EN LA PROVINCIA DE BARAHONA"/>
    <n v="0"/>
    <n v="3196656.2"/>
    <n v="3995820.25"/>
    <n v="3196656.2"/>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2.6.1.1.01 - Muebles, equipos de oficina y estantería"/>
    <s v="(en blanco)"/>
    <s v="(en blanco)"/>
    <n v="789310"/>
    <n v="954539.76"/>
    <n v="969310"/>
    <n v="954539.76"/>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2.6.1.2.01 - Muebles de alojamiento"/>
    <s v="(en blanco)"/>
    <s v="(en blanco)"/>
    <n v="6792500"/>
    <n v="0"/>
    <n v="0"/>
    <n v="0"/>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2.6.1.3.01 - Equipos de tecnología de la información y comunicación"/>
    <s v="(en blanco)"/>
    <s v="(en blanco)"/>
    <n v="333859400"/>
    <n v="368455853.50999999"/>
    <n v="384203444.44"/>
    <n v="360739297.31999999"/>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2.6.2.1.01 - Equipos y Aparatos Audiovisuales"/>
    <s v="(en blanco)"/>
    <s v="(en blanco)"/>
    <n v="0"/>
    <n v="1344000.18"/>
    <n v="1344002"/>
    <n v="0"/>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2.6.2.3.01 - Cámaras fotográficas y de video"/>
    <s v="(en blanco)"/>
    <s v="(en blanco)"/>
    <n v="750000"/>
    <n v="2092937.68"/>
    <n v="2850000"/>
    <n v="0"/>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2.6.2.4.01 - Mobiliario y equipo educacional y recreativo"/>
    <s v="(en blanco)"/>
    <s v="(en blanco)"/>
    <n v="118948700"/>
    <n v="28150015.649999999"/>
    <n v="35330297.469999999"/>
    <n v="28150015.649999999"/>
  </r>
  <r>
    <s v="2023"/>
    <x v="0"/>
    <x v="0"/>
    <x v="1"/>
    <x v="8"/>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2.6.3.1.01 - Equipo médico y de laboratorio"/>
    <s v="(en blanco)"/>
    <s v="(en blanco)"/>
    <n v="260000000"/>
    <n v="30524429.75"/>
    <n v="30524771.390000001"/>
    <n v="17861615.07"/>
  </r>
  <r>
    <s v="2023"/>
    <x v="0"/>
    <x v="0"/>
    <x v="1"/>
    <x v="8"/>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2.6.3.2.01 - Instrumental médico y de laboratorio"/>
    <s v="(en blanco)"/>
    <s v="(en blanco)"/>
    <n v="0"/>
    <n v="0"/>
    <n v="0"/>
    <n v="0"/>
  </r>
  <r>
    <s v="2023"/>
    <x v="0"/>
    <x v="0"/>
    <x v="1"/>
    <x v="8"/>
    <s v="2 - Poder Ejecutivo"/>
    <s v="0206 - MINISTERIO DE EDUCACIÓN"/>
    <s v="0001 - MINISTERIO DE EDUCACION"/>
    <s v="4 - SERVICIOS SOCIALES"/>
    <s v="4.4 - Educación"/>
    <s v="4.4.03 - Educación secundaria"/>
    <s v="2.6 - BIENES MUEBLES, INMUEBLES E INTANGIBLES"/>
    <s v="2.6.4 - VEHÍCULOS Y EQUIPO DE TRANSPORTE, TRACCIÓN Y ELEVACIÓN"/>
    <s v="N"/>
    <s v="00 - N/A"/>
    <s v="10 - FONDO GENERAL"/>
    <s v="99 - MULTIPROVINCIAL"/>
    <s v="2.6.4.1.01 - Automóviles y camiones"/>
    <s v="(en blanco)"/>
    <s v="(en blanco)"/>
    <n v="2000"/>
    <n v="0"/>
    <n v="2000"/>
    <n v="0"/>
  </r>
  <r>
    <s v="2023"/>
    <x v="0"/>
    <x v="0"/>
    <x v="1"/>
    <x v="8"/>
    <s v="2 - Poder Ejecutivo"/>
    <s v="0206 - MINISTERIO DE EDUCACIÓN"/>
    <s v="0001 - MINISTERIO DE EDUCACION"/>
    <s v="4 - SERVICIOS SOCIALES"/>
    <s v="4.4 - Educación"/>
    <s v="4.4.03 - Educación secundaria"/>
    <s v="2.7 - OBRAS"/>
    <s v="2.7.1 - OBRAS EN EDIFICACIONES"/>
    <s v="N"/>
    <s v="00 - N/A"/>
    <s v="10 - FONDO GENERAL"/>
    <s v="99 - MULTIPROVINCIAL"/>
    <s v="2.7.1.2.01 - Obras para edificación no residencial"/>
    <s v="(en blanco)"/>
    <s v="(en blanco)"/>
    <n v="251655861"/>
    <n v="525752211.58999991"/>
    <n v="574818158.56999993"/>
    <n v="238445789.27000007"/>
  </r>
  <r>
    <s v="2023"/>
    <x v="0"/>
    <x v="0"/>
    <x v="1"/>
    <x v="8"/>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s v="09 - ESPAILLAT"/>
    <s v="2.7.1.2.01 - Obras para edificación no residencial"/>
    <n v="14794"/>
    <s v="MEJORAMIENTO DE LA INFRAESTRUCTURA DEPORTIVA DEL CENTRO EDUCATIVO ELADIO PEÑA DE LA ROSA, MUNICIPIO MOCA, PROVINCIA ESPAILLAT."/>
    <n v="1241916"/>
    <n v="2723157.13"/>
    <n v="11377591"/>
    <n v="2723157.13"/>
  </r>
  <r>
    <s v="2023"/>
    <x v="0"/>
    <x v="0"/>
    <x v="1"/>
    <x v="8"/>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2.6.1.1.01 - Muebles, equipos de oficina y estantería"/>
    <s v="(en blanco)"/>
    <s v="(en blanco)"/>
    <n v="1894000"/>
    <n v="1923522.72"/>
    <n v="8266202.3600000143"/>
    <n v="1923522.72"/>
  </r>
  <r>
    <s v="2023"/>
    <x v="0"/>
    <x v="0"/>
    <x v="1"/>
    <x v="8"/>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2.6.1.3.01 - Equipos de tecnología de la información y comunicación"/>
    <s v="(en blanco)"/>
    <s v="(en blanco)"/>
    <n v="384414200"/>
    <n v="0"/>
    <n v="9443503"/>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99 - MULTIPROVINCIAL"/>
    <s v="2.6.2.1.01 - Equipos y Aparatos Audiovisuales"/>
    <s v="(en blanco)"/>
    <s v="(en blanco)"/>
    <n v="4531500"/>
    <n v="0"/>
    <n v="1191875"/>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99 - MULTIPROVINCIAL"/>
    <s v="2.6.2.3.01 - Cámaras fotográficas y de video"/>
    <s v="(en blanco)"/>
    <s v="(en blanco)"/>
    <n v="240000"/>
    <n v="0"/>
    <n v="195000"/>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99 - MULTIPROVINCIAL"/>
    <s v="2.6.2.4.01 - Mobiliario y equipo educacional y recreativo"/>
    <s v="(en blanco)"/>
    <s v="(en blanco)"/>
    <n v="0"/>
    <n v="278683146.78999996"/>
    <n v="278693147"/>
    <n v="149596332.47999999"/>
  </r>
  <r>
    <s v="2023"/>
    <x v="0"/>
    <x v="0"/>
    <x v="1"/>
    <x v="8"/>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2.6.4.1.01 - Automóviles y camiones"/>
    <s v="(en blanco)"/>
    <s v="(en blanco)"/>
    <n v="5000000"/>
    <n v="0"/>
    <n v="325000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99 - MULTIPROVINCIAL"/>
    <s v="2.6.5.4.01 - Sistemas y equipos de climatización"/>
    <s v="(en blanco)"/>
    <s v="(en blanco)"/>
    <n v="1150000"/>
    <n v="0"/>
    <n v="28750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99 - MULTIPROVINCIAL"/>
    <s v="2.6.5.5.01 - Equipo de comunicación, telecomunicaciones y señalamiento"/>
    <s v="(en blanco)"/>
    <s v="(en blanco)"/>
    <n v="105000"/>
    <n v="0"/>
    <n v="2625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99 - MULTIPROVINCIAL"/>
    <s v="2.6.5.7.01 - Máquinas-herramientas"/>
    <s v="(en blanco)"/>
    <s v="(en blanco)"/>
    <n v="200000"/>
    <n v="0"/>
    <n v="50000"/>
    <n v="0"/>
  </r>
  <r>
    <s v="2023"/>
    <x v="0"/>
    <x v="0"/>
    <x v="1"/>
    <x v="8"/>
    <s v="2 - Poder Ejecutivo"/>
    <s v="0206 - MINISTERIO DE EDUCACIÓN"/>
    <s v="0001 - MINISTERIO DE EDUCACION"/>
    <s v="4 - SERVICIOS SOCIALES"/>
    <s v="4.4 - Educación"/>
    <s v="4.4.05 - Educación de adultos"/>
    <s v="2.6 - BIENES MUEBLES, INMUEBLES E INTANGIBLES"/>
    <s v="2.6.6 - EQUIPOS DE DEFENSA Y SEGURIDAD"/>
    <s v="N"/>
    <s v="00 - N/A"/>
    <s v="10 - FONDO GENERAL"/>
    <s v="99 - MULTIPROVINCIAL"/>
    <s v="2.6.6.2.01 - Equipos de seguridad"/>
    <s v="(en blanco)"/>
    <s v="(en blanco)"/>
    <n v="600000"/>
    <n v="0"/>
    <n v="150000"/>
    <n v="0"/>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2.6.1.1.01 - Muebles, equipos de oficina y estantería"/>
    <s v="(en blanco)"/>
    <s v="(en blanco)"/>
    <n v="1378300"/>
    <n v="75871958.920000002"/>
    <n v="79596008.599999994"/>
    <n v="13961171.559999997"/>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2.6.1.2.01 - Muebles de alojamiento"/>
    <s v="(en blanco)"/>
    <s v="(en blanco)"/>
    <n v="125400"/>
    <n v="36108"/>
    <n v="2000000"/>
    <n v="3681.6"/>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2.6.1.3.01 - Equipos de tecnología de la información y comunicación"/>
    <s v="(en blanco)"/>
    <s v="(en blanco)"/>
    <n v="2218920"/>
    <n v="97946527.609999999"/>
    <n v="98923635.689999998"/>
    <n v="21488286.460000001"/>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2.6.1.4.01 - Electrodomésticos"/>
    <s v="(en blanco)"/>
    <s v="(en blanco)"/>
    <n v="43560"/>
    <n v="3107122"/>
    <n v="2280060"/>
    <n v="334176"/>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2.6.1.9.01 - Otros Mobiliarios y Equipos no Identificados Precedentemente"/>
    <s v="(en blanco)"/>
    <s v="(en blanco)"/>
    <n v="0"/>
    <n v="1681461.23"/>
    <n v="5157780.5999999996"/>
    <n v="287292.82"/>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2.6.2.1.01 - Equipos y Aparatos Audiovisuales"/>
    <s v="(en blanco)"/>
    <s v="(en blanco)"/>
    <n v="148500"/>
    <n v="10146458.379999999"/>
    <n v="14855501.460000001"/>
    <n v="1947492.7799999998"/>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2.6.2.3.01 - Cámaras fotográficas y de video"/>
    <s v="(en blanco)"/>
    <s v="(en blanco)"/>
    <n v="280000"/>
    <n v="2801684.8"/>
    <n v="3528962.35"/>
    <n v="541236.93999999994"/>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2.6.2.4.01 - Mobiliario y equipo educacional y recreativo"/>
    <s v="(en blanco)"/>
    <s v="(en blanco)"/>
    <n v="83120982"/>
    <n v="23075544.75"/>
    <n v="25635393.129999995"/>
    <n v="18602399.530000001"/>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99 - MULTIPROVINCIAL"/>
    <s v="2.6.3.1.01 - Equipo médico y de laboratorio"/>
    <s v="(en blanco)"/>
    <s v="(en blanco)"/>
    <n v="0"/>
    <n v="11727159.26"/>
    <n v="11727159.609999999"/>
    <n v="2009395.2799999998"/>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99 - MULTIPROVINCIAL"/>
    <s v="2.6.3.2.01 - Instrumental médico y de laboratorio"/>
    <s v="(en blanco)"/>
    <s v="(en blanco)"/>
    <n v="0"/>
    <n v="525371.4"/>
    <n v="861900"/>
    <n v="72216"/>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99 - MULTIPROVINCIAL"/>
    <s v="2.6.3.4.01 - Equipos e instrumentos de medición científica"/>
    <s v="(en blanco)"/>
    <s v="(en blanco)"/>
    <n v="0"/>
    <n v="151097.37"/>
    <n v="200000"/>
    <n v="6372"/>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2.01 - Maquinaria y equipo industrial"/>
    <s v="(en blanco)"/>
    <s v="(en blanco)"/>
    <n v="1080597826"/>
    <n v="0"/>
    <n v="165000"/>
    <n v="0"/>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4.01 - Sistemas y equipos de climatización"/>
    <s v="(en blanco)"/>
    <s v="(en blanco)"/>
    <n v="102294"/>
    <n v="14140586.640000001"/>
    <n v="14437908.190000001"/>
    <n v="2720980.3300000005"/>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5.01 - Equipo de comunicación, telecomunicaciones y señalamiento"/>
    <s v="(en blanco)"/>
    <s v="(en blanco)"/>
    <n v="0"/>
    <n v="450524.34"/>
    <n v="496055.11"/>
    <n v="75664.88"/>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6.01 - Equipo de generación eléctrica y a fines"/>
    <s v="(en blanco)"/>
    <s v="(en blanco)"/>
    <n v="0"/>
    <n v="13925082.65"/>
    <n v="16916988.759999998"/>
    <n v="3095990.36"/>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7.01 - Máquinas-herramientas"/>
    <s v="(en blanco)"/>
    <s v="(en blanco)"/>
    <n v="49943644"/>
    <n v="35400"/>
    <n v="30000"/>
    <n v="7080"/>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2.6.5.8.01 - Otros equipos"/>
    <s v="(en blanco)"/>
    <s v="(en blanco)"/>
    <n v="0"/>
    <n v="1434341.44"/>
    <n v="6529800"/>
    <n v="172243.09"/>
  </r>
  <r>
    <s v="2023"/>
    <x v="0"/>
    <x v="0"/>
    <x v="1"/>
    <x v="8"/>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2.6.6.2.01 - Equipos de seguridad"/>
    <s v="(en blanco)"/>
    <s v="(en blanco)"/>
    <n v="0"/>
    <n v="2822583.01"/>
    <n v="2904654.44"/>
    <n v="474919.00999999995"/>
  </r>
  <r>
    <s v="2023"/>
    <x v="0"/>
    <x v="0"/>
    <x v="1"/>
    <x v="8"/>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2.6.8.3.01 - Programas de informática"/>
    <s v="(en blanco)"/>
    <s v="(en blanco)"/>
    <n v="0"/>
    <n v="24546868.110000003"/>
    <n v="24842580"/>
    <n v="4712084.6499999994"/>
  </r>
  <r>
    <s v="2023"/>
    <x v="0"/>
    <x v="0"/>
    <x v="1"/>
    <x v="8"/>
    <s v="2 - Poder Ejecutivo"/>
    <s v="0206 - MINISTERIO DE EDUCACIÓN"/>
    <s v="0001 - MINISTERIO DE EDUCACION"/>
    <s v="4 - SERVICIOS SOCIALES"/>
    <s v="4.4 - Educación"/>
    <s v="4.4.06 - Educación técnica"/>
    <s v="2.6 - BIENES MUEBLES, INMUEBLES E INTANGIBLES"/>
    <s v="2.6.9 - EDIFICIOS, ESTRUCTURAS, TIERRAS, TERRENOS Y OBJETOS DE VALOR"/>
    <s v="N"/>
    <s v="00 - N/A"/>
    <s v="10 - FONDO GENERAL"/>
    <s v="99 - MULTIPROVINCIAL"/>
    <s v="2.6.9.2.01 - Edificios no residenciales"/>
    <s v="(en blanco)"/>
    <s v="(en blanco)"/>
    <n v="0"/>
    <n v="112500000"/>
    <n v="112500000"/>
    <n v="112000000"/>
  </r>
  <r>
    <s v="2023"/>
    <x v="0"/>
    <x v="0"/>
    <x v="1"/>
    <x v="8"/>
    <s v="2 - Poder Ejecutivo"/>
    <s v="0206 - MINISTERIO DE EDUCACIÓN"/>
    <s v="0001 - MINISTERIO DE EDUCACION"/>
    <s v="4 - SERVICIOS SOCIALES"/>
    <s v="4.4 - Educación"/>
    <s v="4.4.06 - Educación técnica"/>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3123863"/>
    <n v="0"/>
    <n v="23863"/>
    <n v="0"/>
  </r>
  <r>
    <s v="2023"/>
    <x v="0"/>
    <x v="0"/>
    <x v="1"/>
    <x v="8"/>
    <s v="2 - Poder Ejecutivo"/>
    <s v="0206 - MINISTERIO DE EDUCACIÓN"/>
    <s v="0001 - MINISTERIO DE EDUCACION"/>
    <s v="4 - SERVICIOS SOCIALES"/>
    <s v="4.4 - Educación"/>
    <s v="4.4.06 - Educación técnica"/>
    <s v="2.7 - OBRAS"/>
    <s v="2.7.1 - OBRAS EN EDIFICACIONES"/>
    <s v="S"/>
    <s v="84 - AMPLIACIÓN DEL PLANTEL EDUCATIVO INSTITUTO POLITÉCNICO LOYOLA, EN LA PROVINCIA SAN CRISTÓBAL"/>
    <s v="10 - FONDO GENERAL"/>
    <s v="21 - SAN CRISTOBAL"/>
    <s v="2.7.1.2.01 - Obras para edificación no residencial"/>
    <n v="13706"/>
    <s v="AMPLIACIÓN DEL PLANTEL EDUCATIVO INSTITUTO POLITÉCNICO LOYOLA, EN LA PROVINCIA SAN CRISTÓBAL"/>
    <n v="1241916"/>
    <n v="0"/>
    <n v="1241916"/>
    <n v="0"/>
  </r>
  <r>
    <s v="2023"/>
    <x v="0"/>
    <x v="0"/>
    <x v="1"/>
    <x v="8"/>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s v="21 - SAN CRISTOBAL"/>
    <s v="2.7.1.2.01 - Obras para edificación no residencial"/>
    <n v="13707"/>
    <s v="AMPLIACIÓN DEL INSTITUTO PREPARATORIO DE MENORES SC &quot;REFOR&quot;, PROVINCIA DE SAN CRISTÓBAL."/>
    <n v="1241916"/>
    <n v="12492225.01"/>
    <n v="16861916"/>
    <n v="12492225.010000002"/>
  </r>
  <r>
    <s v="2023"/>
    <x v="0"/>
    <x v="0"/>
    <x v="1"/>
    <x v="8"/>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s v="25 - SANTIAGO"/>
    <s v="2.7.1.2.01 - Obras para edificación no residencial"/>
    <n v="15019"/>
    <s v="AMPLIACIÓN DEL CENTRO SECUNDARIO PEKÍN ADENTRO (SEGUNDA ETAPA), MUNICIPIO SANTIAGO DE LOS CABALLEROS."/>
    <n v="7141110"/>
    <n v="3208336.31"/>
    <n v="11156110"/>
    <n v="3208336.31"/>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2.6.1.1.01 - Muebles, equipos de oficina y estantería"/>
    <s v="(en blanco)"/>
    <s v="(en blanco)"/>
    <n v="3004500"/>
    <n v="1663243.04"/>
    <n v="2200000"/>
    <n v="1322468.48"/>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2.6.1.2.01 - Muebles de alojamiento"/>
    <s v="(en blanco)"/>
    <s v="(en blanco)"/>
    <n v="12136400"/>
    <n v="0"/>
    <n v="636400"/>
    <n v="0"/>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2.6.1.3.01 - Equipos de tecnología de la información y comunicación"/>
    <s v="(en blanco)"/>
    <s v="(en blanco)"/>
    <n v="47137030"/>
    <n v="10063618.199999999"/>
    <n v="13774765.039999999"/>
    <n v="1990341.4000000001"/>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2.6.1.4.01 - Electrodomésticos"/>
    <s v="(en blanco)"/>
    <s v="(en blanco)"/>
    <n v="5614813"/>
    <n v="231280"/>
    <n v="231280"/>
    <n v="46256"/>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2.6.2.1.01 - Equipos y Aparatos Audiovisuales"/>
    <s v="(en blanco)"/>
    <s v="(en blanco)"/>
    <n v="13815000"/>
    <n v="1046631.5999999999"/>
    <n v="1314498.54"/>
    <n v="111684.16"/>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2.6.2.3.01 - Cámaras fotográficas y de video"/>
    <s v="(en blanco)"/>
    <s v="(en blanco)"/>
    <n v="46270000"/>
    <n v="5943973.2000000002"/>
    <n v="7522973.1999999955"/>
    <n v="815293.32000000007"/>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2.6.2.4.01 - Mobiliario y equipo educacional y recreativo"/>
    <s v="(en blanco)"/>
    <s v="(en blanco)"/>
    <n v="18781750"/>
    <n v="9555808"/>
    <n v="9539558"/>
    <n v="6442800"/>
  </r>
  <r>
    <s v="2023"/>
    <x v="0"/>
    <x v="0"/>
    <x v="1"/>
    <x v="8"/>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2.6.3.1.01 - Equipo médico y de laboratorio"/>
    <s v="(en blanco)"/>
    <s v="(en blanco)"/>
    <n v="471500"/>
    <n v="0"/>
    <n v="471500"/>
    <n v="0"/>
  </r>
  <r>
    <s v="2023"/>
    <x v="0"/>
    <x v="0"/>
    <x v="1"/>
    <x v="8"/>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2.6.4.2.01 - Carrocerías y remolques"/>
    <s v="(en blanco)"/>
    <s v="(en blanco)"/>
    <n v="8000000"/>
    <n v="0"/>
    <n v="0"/>
    <n v="0"/>
  </r>
  <r>
    <s v="2023"/>
    <x v="0"/>
    <x v="0"/>
    <x v="1"/>
    <x v="8"/>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2.6.4.3.01 - Equipo aeronáutico"/>
    <s v="(en blanco)"/>
    <s v="(en blanco)"/>
    <n v="0"/>
    <n v="69620"/>
    <n v="69620"/>
    <n v="13924"/>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2.01 - Maquinaria y equipo industrial"/>
    <s v="(en blanco)"/>
    <s v="(en blanco)"/>
    <n v="7634600"/>
    <n v="0"/>
    <n v="927489"/>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4.01 - Sistemas y equipos de climatización"/>
    <s v="(en blanco)"/>
    <s v="(en blanco)"/>
    <n v="418600"/>
    <n v="0"/>
    <n v="418600"/>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5.01 - Equipo de comunicación, telecomunicaciones y señalamiento"/>
    <s v="(en blanco)"/>
    <s v="(en blanco)"/>
    <n v="15130000"/>
    <n v="0"/>
    <n v="12581144.890000001"/>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6.01 - Equipo de generación eléctrica y a fines"/>
    <s v="(en blanco)"/>
    <s v="(en blanco)"/>
    <n v="0"/>
    <n v="578200"/>
    <n v="900000"/>
    <n v="5782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7.01 - Máquinas-herramientas"/>
    <s v="(en blanco)"/>
    <s v="(en blanco)"/>
    <n v="5210956"/>
    <n v="0"/>
    <n v="2493458"/>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2.6.5.8.01 - Otros equipos"/>
    <s v="(en blanco)"/>
    <s v="(en blanco)"/>
    <n v="0"/>
    <n v="0"/>
    <n v="700000"/>
    <n v="0"/>
  </r>
  <r>
    <s v="2023"/>
    <x v="0"/>
    <x v="0"/>
    <x v="1"/>
    <x v="8"/>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2.6.6.2.01 - Equipos de seguridad"/>
    <s v="(en blanco)"/>
    <s v="(en blanco)"/>
    <n v="6000000"/>
    <n v="0"/>
    <n v="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2.6.1.1.01 - Muebles, equipos de oficina y estantería"/>
    <s v="(en blanco)"/>
    <s v="(en blanco)"/>
    <n v="62657706"/>
    <n v="3181747.4699999997"/>
    <n v="50597911.269999981"/>
    <n v="1637369.7900000003"/>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2.6.1.2.01 - Muebles de alojamiento"/>
    <s v="(en blanco)"/>
    <s v="(en blanco)"/>
    <n v="24556185"/>
    <n v="344194.2"/>
    <n v="8145700"/>
    <n v="344194.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2.6.1.3.01 - Equipos de tecnología de la información y comunicación"/>
    <s v="(en blanco)"/>
    <s v="(en blanco)"/>
    <n v="601044565"/>
    <n v="164504918.55000001"/>
    <n v="171128918.67999995"/>
    <n v="163028485.97"/>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2.6.1.4.01 - Electrodomésticos"/>
    <s v="(en blanco)"/>
    <s v="(en blanco)"/>
    <n v="7238934"/>
    <n v="869837.71999999986"/>
    <n v="12271132.449999999"/>
    <n v="236018"/>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2.6.1.9.01 - Otros Mobiliarios y Equipos no Identificados Precedentemente"/>
    <s v="(en blanco)"/>
    <s v="(en blanco)"/>
    <n v="264310"/>
    <n v="27175.06"/>
    <n v="209000"/>
    <n v="5435.01"/>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1.01 - Equipos y Aparatos Audiovisuales"/>
    <s v="(en blanco)"/>
    <s v="(en blanco)"/>
    <n v="36636693"/>
    <n v="350353.88"/>
    <n v="8431863"/>
    <n v="170353.87"/>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2.01 - Aparatos deportivos"/>
    <s v="(en blanco)"/>
    <s v="(en blanco)"/>
    <n v="0"/>
    <n v="0"/>
    <n v="18055"/>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3.01 - Cámaras fotográficas y de video"/>
    <s v="(en blanco)"/>
    <s v="(en blanco)"/>
    <n v="6391197"/>
    <n v="503143.53"/>
    <n v="10442441.6"/>
    <n v="480732.44999999995"/>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4.01 - Mobiliario y equipo educacional y recreativo"/>
    <s v="(en blanco)"/>
    <s v="(en blanco)"/>
    <n v="13910633"/>
    <n v="10359361.6"/>
    <n v="5043496"/>
    <n v="10359361.6"/>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2.6.3.1.01 - Equipo médico y de laboratorio"/>
    <s v="(en blanco)"/>
    <s v="(en blanco)"/>
    <n v="972000"/>
    <n v="1467920"/>
    <n v="1860670"/>
    <n v="146792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2.6.3.2.01 - Instrumental médico y de laboratorio"/>
    <s v="(en blanco)"/>
    <s v="(en blanco)"/>
    <n v="8208293"/>
    <n v="0"/>
    <n v="1106381"/>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2.6.3.4.01 - Equipos e instrumentos de medición científica"/>
    <s v="(en blanco)"/>
    <s v="(en blanco)"/>
    <n v="795685"/>
    <n v="0"/>
    <n v="5213899.0999999996"/>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1.01 - Automóviles y camiones"/>
    <s v="(en blanco)"/>
    <s v="(en blanco)"/>
    <n v="130510450"/>
    <n v="1037333200"/>
    <n v="1555208931.3299999"/>
    <n v="153298159.99000001"/>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3.01 - Equipo aeronáutico"/>
    <s v="(en blanco)"/>
    <s v="(en blanco)"/>
    <n v="353000"/>
    <n v="0"/>
    <n v="1003202"/>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7.01 - Equipo de elevación"/>
    <s v="(en blanco)"/>
    <s v="(en blanco)"/>
    <n v="210000"/>
    <n v="0"/>
    <n v="210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8.01 - Otros equipos de transporte"/>
    <s v="(en blanco)"/>
    <s v="(en blanco)"/>
    <n v="6000"/>
    <n v="5537260.0099999998"/>
    <n v="7366000.0099999979"/>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1.01 - Maquinaria y equipo agropecuario"/>
    <s v="(en blanco)"/>
    <s v="(en blanco)"/>
    <n v="400000"/>
    <n v="0"/>
    <n v="400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2.01 - Maquinaria y equipo industrial"/>
    <s v="(en blanco)"/>
    <s v="(en blanco)"/>
    <n v="2741950"/>
    <n v="895209.12999999989"/>
    <n v="10144471.48"/>
    <n v="671053.88"/>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2.02 - Maquinaria y equipos para el tratamiento y suministro de agua"/>
    <s v="(en blanco)"/>
    <s v="(en blanco)"/>
    <n v="525000"/>
    <n v="0"/>
    <n v="525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3.01 - Maquinaria y equipo de construcción"/>
    <s v="(en blanco)"/>
    <s v="(en blanco)"/>
    <n v="36775"/>
    <n v="0"/>
    <n v="78775"/>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4.01 - Sistemas y equipos de climatización"/>
    <s v="(en blanco)"/>
    <s v="(en blanco)"/>
    <n v="38634428"/>
    <n v="1379996.88"/>
    <n v="10738521"/>
    <n v="965226.88"/>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4.02 - Equipos de climatización"/>
    <s v="(en blanco)"/>
    <s v="(en blanco)"/>
    <n v="0"/>
    <n v="0"/>
    <n v="369945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5.01 - Equipo de comunicación, telecomunicaciones y señalamiento"/>
    <s v="(en blanco)"/>
    <s v="(en blanco)"/>
    <n v="177906148"/>
    <n v="3223079.3499999996"/>
    <n v="10289525"/>
    <n v="1540492.15"/>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6.01 - Equipo de generación eléctrica y a fines"/>
    <s v="(en blanco)"/>
    <s v="(en blanco)"/>
    <n v="647723"/>
    <n v="4978312.3"/>
    <n v="9659168"/>
    <n v="4859643.2699999996"/>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7.01 - Máquinas-herramientas"/>
    <s v="(en blanco)"/>
    <s v="(en blanco)"/>
    <n v="23162206"/>
    <n v="1057093.73"/>
    <n v="7776259.6099999994"/>
    <n v="203677.1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2.6.5.8.01 - Otros equipos"/>
    <s v="(en blanco)"/>
    <s v="(en blanco)"/>
    <n v="4380853793"/>
    <n v="481682.37"/>
    <n v="3801185476"/>
    <n v="46030.9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2.6.6.1.01 - Equipos de defensa"/>
    <s v="(en blanco)"/>
    <s v="(en blanco)"/>
    <n v="247800"/>
    <n v="0"/>
    <n v="2478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2.6.6.2.01 - Equipos de seguridad"/>
    <s v="(en blanco)"/>
    <s v="(en blanco)"/>
    <n v="37080384"/>
    <n v="13095233.529999999"/>
    <n v="19838849.870000001"/>
    <n v="147093.53"/>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2.6.8.3.01 - Programas de informática"/>
    <s v="(en blanco)"/>
    <s v="(en blanco)"/>
    <n v="856160"/>
    <n v="165019513.75"/>
    <n v="171042550.60000002"/>
    <n v="1142590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2.01 - Edificios no residenciales"/>
    <s v="(en blanco)"/>
    <s v="(en blanco)"/>
    <n v="0"/>
    <n v="0"/>
    <n v="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144424"/>
    <n v="0"/>
  </r>
  <r>
    <s v="2023"/>
    <x v="0"/>
    <x v="0"/>
    <x v="1"/>
    <x v="8"/>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2.7.1.2.01 - Obras para edificación no residencial"/>
    <s v="(en blanco)"/>
    <s v="(en blanco)"/>
    <n v="8708608677"/>
    <n v="1070047439.3799998"/>
    <n v="1094525087.210001"/>
    <n v="991789836.96999991"/>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99 - MULTIPROVINCIAL"/>
    <s v="2.6.1.1.01 - Muebles, equipos de oficina y estantería"/>
    <s v="(en blanco)"/>
    <s v="(en blanco)"/>
    <n v="511900"/>
    <n v="0"/>
    <n v="5119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99 - MULTIPROVINCIAL"/>
    <s v="2.6.1.3.01 - Equipos de tecnología de la información y comunicación"/>
    <s v="(en blanco)"/>
    <s v="(en blanco)"/>
    <n v="36000"/>
    <n v="0"/>
    <n v="360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99 - MULTIPROVINCIAL"/>
    <s v="2.6.1.4.01 - Electrodomésticos"/>
    <s v="(en blanco)"/>
    <s v="(en blanco)"/>
    <n v="54400"/>
    <n v="0"/>
    <n v="544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2.6.2.1.01 - Equipos y Aparatos Audiovisuales"/>
    <s v="(en blanco)"/>
    <s v="(en blanco)"/>
    <n v="5500"/>
    <n v="0"/>
    <n v="55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2.6.2.4.01 - Mobiliario y equipo educacional y recreativo"/>
    <s v="(en blanco)"/>
    <s v="(en blanco)"/>
    <n v="9000"/>
    <n v="0"/>
    <n v="90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5 - MAQUINARIA, OTROS EQUIPOS Y HERRAMIENTAS"/>
    <s v="N"/>
    <s v="00 - N/A"/>
    <s v="10 - FONDO GENERAL"/>
    <s v="99 - MULTIPROVINCIAL"/>
    <s v="2.6.5.4.01 - Sistemas y equipos de climatización"/>
    <s v="(en blanco)"/>
    <s v="(en blanco)"/>
    <n v="225000"/>
    <n v="0"/>
    <n v="225000"/>
    <n v="0"/>
  </r>
  <r>
    <s v="2023"/>
    <x v="0"/>
    <x v="0"/>
    <x v="1"/>
    <x v="8"/>
    <s v="2 - Poder Ejecutivo"/>
    <s v="0206 - MINISTERIO DE EDUCACIÓN"/>
    <s v="0002 - OFICINA DE COOPERACIÓN INTERNACIONAL (OCI)"/>
    <s v="4 - SERVICIOS SOCIALES"/>
    <s v="4.4 - Educación"/>
    <s v="4.4.02 - Educación primaria"/>
    <s v="2.6 - BIENES MUEBLES, INMUEBLES E INTANGIBLES"/>
    <s v="2.6.1 - MOBILIARIO Y EQUIPO"/>
    <s v="S"/>
    <s v="02 - APOYO  DE LA EDUCACIÓN PRE-UNIVERSITARIA A TRAVÉS DEL PACTO EDUCATIVO EN LA REPÚBLICA DOMINICANA."/>
    <s v="10 - FONDO GENERAL"/>
    <s v="99 - MULTIPROVINCIAL"/>
    <s v="2.6.1.3.01 - Equipos de tecnología de la información y comunicación"/>
    <n v="13696"/>
    <s v="APOYO  DE LA EDUCACIÓN PRE-UNIVERSITARIA A TRAVÉS DEL PACTO EDUCATIVO EN LA REPÚBLICA DOMINICANA."/>
    <n v="3000000"/>
    <n v="0"/>
    <n v="0"/>
    <n v="0"/>
  </r>
  <r>
    <s v="2023"/>
    <x v="0"/>
    <x v="0"/>
    <x v="1"/>
    <x v="8"/>
    <s v="2 - Poder Ejecutivo"/>
    <s v="0206 - MINISTERIO DE EDUCACIÓN"/>
    <s v="0002 - OFICINA DE COOPERACIÓN INTERNACIONAL (OCI)"/>
    <s v="4 - SERVICIOS SOCIALES"/>
    <s v="4.4 - Educación"/>
    <s v="4.4.02 - Educación primaria"/>
    <s v="2.6 - BIENES MUEBLES, INMUEBLES E INTANGIBLES"/>
    <s v="2.6.8 - BIENES INTANGIBLES"/>
    <s v="S"/>
    <s v="02 - APOYO  DE LA EDUCACIÓN PRE-UNIVERSITARIA A TRAVÉS DEL PACTO EDUCATIVO EN LA REPÚBLICA DOMINICANA."/>
    <s v="10 - FONDO GENERAL"/>
    <s v="99 - MULTIPROVINCIAL"/>
    <s v="2.6.8.3.02 - Base de datos"/>
    <n v="13696"/>
    <s v="APOYO  DE LA EDUCACIÓN PRE-UNIVERSITARIA A TRAVÉS DEL PACTO EDUCATIVO EN LA REPÚBLICA DOMINICANA."/>
    <n v="500000"/>
    <n v="0"/>
    <n v="0"/>
    <n v="0"/>
  </r>
  <r>
    <s v="2023"/>
    <x v="0"/>
    <x v="0"/>
    <x v="1"/>
    <x v="8"/>
    <s v="2 - Poder Ejecutivo"/>
    <s v="0206 - MINISTERIO DE EDUCACIÓN"/>
    <s v="0002 - OFICINA DE COOPERACIÓN INTERNACIONAL (OCI)"/>
    <s v="4 - SERVICIOS SOCIALES"/>
    <s v="4.4 - Educación"/>
    <s v="4.4.06 - Educación técnica"/>
    <s v="2.6 - BIENES MUEBLES, INMUEBLES E INTANGIBLES"/>
    <s v="2.6.1 - MOBILIARIO Y EQUIPO"/>
    <s v="S"/>
    <s v="01 - MEJORAMIENTO DE LA EDUCACIÓN PARA LA FORMACIÓN TÉCNICO PROFESIONAL EN LA R. D."/>
    <s v="60 - CREDITO EXTERNO"/>
    <s v="99 - MULTIPROVINCIAL"/>
    <s v="2.6.1.1.01 - Muebles, equipos de oficina y estantería"/>
    <n v="14120"/>
    <s v="MEJORAMIENTO DE LA EDUCACIÓN PARA LA FORMACIÓN TÉCNICO PROFESIONAL EN LA R. D."/>
    <n v="12955740"/>
    <n v="0"/>
    <n v="12955740"/>
    <n v="0"/>
  </r>
  <r>
    <s v="2023"/>
    <x v="0"/>
    <x v="0"/>
    <x v="1"/>
    <x v="8"/>
    <s v="2 - Poder Ejecutivo"/>
    <s v="0206 - MINISTERIO DE EDUCACIÓN"/>
    <s v="0002 - OFICINA DE COOPERACIÓN INTERNACIONAL (OCI)"/>
    <s v="4 - SERVICIOS SOCIALES"/>
    <s v="4.4 - Educación"/>
    <s v="4.4.06 - Educación técnica"/>
    <s v="2.6 - BIENES MUEBLES, INMUEBLES E INTANGIBLES"/>
    <s v="2.6.5 - MAQUINARIA, OTROS EQUIPOS Y HERRAMIENTAS"/>
    <s v="S"/>
    <s v="01 - MEJORAMIENTO DE LA EDUCACIÓN PARA LA FORMACIÓN TÉCNICO PROFESIONAL EN LA R. D."/>
    <s v="60 - CREDITO EXTERNO"/>
    <s v="99 - MULTIPROVINCIAL"/>
    <s v="2.6.5.2.01 - Maquinaria y equipo industrial"/>
    <n v="14120"/>
    <s v="MEJORAMIENTO DE LA EDUCACIÓN PARA LA FORMACIÓN TÉCNICO PROFESIONAL EN LA R. D."/>
    <n v="35658000"/>
    <n v="0"/>
    <n v="35658000"/>
    <n v="0"/>
  </r>
  <r>
    <s v="2023"/>
    <x v="0"/>
    <x v="0"/>
    <x v="1"/>
    <x v="8"/>
    <s v="2 - Poder Ejecutivo"/>
    <s v="0206 - MINISTERIO DE EDUCACIÓN"/>
    <s v="0002 - OFICINA DE COOPERACIÓN INTERNACIONAL (OCI)"/>
    <s v="4 - SERVICIOS SOCIALES"/>
    <s v="4.4 - Educación"/>
    <s v="4.4.06 - Educación técnica"/>
    <s v="2.7 - OBRAS"/>
    <s v="2.7.1 - OBRAS EN EDIFICACIONES"/>
    <s v="S"/>
    <s v="01 - MEJORAMIENTO DE LA EDUCACIÓN PARA LA FORMACIÓN TÉCNICO PROFESIONAL EN LA R. D."/>
    <s v="60 - CREDITO EXTERNO"/>
    <s v="99 - MULTIPROVINCIAL"/>
    <s v="2.7.1.2.01 - Obras para edificación no residencial"/>
    <n v="14120"/>
    <s v="MEJORAMIENTO DE LA EDUCACIÓN PARA LA FORMACIÓN TÉCNICO PROFESIONAL EN LA R. D."/>
    <n v="139983832"/>
    <n v="0"/>
    <n v="139983832"/>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99 - MULTIPROVINCIAL"/>
    <s v="2.6.1.1.01 - Muebles, equipos de oficina y estantería"/>
    <s v="(en blanco)"/>
    <s v="(en blanco)"/>
    <n v="286000"/>
    <n v="17564280.439999998"/>
    <n v="34438000"/>
    <n v="9569984.3099999987"/>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99 - MULTIPROVINCIAL"/>
    <s v="2.6.1.2.01 - Muebles de alojamiento"/>
    <s v="(en blanco)"/>
    <s v="(en blanco)"/>
    <n v="190500"/>
    <n v="0"/>
    <n v="1905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99 - MULTIPROVINCIAL"/>
    <s v="2.6.1.3.01 - Equipos de tecnología de la información y comunicación"/>
    <s v="(en blanco)"/>
    <s v="(en blanco)"/>
    <n v="957244"/>
    <n v="92797536.210000008"/>
    <n v="378427289.71999997"/>
    <n v="83028316.189999983"/>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99 - MULTIPROVINCIAL"/>
    <s v="2.6.1.4.01 - Electrodomésticos"/>
    <s v="(en blanco)"/>
    <s v="(en blanco)"/>
    <n v="185550"/>
    <n v="328032.01"/>
    <n v="1469450"/>
    <n v="328032"/>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99 - MULTIPROVINCIAL"/>
    <s v="2.6.1.9.01 - Otros Mobiliarios y Equipos no Identificados Precedentemente"/>
    <s v="(en blanco)"/>
    <s v="(en blanco)"/>
    <n v="2599"/>
    <n v="3525519.04"/>
    <n v="3602599"/>
    <n v="7552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1.01 - Equipos y Aparatos Audiovisuales"/>
    <s v="(en blanco)"/>
    <s v="(en blanco)"/>
    <n v="42500"/>
    <n v="697231.96"/>
    <n v="3042500"/>
    <n v="691213.95"/>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3.01 - Cámaras fotográficas y de video"/>
    <s v="(en blanco)"/>
    <s v="(en blanco)"/>
    <n v="0"/>
    <n v="149447.01"/>
    <n v="188172"/>
    <n v="149447"/>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4.01 - Mobiliario y equipo educacional y recreativo"/>
    <s v="(en blanco)"/>
    <s v="(en blanco)"/>
    <n v="0"/>
    <n v="20851611.559999999"/>
    <n v="80266466"/>
    <n v="17817727.700000003"/>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1.01 - Automóviles y camiones"/>
    <s v="(en blanco)"/>
    <s v="(en blanco)"/>
    <n v="0"/>
    <n v="0"/>
    <n v="280000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8.01 - Otros equipos de transporte"/>
    <s v="(en blanco)"/>
    <s v="(en blanco)"/>
    <n v="200000"/>
    <n v="389400"/>
    <n v="200000"/>
    <n v="38940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2.01 - Maquinaria y equipo industrial"/>
    <s v="(en blanco)"/>
    <s v="(en blanco)"/>
    <n v="430000"/>
    <n v="82600"/>
    <n v="29441938"/>
    <n v="8260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3.01 - Maquinaria y equipo de construcción"/>
    <s v="(en blanco)"/>
    <s v="(en blanco)"/>
    <n v="0"/>
    <n v="0"/>
    <n v="498"/>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4.01 - Sistemas y equipos de climatización"/>
    <s v="(en blanco)"/>
    <s v="(en blanco)"/>
    <n v="40000"/>
    <n v="0"/>
    <n v="38250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4.02 - Equipos de climatización"/>
    <s v="(en blanco)"/>
    <s v="(en blanco)"/>
    <n v="0"/>
    <n v="3529207.25"/>
    <n v="12000000"/>
    <n v="3189367.2300000004"/>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5.01 - Equipo de comunicación, telecomunicaciones y señalamiento"/>
    <s v="(en blanco)"/>
    <s v="(en blanco)"/>
    <n v="0"/>
    <n v="2733252.62"/>
    <n v="6146732.1600000001"/>
    <n v="2487081"/>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6.01 - Equipo de generación eléctrica y a fines"/>
    <s v="(en blanco)"/>
    <s v="(en blanco)"/>
    <n v="0"/>
    <n v="5566751.4000000004"/>
    <n v="71770945.840000004"/>
    <n v="2943836.74"/>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99 - MULTIPROVINCIAL"/>
    <s v="2.6.5.7.01 - Máquinas-herramientas"/>
    <s v="(en blanco)"/>
    <s v="(en blanco)"/>
    <n v="164210"/>
    <n v="0"/>
    <n v="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99 - MULTIPROVINCIAL"/>
    <s v="2.6.6.2.01 - Equipos de seguridad"/>
    <s v="(en blanco)"/>
    <s v="(en blanco)"/>
    <n v="1115850"/>
    <n v="958287.79"/>
    <n v="7153000"/>
    <n v="822752.97"/>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99 - MULTIPROVINCIAL"/>
    <s v="2.6.8.3.01 - Programas de informática"/>
    <s v="(en blanco)"/>
    <s v="(en blanco)"/>
    <n v="0"/>
    <n v="3194899.67"/>
    <n v="97053188.279999971"/>
    <n v="2805499.66"/>
  </r>
  <r>
    <s v="2023"/>
    <x v="0"/>
    <x v="0"/>
    <x v="1"/>
    <x v="8"/>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99 - MULTIPROVINCIAL"/>
    <s v="2.7.1.1.01 - Obras para edificación residencial (viviendas)"/>
    <s v="(en blanco)"/>
    <s v="(en blanco)"/>
    <n v="0"/>
    <n v="6588870.1900000004"/>
    <n v="40000000"/>
    <n v="3669263.05"/>
  </r>
  <r>
    <s v="2023"/>
    <x v="0"/>
    <x v="0"/>
    <x v="1"/>
    <x v="8"/>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99 - MULTIPROVINCIAL"/>
    <s v="2.7.1.2.01 - Obras para edificación no residencial"/>
    <s v="(en blanco)"/>
    <s v="(en blanco)"/>
    <n v="47099100"/>
    <n v="390063669.02999997"/>
    <n v="914599100"/>
    <n v="235631038.82999998"/>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1 - MOBILIARIO Y EQUIPO"/>
    <s v="N"/>
    <s v="00 - N/A"/>
    <s v="10 - FONDO GENERAL"/>
    <s v="99 - MULTIPROVINCIAL"/>
    <s v="2.6.1.1.01 - Muebles, equipos de oficina y estantería"/>
    <s v="(en blanco)"/>
    <s v="(en blanco)"/>
    <n v="1650000"/>
    <n v="0"/>
    <n v="0"/>
    <n v="0"/>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1 - MOBILIARIO Y EQUIPO"/>
    <s v="N"/>
    <s v="00 - N/A"/>
    <s v="10 - FONDO GENERAL"/>
    <s v="99 - MULTIPROVINCIAL"/>
    <s v="2.6.1.3.01 - Equipos de tecnología de la información y comunicación"/>
    <s v="(en blanco)"/>
    <s v="(en blanco)"/>
    <n v="1050000"/>
    <n v="0"/>
    <n v="1050000"/>
    <n v="0"/>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99 - MULTIPROVINCIAL"/>
    <s v="2.6.2.2.01 - Aparatos deportivos"/>
    <s v="(en blanco)"/>
    <s v="(en blanco)"/>
    <n v="0"/>
    <n v="2362659.0699999998"/>
    <n v="5000000"/>
    <n v="2286195.0699999998"/>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2.6.1.1.01 - Muebles, equipos de oficina y estantería"/>
    <s v="(en blanco)"/>
    <s v="(en blanco)"/>
    <n v="3800000"/>
    <n v="2305163.3600000003"/>
    <n v="2553620"/>
    <n v="1546612.1600000001"/>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2.6.1.2.01 - Muebles de alojamiento"/>
    <s v="(en blanco)"/>
    <s v="(en blanco)"/>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2.6.1.3.01 - Equipos de tecnología de la información y comunicación"/>
    <s v="(en blanco)"/>
    <s v="(en blanco)"/>
    <n v="3500000"/>
    <n v="4526645.37"/>
    <n v="6400000"/>
    <n v="2304128.349999999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2.6.1.4.01 - Electrodomésticos"/>
    <s v="(en blanco)"/>
    <s v="(en blanco)"/>
    <n v="0"/>
    <n v="362903.56"/>
    <n v="362903.56"/>
    <n v="152448.5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2.6.1.9.01 - Otros Mobiliarios y Equipos no Identificados Precedentemente"/>
    <s v="(en blanco)"/>
    <s v="(en blanco)"/>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2.6.2.1.01 - Equipos y Aparatos Audiovisuales"/>
    <s v="(en blanco)"/>
    <s v="(en blanco)"/>
    <n v="0"/>
    <n v="457891.68"/>
    <n v="700000"/>
    <n v="212625.68"/>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2.6.2.3.01 - Cámaras fotográficas y de video"/>
    <s v="(en blanco)"/>
    <s v="(en blanco)"/>
    <n v="0"/>
    <n v="1887687.26"/>
    <n v="1887687.34"/>
    <n v="726608.5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2.6.4.1.01 - Automóviles y camiones"/>
    <s v="(en blanco)"/>
    <s v="(en blanco)"/>
    <n v="15000000"/>
    <n v="12780000"/>
    <n v="15000000"/>
    <n v="988500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2.6.5.4.01 - Sistemas y equipos de climatización"/>
    <s v="(en blanco)"/>
    <s v="(en blanco)"/>
    <n v="900000"/>
    <n v="813600.02"/>
    <n v="833600.02"/>
    <n v="609999.99"/>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2.6.5.7.01 - Máquinas-herramientas"/>
    <s v="(en blanco)"/>
    <s v="(en blanco)"/>
    <n v="0"/>
    <n v="42480"/>
    <n v="25000"/>
    <n v="4248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99 - MULTIPROVINCIAL"/>
    <s v="2.6.6.2.01 - Equipos de seguridad"/>
    <s v="(en blanco)"/>
    <s v="(en blanco)"/>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9 - EDIFICIOS, ESTRUCTURAS, TIERRAS, TERRENOS Y OBJETOS DE VALOR"/>
    <s v="N"/>
    <s v="00 - N/A"/>
    <s v="10 - FONDO GENERAL"/>
    <s v="99 - MULTIPROVINCIAL"/>
    <s v="2.6.9.2.01 - Edificios no residenciales"/>
    <s v="(en blanco)"/>
    <s v="(en blanco)"/>
    <n v="80000000"/>
    <n v="0"/>
    <n v="0"/>
    <n v="0"/>
  </r>
  <r>
    <s v="2023"/>
    <x v="0"/>
    <x v="0"/>
    <x v="1"/>
    <x v="8"/>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2.7.1.2.01 - Obras para edificación no residencial"/>
    <s v="(en blanco)"/>
    <s v="(en blanco)"/>
    <n v="0"/>
    <n v="519860031.26999998"/>
    <n v="540310722.62"/>
    <n v="70447097.519999996"/>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99 - MULTIPROVINCIAL"/>
    <s v="2.6.1.1.01 - Muebles, equipos de oficina y estantería"/>
    <s v="(en blanco)"/>
    <s v="(en blanco)"/>
    <n v="0"/>
    <n v="3154319.7"/>
    <n v="3837243.55"/>
    <n v="3154319.7"/>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99 - MULTIPROVINCIAL"/>
    <s v="2.6.1.3.01 - Equipos de tecnología de la información y comunicación"/>
    <s v="(en blanco)"/>
    <s v="(en blanco)"/>
    <n v="0"/>
    <n v="0"/>
    <n v="2175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99 - MULTIPROVINCIAL"/>
    <s v="2.6.1.4.01 - Electrodomésticos"/>
    <s v="(en blanco)"/>
    <s v="(en blanco)"/>
    <n v="0"/>
    <n v="0"/>
    <n v="27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99 - MULTIPROVINCIAL"/>
    <s v="2.6.1.9.01 - Otros Mobiliarios y Equipos no Identificados Precedentemente"/>
    <s v="(en blanco)"/>
    <s v="(en blanco)"/>
    <n v="0"/>
    <n v="0"/>
    <n v="87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1.01 - Equipos y Aparatos Audiovisuales"/>
    <s v="(en blanco)"/>
    <s v="(en blanco)"/>
    <n v="0"/>
    <n v="0"/>
    <n v="28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2.6.3.1.01 - Equipo médico y de laboratorio"/>
    <s v="(en blanco)"/>
    <s v="(en blanco)"/>
    <n v="0"/>
    <n v="1124000"/>
    <n v="3768687.87"/>
    <n v="112400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2.6.3.2.01 - Instrumental médico y de laboratorio"/>
    <s v="(en blanco)"/>
    <s v="(en blanco)"/>
    <n v="0"/>
    <n v="0"/>
    <n v="15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1.01 - Automóviles y camiones"/>
    <s v="(en blanco)"/>
    <s v="(en blanco)"/>
    <n v="0"/>
    <n v="0"/>
    <n v="2110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4.01 - Sistemas y equipos de climatización"/>
    <s v="(en blanco)"/>
    <s v="(en blanco)"/>
    <n v="0"/>
    <n v="0"/>
    <n v="200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4.02 - Equipos de climatización"/>
    <s v="(en blanco)"/>
    <s v="(en blanco)"/>
    <n v="0"/>
    <n v="0"/>
    <n v="3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5.01 - Equipo de comunicación, telecomunicaciones y señalamiento"/>
    <s v="(en blanco)"/>
    <s v="(en blanco)"/>
    <n v="0"/>
    <n v="0"/>
    <n v="13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6.01 - Equipo de generación eléctrica y a fines"/>
    <s v="(en blanco)"/>
    <s v="(en blanco)"/>
    <n v="0"/>
    <n v="0"/>
    <n v="375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99 - MULTIPROVINCIAL"/>
    <s v="2.6.8.3.01 - Programas de informática"/>
    <s v="(en blanco)"/>
    <s v="(en blanco)"/>
    <n v="0"/>
    <n v="1404482.22"/>
    <n v="1540000"/>
    <n v="0"/>
  </r>
  <r>
    <s v="2023"/>
    <x v="0"/>
    <x v="0"/>
    <x v="1"/>
    <x v="8"/>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2.7.1.2.01 - Obras para edificación no residencial"/>
    <s v="(en blanco)"/>
    <s v="(en blanco)"/>
    <n v="0"/>
    <n v="0"/>
    <n v="1643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2.6.1.1.01 - Muebles, equipos de oficina y estantería"/>
    <s v="(en blanco)"/>
    <s v="(en blanco)"/>
    <n v="427000"/>
    <n v="276392.90000000002"/>
    <n v="427000"/>
    <n v="276392.90000000002"/>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2.6.1.3.01 - Equipos de tecnología de la información y comunicación"/>
    <s v="(en blanco)"/>
    <s v="(en blanco)"/>
    <n v="2380000"/>
    <n v="689852.52"/>
    <n v="3180000"/>
    <n v="689852.52"/>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2.6.1.4.01 - Electrodomésticos"/>
    <s v="(en blanco)"/>
    <s v="(en blanco)"/>
    <n v="15000"/>
    <n v="0"/>
    <n v="15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2.6.1.9.01 - Otros Mobiliarios y Equipos no Identificados Precedentemente"/>
    <s v="(en blanco)"/>
    <s v="(en blanco)"/>
    <n v="0"/>
    <n v="123450"/>
    <n v="124000"/>
    <n v="12345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2.6.2.1.01 - Equipos y Aparatos Audiovisuales"/>
    <s v="(en blanco)"/>
    <s v="(en blanco)"/>
    <n v="150000"/>
    <n v="0"/>
    <n v="150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2.6.2.3.01 - Cámaras fotográficas y de video"/>
    <s v="(en blanco)"/>
    <s v="(en blanco)"/>
    <n v="220800"/>
    <n v="393084.99"/>
    <n v="400800"/>
    <n v="393084.99"/>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2.6.4.1.01 - Automóviles y camiones"/>
    <s v="(en blanco)"/>
    <s v="(en blanco)"/>
    <n v="0"/>
    <n v="4843410"/>
    <n v="4844000"/>
    <n v="484341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2.6.5.5.01 - Equipo de comunicación, telecomunicaciones y señalamiento"/>
    <s v="(en blanco)"/>
    <s v="(en blanco)"/>
    <n v="84000"/>
    <n v="0"/>
    <n v="84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2.6.5.7.01 - Máquinas-herramientas"/>
    <s v="(en blanco)"/>
    <s v="(en blanco)"/>
    <n v="0"/>
    <n v="0"/>
    <n v="25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2.6.6.2.01 - Equipos de seguridad"/>
    <s v="(en blanco)"/>
    <s v="(en blanco)"/>
    <n v="860000"/>
    <n v="76202.09"/>
    <n v="460000"/>
    <n v="76202.09"/>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2.6.8.3.01 - Programas de informática"/>
    <s v="(en blanco)"/>
    <s v="(en blanco)"/>
    <n v="201399"/>
    <n v="0"/>
    <n v="201399"/>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9 - EDIFICIOS, ESTRUCTURAS, TIERRAS, TERRENOS Y OBJETOS DE VALOR"/>
    <s v="N"/>
    <s v="00 - N/A"/>
    <s v="10 - FONDO GENERAL"/>
    <s v="99 - MULTIPROVINCIAL"/>
    <s v="2.6.9.1.02 - Adquisición de mejoras para la ejecución de proyecto"/>
    <s v="(en blanco)"/>
    <s v="(en blanco)"/>
    <n v="210000"/>
    <n v="0"/>
    <n v="210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9 - EDIFICIOS, ESTRUCTURAS, TIERRAS, TERRENOS Y OBJETOS DE VALOR"/>
    <s v="N"/>
    <s v="00 - N/A"/>
    <s v="10 - FONDO GENERAL"/>
    <s v="99 - MULTIPROVINCIAL"/>
    <s v="2.6.9.2.01 - Edificios no residenciales"/>
    <s v="(en blanco)"/>
    <s v="(en blanco)"/>
    <n v="39000000"/>
    <n v="46143871.240000002"/>
    <n v="46200000"/>
    <n v="46143871.240000002"/>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2.6.1.1.01 - Muebles, equipos de oficina y estantería"/>
    <s v="(en blanco)"/>
    <s v="(en blanco)"/>
    <n v="415787"/>
    <n v="11219183.76"/>
    <n v="11163575"/>
    <n v="226737"/>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2.6.1.3.01 - Equipos de tecnología de la información y comunicación"/>
    <s v="(en blanco)"/>
    <s v="(en blanco)"/>
    <n v="8770179"/>
    <n v="4818104.3499999996"/>
    <n v="25755000"/>
    <n v="4771246.5500000007"/>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2.6.1.4.01 - Electrodomésticos"/>
    <s v="(en blanco)"/>
    <s v="(en blanco)"/>
    <n v="76790"/>
    <n v="184419.41999999998"/>
    <n v="120252.26999999999"/>
    <n v="158503.5"/>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2.6.1.9.01 - Otros Mobiliarios y Equipos no Identificados Precedentemente"/>
    <s v="(en blanco)"/>
    <s v="(en blanco)"/>
    <n v="24000"/>
    <n v="35370.5"/>
    <n v="24000"/>
    <n v="35370.5"/>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1.01 - Equipos y Aparatos Audiovisuales"/>
    <s v="(en blanco)"/>
    <s v="(en blanco)"/>
    <n v="180000"/>
    <n v="0"/>
    <n v="18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3.01 - Cámaras fotográficas y de video"/>
    <s v="(en blanco)"/>
    <s v="(en blanco)"/>
    <n v="145000"/>
    <n v="0"/>
    <n v="25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4.01 - Mobiliario y equipo educacional y recreativo"/>
    <s v="(en blanco)"/>
    <s v="(en blanco)"/>
    <n v="0"/>
    <n v="202783.86"/>
    <n v="160000"/>
    <n v="202783.86"/>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2.01 - Maquinaria y equipo industrial"/>
    <s v="(en blanco)"/>
    <s v="(en blanco)"/>
    <n v="0"/>
    <n v="42751.4"/>
    <n v="43000"/>
    <n v="42751.4"/>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4.01 - Sistemas y equipos de climatización"/>
    <s v="(en blanco)"/>
    <s v="(en blanco)"/>
    <n v="330000"/>
    <n v="1155261.3899999999"/>
    <n v="1050000"/>
    <n v="1155261.3899999999"/>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4.02 - Equipos de climatización"/>
    <s v="(en blanco)"/>
    <s v="(en blanco)"/>
    <n v="0"/>
    <n v="0"/>
    <n v="5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5.01 - Equipo de comunicación, telecomunicaciones y señalamiento"/>
    <s v="(en blanco)"/>
    <s v="(en blanco)"/>
    <n v="0"/>
    <n v="187620"/>
    <n v="938000"/>
    <n v="18762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6.01 - Equipo de generación eléctrica y a fines"/>
    <s v="(en blanco)"/>
    <s v="(en blanco)"/>
    <n v="0"/>
    <n v="587828.99"/>
    <n v="900000"/>
    <n v="580029"/>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7.01 - Máquinas-herramientas"/>
    <s v="(en blanco)"/>
    <s v="(en blanco)"/>
    <n v="8500"/>
    <n v="0"/>
    <n v="85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2.6.5.8.01 - Otros equipos"/>
    <s v="(en blanco)"/>
    <s v="(en blanco)"/>
    <n v="16800"/>
    <n v="0"/>
    <n v="252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2.6.6.2.01 - Equipos de seguridad"/>
    <s v="(en blanco)"/>
    <s v="(en blanco)"/>
    <n v="250000"/>
    <n v="122590.2"/>
    <n v="250000"/>
    <n v="61230.2"/>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99 - MULTIPROVINCIAL"/>
    <s v="2.6.8.3.01 - Programas de informática"/>
    <s v="(en blanco)"/>
    <s v="(en blanco)"/>
    <n v="1500000"/>
    <n v="0"/>
    <n v="48451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37635482"/>
    <n v="16656535.16"/>
    <n v="81921182"/>
    <n v="3310183.08"/>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2.6.1.2.01 - Muebles de alojamiento"/>
    <s v="(en blanco)"/>
    <s v="(en blanco)"/>
    <n v="0"/>
    <n v="657600.03"/>
    <n v="1500000"/>
    <n v="657600.03"/>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6180000"/>
    <n v="69839034.020000011"/>
    <n v="41866534"/>
    <n v="42079226.32"/>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2.6.1.4.01 - Electrodomésticos"/>
    <s v="(en blanco)"/>
    <s v="(en blanco)"/>
    <n v="600000"/>
    <n v="2013804.45"/>
    <n v="10909661"/>
    <n v="563922.11"/>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2.6.1.9.01 - Otros Mobiliarios y Equipos no Identificados Precedentemente"/>
    <s v="(en blanco)"/>
    <s v="(en blanco)"/>
    <n v="600000"/>
    <n v="57257.86"/>
    <n v="3467000"/>
    <n v="57257.86"/>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400000"/>
    <n v="5465102.0499999998"/>
    <n v="9400000"/>
    <n v="4813034.0299999993"/>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2.6.2.2.01 - Aparatos deportivos"/>
    <s v="(en blanco)"/>
    <s v="(en blanco)"/>
    <n v="100000"/>
    <n v="434085.00999999995"/>
    <n v="1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2.6.2.3.01 - Cámaras fotográficas y de video"/>
    <s v="(en blanco)"/>
    <s v="(en blanco)"/>
    <n v="500000"/>
    <n v="0"/>
    <n v="5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2.6.2.4.01 - Mobiliario y equipo educacional y recreativo"/>
    <s v="(en blanco)"/>
    <s v="(en blanco)"/>
    <n v="0"/>
    <n v="89165"/>
    <n v="5485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2.6.3.1.01 - Equipo médico y de laboratorio"/>
    <s v="(en blanco)"/>
    <s v="(en blanco)"/>
    <n v="600000"/>
    <n v="58500"/>
    <n v="1400000"/>
    <n v="58500"/>
  </r>
  <r>
    <s v="2023"/>
    <x v="0"/>
    <x v="0"/>
    <x v="1"/>
    <x v="8"/>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2.6.3.2.01 - Instrumental médico y de laboratorio"/>
    <s v="(en blanco)"/>
    <s v="(en blanco)"/>
    <n v="0"/>
    <n v="0"/>
    <n v="3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2.6.4.6.01 - Equipo de tracción"/>
    <s v="(en blanco)"/>
    <s v="(en blanco)"/>
    <n v="0"/>
    <n v="0"/>
    <n v="2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1.01 - Maquinaria y equipo agropecuario"/>
    <s v="(en blanco)"/>
    <s v="(en blanco)"/>
    <n v="0"/>
    <n v="4248"/>
    <n v="5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500000"/>
    <n v="1550415.6199999999"/>
    <n v="1000000"/>
    <n v="1121321.0799999998"/>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100000"/>
    <n v="5405906.1999999993"/>
    <n v="100000"/>
    <n v="3181000.62"/>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4.02 - Equipos de climatización"/>
    <s v="(en blanco)"/>
    <s v="(en blanco)"/>
    <n v="0"/>
    <n v="1492360.04"/>
    <n v="454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5.01 - Equipo de comunicación, telecomunicaciones y señalamiento"/>
    <s v="(en blanco)"/>
    <s v="(en blanco)"/>
    <n v="200000"/>
    <n v="1393494.47"/>
    <n v="1700000"/>
    <n v="835589.63"/>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6986919"/>
    <n v="28751212.640000001"/>
    <n v="34486920"/>
    <n v="6697540.2000000002"/>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600000"/>
    <n v="394021.66"/>
    <n v="1600000"/>
    <n v="299317.90999999997"/>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2.6.5.8.01 - Otros equipos"/>
    <s v="(en blanco)"/>
    <s v="(en blanco)"/>
    <n v="400000"/>
    <n v="84400.8"/>
    <n v="700000"/>
    <n v="84400.8"/>
  </r>
  <r>
    <s v="2023"/>
    <x v="0"/>
    <x v="0"/>
    <x v="1"/>
    <x v="8"/>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2.6.6.2.01 - Equipos de seguridad"/>
    <s v="(en blanco)"/>
    <s v="(en blanco)"/>
    <n v="100000"/>
    <n v="7056545"/>
    <n v="7650000"/>
    <n v="1391220"/>
  </r>
  <r>
    <s v="2023"/>
    <x v="0"/>
    <x v="0"/>
    <x v="1"/>
    <x v="8"/>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2.6.8.3.01 - Programas de informática"/>
    <s v="(en blanco)"/>
    <s v="(en blanco)"/>
    <n v="1000000"/>
    <n v="764215.1"/>
    <n v="2300096"/>
    <n v="361015.1"/>
  </r>
  <r>
    <s v="2023"/>
    <x v="0"/>
    <x v="0"/>
    <x v="1"/>
    <x v="8"/>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2.7.1.2.01 - Obras para edificación no residencial"/>
    <s v="(en blanco)"/>
    <s v="(en blanco)"/>
    <n v="102600000"/>
    <n v="6343604.8999999976"/>
    <n v="52600000"/>
    <n v="39105.01"/>
  </r>
  <r>
    <s v="2023"/>
    <x v="0"/>
    <x v="0"/>
    <x v="1"/>
    <x v="8"/>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2.7.1.3.01 - Obras para edificación de otras estructuras"/>
    <s v="(en blanco)"/>
    <s v="(en blanco)"/>
    <n v="0"/>
    <n v="0"/>
    <n v="2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2.6.1.1.01 - Muebles, equipos de oficina y estantería"/>
    <s v="(en blanco)"/>
    <s v="(en blanco)"/>
    <n v="41560700"/>
    <n v="188155.72"/>
    <n v="42060700"/>
    <n v="188155.7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2.6.1.3.01 - Equipos de tecnología de la información y comunicación"/>
    <s v="(en blanco)"/>
    <s v="(en blanco)"/>
    <n v="33037340"/>
    <n v="558229.09"/>
    <n v="33591711.079999998"/>
    <n v="554371.0800000000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2.6.1.4.01 - Electrodomésticos"/>
    <s v="(en blanco)"/>
    <s v="(en blanco)"/>
    <n v="1300400"/>
    <n v="310949.5"/>
    <n v="1300400"/>
    <n v="222292.3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2.6.1.9.01 - Otros Mobiliarios y Equipos no Identificados Precedentemente"/>
    <s v="(en blanco)"/>
    <s v="(en blanco)"/>
    <n v="210800"/>
    <n v="0"/>
    <n v="2108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1.01 - Equipos y Aparatos Audiovisuales"/>
    <s v="(en blanco)"/>
    <s v="(en blanco)"/>
    <n v="1053562"/>
    <n v="284616"/>
    <n v="1188562"/>
    <n v="8496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3.01 - Cámaras fotográficas y de video"/>
    <s v="(en blanco)"/>
    <s v="(en blanco)"/>
    <n v="1612988"/>
    <n v="1563046.19"/>
    <n v="1577988"/>
    <n v="1537175.19"/>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4.01 - Mobiliario y equipo educacional y recreativo"/>
    <s v="(en blanco)"/>
    <s v="(en blanco)"/>
    <n v="6000"/>
    <n v="0"/>
    <n v="6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2.6.3.1.01 - Equipo médico y de laboratorio"/>
    <s v="(en blanco)"/>
    <s v="(en blanco)"/>
    <n v="7411846"/>
    <n v="26555866.610000007"/>
    <n v="36196172.109999999"/>
    <n v="26076751.890000001"/>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2.6.3.2.01 - Instrumental médico y de laboratorio"/>
    <s v="(en blanco)"/>
    <s v="(en blanco)"/>
    <n v="703180"/>
    <n v="7333086.3200000003"/>
    <n v="8038440.04"/>
    <n v="5833081.0199999996"/>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2.6.3.4.01 - Equipos e instrumentos de medición científica"/>
    <s v="(en blanco)"/>
    <s v="(en blanco)"/>
    <n v="0"/>
    <n v="427665"/>
    <n v="431790"/>
    <n v="5229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1.01 - Automóviles y camiones"/>
    <s v="(en blanco)"/>
    <s v="(en blanco)"/>
    <n v="48500000"/>
    <n v="0"/>
    <n v="485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6.01 - Equipo de tracción"/>
    <s v="(en blanco)"/>
    <s v="(en blanco)"/>
    <n v="60000"/>
    <n v="240796.22"/>
    <n v="425000"/>
    <n v="220746.2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7.01 - Equipo de elevación"/>
    <s v="(en blanco)"/>
    <s v="(en blanco)"/>
    <n v="24065000"/>
    <n v="0"/>
    <n v="240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2.6.4.8.01 - Otros equipos de transporte"/>
    <s v="(en blanco)"/>
    <s v="(en blanco)"/>
    <n v="20000000"/>
    <n v="0"/>
    <n v="200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2.01 - Maquinaria y equipo industrial"/>
    <s v="(en blanco)"/>
    <s v="(en blanco)"/>
    <n v="10000"/>
    <n v="88932.37"/>
    <n v="65300.01"/>
    <n v="88932.3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4.01 - Sistemas y equipos de climatización"/>
    <s v="(en blanco)"/>
    <s v="(en blanco)"/>
    <n v="1000000"/>
    <n v="2424999.9900000002"/>
    <n v="2765000.02"/>
    <n v="2424999.990000000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4.02 - Equipos de climatización"/>
    <s v="(en blanco)"/>
    <s v="(en blanco)"/>
    <n v="0"/>
    <n v="309800"/>
    <n v="300000"/>
    <n v="11100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5.01 - Equipo de comunicación, telecomunicaciones y señalamiento"/>
    <s v="(en blanco)"/>
    <s v="(en blanco)"/>
    <n v="49237000"/>
    <n v="56809.919999999998"/>
    <n v="49237000"/>
    <n v="56809.919999999998"/>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6.01 - Equipo de generación eléctrica y a fines"/>
    <s v="(en blanco)"/>
    <s v="(en blanco)"/>
    <n v="105500"/>
    <n v="0"/>
    <n v="2471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7.01 - Máquinas-herramientas"/>
    <s v="(en blanco)"/>
    <s v="(en blanco)"/>
    <n v="128534"/>
    <n v="169675.46000000002"/>
    <n v="356481.47"/>
    <n v="88347.4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2.6.5.8.01 - Otros equipos"/>
    <s v="(en blanco)"/>
    <s v="(en blanco)"/>
    <n v="727556"/>
    <n v="0"/>
    <n v="727556"/>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2.6.6.2.01 - Equipos de seguridad"/>
    <s v="(en blanco)"/>
    <s v="(en blanco)"/>
    <n v="17300000"/>
    <n v="27282.78"/>
    <n v="17200000"/>
    <n v="27282.78"/>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2.6.8.3.01 - Programas de informática"/>
    <s v="(en blanco)"/>
    <s v="(en blanco)"/>
    <n v="23068000"/>
    <n v="1080661.72"/>
    <n v="23068000"/>
    <n v="0"/>
  </r>
  <r>
    <s v="2023"/>
    <x v="0"/>
    <x v="0"/>
    <x v="1"/>
    <x v="8"/>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99 - MULTIPROVINCIAL"/>
    <s v="2.7.1.2.01 - Obras para edificación no residencial"/>
    <s v="(en blanco)"/>
    <s v="(en blanco)"/>
    <n v="0"/>
    <n v="0"/>
    <n v="1270000"/>
    <n v="0"/>
  </r>
  <r>
    <s v="2023"/>
    <x v="0"/>
    <x v="0"/>
    <x v="1"/>
    <x v="8"/>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99 - MULTIPROVINCIAL"/>
    <s v="2.7.1.3.01 - Obras para edificación de otras estructuras"/>
    <s v="(en blanco)"/>
    <s v="(en blanco)"/>
    <n v="30400000"/>
    <n v="0"/>
    <n v="30400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1.01 - Muebles, equipos de oficina y estantería"/>
    <s v="(en blanco)"/>
    <s v="(en blanco)"/>
    <n v="334000"/>
    <n v="0"/>
    <n v="334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3.01 - Equipos de tecnología de la información y comunicación"/>
    <s v="(en blanco)"/>
    <s v="(en blanco)"/>
    <n v="149996"/>
    <n v="0"/>
    <n v="149996"/>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4.01 - Electrodomésticos"/>
    <s v="(en blanco)"/>
    <s v="(en blanco)"/>
    <n v="38000"/>
    <n v="0"/>
    <n v="38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S"/>
    <s v="00 - N/A"/>
    <s v="10 - FONDO GENERAL"/>
    <s v="99 - MULTIPROVINCIAL"/>
    <s v="2.6.1.1.01 - Muebles, equipos de oficina y estantería"/>
    <n v="14700"/>
    <s v="FORTALECIMIENTO DE LA RESPUESTA DEL SISTEMA NACIONAL DE SALUD A MUJERES, NIÑAS Y ADOLESCENTES VÍCTIMAS DE VIOLENCIA DE GÉNERO EN RD"/>
    <n v="191920"/>
    <n v="0"/>
    <n v="19192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2.6.2.1.01 - Equipos y Aparatos Audiovisuales"/>
    <s v="(en blanco)"/>
    <s v="(en blanco)"/>
    <n v="145000"/>
    <n v="0"/>
    <n v="14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2.6.1.1.01 - Muebles, equipos de oficina y estantería"/>
    <s v="(en blanco)"/>
    <s v="(en blanco)"/>
    <n v="5172482"/>
    <n v="0"/>
    <n v="560421"/>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2.6.1.3.01 - Equipos de tecnología de la información y comunicación"/>
    <s v="(en blanco)"/>
    <s v="(en blanco)"/>
    <n v="9786241"/>
    <n v="200339.01"/>
    <n v="770840"/>
    <n v="200339.01"/>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2.6.1.9.01 - Otros Mobiliarios y Equipos no Identificados Precedentemente"/>
    <s v="(en blanco)"/>
    <s v="(en blanco)"/>
    <n v="38000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s v="2.6.1.1.01 - Muebles, equipos de oficina y estantería"/>
    <n v="14804"/>
    <s v="CONSTRUCCIÓN  DEL LABORATORIO REGIONAL DE SALUD PÚBLICA EN AZUA DE COMPOSTELA"/>
    <n v="565000"/>
    <n v="0"/>
    <n v="56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s v="2.6.1.3.01 - Equipos de tecnología de la información y comunicación"/>
    <n v="14804"/>
    <s v="CONSTRUCCIÓN  DEL LABORATORIO REGIONAL DE SALUD PÚBLICA EN AZUA DE COMPOSTELA"/>
    <n v="2825000"/>
    <n v="0"/>
    <n v="282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2.6.2.1.01 - Equipos y Aparatos Audiovisuales"/>
    <s v="(en blanco)"/>
    <s v="(en blanco)"/>
    <n v="0"/>
    <n v="206009.33000000002"/>
    <n v="376208"/>
    <n v="46156.69"/>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2.6.2.3.01 - Cámaras fotográficas y de video"/>
    <s v="(en blanco)"/>
    <s v="(en blanco)"/>
    <n v="1100000"/>
    <n v="5338.32"/>
    <n v="814852"/>
    <n v="5338.32"/>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2.6.3.1.01 - Equipo médico y de laboratorio"/>
    <s v="(en blanco)"/>
    <s v="(en blanco)"/>
    <n v="500000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s v="2.6.3.1.01 - Equipo médico y de laboratorio"/>
    <n v="14804"/>
    <s v="CONSTRUCCIÓN  DEL LABORATORIO REGIONAL DE SALUD PÚBLICA EN AZUA DE COMPOSTELA"/>
    <n v="38307000"/>
    <n v="0"/>
    <n v="19764188.41"/>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2.6.4.1.01 - Automóviles y camiones"/>
    <s v="(en blanco)"/>
    <s v="(en blanco)"/>
    <n v="7000000"/>
    <n v="0"/>
    <n v="3716406"/>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99 - MULTIPROVINCIAL"/>
    <s v="2.6.5.1.01 - Maquinaria y equipo agropecuario"/>
    <s v="(en blanco)"/>
    <s v="(en blanco)"/>
    <n v="0"/>
    <n v="0"/>
    <n v="1534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8 - BIENES INTANGIBLES"/>
    <s v="N"/>
    <s v="00 - N/A"/>
    <s v="10 - FONDO GENERAL"/>
    <s v="99 - MULTIPROVINCIAL"/>
    <s v="2.6.8.3.01 - Programas de informática"/>
    <s v="(en blanco)"/>
    <s v="(en blanco)"/>
    <n v="5928904"/>
    <n v="500000"/>
    <n v="500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28084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s v="2.7.1.3.01 - Obras para edificación de otras estructuras"/>
    <n v="14804"/>
    <s v="CONSTRUCCIÓN  DEL LABORATORIO REGIONAL DE SALUD PÚBLICA EN AZUA DE COMPOSTELA"/>
    <n v="44070000"/>
    <n v="0"/>
    <n v="44070000"/>
    <n v="0"/>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2.6.1.3.01 - Equipos de tecnología de la información y comunicación"/>
    <s v="(en blanco)"/>
    <s v="(en blanco)"/>
    <n v="0"/>
    <n v="159666.01"/>
    <n v="159670"/>
    <n v="159666.01"/>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99 - MULTIPROVINCIAL"/>
    <s v="2.6.2.1.01 - Equipos y Aparatos Audiovisuales"/>
    <s v="(en blanco)"/>
    <s v="(en blanco)"/>
    <n v="0"/>
    <n v="243769.33000000002"/>
    <n v="347884"/>
    <n v="83916.69"/>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99 - MULTIPROVINCIAL"/>
    <s v="2.6.2.3.01 - Cámaras fotográficas y de video"/>
    <s v="(en blanco)"/>
    <s v="(en blanco)"/>
    <n v="0"/>
    <n v="0"/>
    <n v="9952"/>
    <n v="0"/>
  </r>
  <r>
    <s v="2023"/>
    <x v="0"/>
    <x v="0"/>
    <x v="1"/>
    <x v="8"/>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99 - MULTIPROVINCIAL"/>
    <s v="2.6.1.1.01 - Muebles, equipos de oficina y estantería"/>
    <s v="(en blanco)"/>
    <s v="(en blanco)"/>
    <n v="98000"/>
    <n v="0"/>
    <n v="98000"/>
    <n v="0"/>
  </r>
  <r>
    <s v="2023"/>
    <x v="0"/>
    <x v="0"/>
    <x v="1"/>
    <x v="8"/>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99 - MULTIPROVINCIAL"/>
    <s v="2.6.1.3.01 - Equipos de tecnología de la información y comunicación"/>
    <s v="(en blanco)"/>
    <s v="(en blanco)"/>
    <n v="42000"/>
    <n v="0"/>
    <n v="42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2.6.1.1.01 - Muebles, equipos de oficina y estantería"/>
    <s v="(en blanco)"/>
    <s v="(en blanco)"/>
    <n v="24332778"/>
    <n v="9450117.7599999998"/>
    <n v="18858932.719999999"/>
    <n v="5191093.389999999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2.6.1.2.01 - Muebles de alojamiento"/>
    <s v="(en blanco)"/>
    <s v="(en blanco)"/>
    <n v="0"/>
    <n v="743046"/>
    <n v="1420000"/>
    <n v="743046"/>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2.6.1.3.01 - Equipos de tecnología de la información y comunicación"/>
    <s v="(en blanco)"/>
    <s v="(en blanco)"/>
    <n v="50413469"/>
    <n v="40477091.710000001"/>
    <n v="51757978.609999999"/>
    <n v="35489725.520000003"/>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2.6.1.4.01 - Electrodomésticos"/>
    <s v="(en blanco)"/>
    <s v="(en blanco)"/>
    <n v="2574610"/>
    <n v="2367597.6800000002"/>
    <n v="3392005.0999999996"/>
    <n v="2367597.6800000002"/>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2.6.1.9.01 - Otros Mobiliarios y Equipos no Identificados Precedentemente"/>
    <s v="(en blanco)"/>
    <s v="(en blanco)"/>
    <n v="1600000"/>
    <n v="158019.69999999998"/>
    <n v="709600"/>
    <n v="31259.7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1.01 - Equipos y Aparatos Audiovisuales"/>
    <s v="(en blanco)"/>
    <s v="(en blanco)"/>
    <n v="1667500"/>
    <n v="1482602.7999999998"/>
    <n v="2231970"/>
    <n v="1424602.7999999998"/>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3.01 - Cámaras fotográficas y de video"/>
    <s v="(en blanco)"/>
    <s v="(en blanco)"/>
    <n v="560000"/>
    <n v="927344.02000000025"/>
    <n v="1463488"/>
    <n v="927344.02"/>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4.01 - Mobiliario y equipo educacional y recreativo"/>
    <s v="(en blanco)"/>
    <s v="(en blanco)"/>
    <n v="0"/>
    <n v="49088"/>
    <n v="93000"/>
    <n v="3304"/>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2.6.3.1.01 - Equipo médico y de laboratorio"/>
    <s v="(en blanco)"/>
    <s v="(en blanco)"/>
    <n v="8041400"/>
    <n v="1042042.3300000001"/>
    <n v="1753194"/>
    <n v="668690.3300000000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2.6.3.2.01 - Instrumental médico y de laboratorio"/>
    <s v="(en blanco)"/>
    <s v="(en blanco)"/>
    <n v="41913147"/>
    <n v="0"/>
    <n v="300922"/>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2.6.3.4.01 - Equipos e instrumentos de medición científica"/>
    <s v="(en blanco)"/>
    <s v="(en blanco)"/>
    <n v="1602000"/>
    <n v="868693.64999999991"/>
    <n v="2664390"/>
    <n v="434390.9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70 - DONACION EXTERNA"/>
    <s v="99 - MULTIPROVINCIAL"/>
    <s v="2.6.3.1.01 - Equipo médico y de laboratorio"/>
    <s v="(en blanco)"/>
    <s v="(en blanco)"/>
    <n v="0"/>
    <n v="0"/>
    <n v="76275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2.6.4.1.01 - Automóviles y camiones"/>
    <s v="(en blanco)"/>
    <s v="(en blanco)"/>
    <n v="2995000"/>
    <n v="0"/>
    <n v="40000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2.6.4.7.01 - Equipo de elevación"/>
    <s v="(en blanco)"/>
    <s v="(en blanco)"/>
    <n v="3000000"/>
    <n v="3418769.75"/>
    <n v="5741341"/>
    <n v="3094269.7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2.6.4.8.01 - Otros equipos de transporte"/>
    <s v="(en blanco)"/>
    <s v="(en blanco)"/>
    <n v="0"/>
    <n v="0"/>
    <n v="5900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70 - DONACION EXTERNA"/>
    <s v="99 - MULTIPROVINCIAL"/>
    <s v="2.6.4.1.01 - Automóviles y camiones"/>
    <s v="(en blanco)"/>
    <s v="(en blanco)"/>
    <n v="0"/>
    <n v="0"/>
    <n v="9035065.4800000004"/>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1.01 - Maquinaria y equipo agropecuario"/>
    <s v="(en blanco)"/>
    <s v="(en blanco)"/>
    <n v="1200000"/>
    <n v="15912.3"/>
    <n v="18062.040000000037"/>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2.01 - Maquinaria y equipo industrial"/>
    <s v="(en blanco)"/>
    <s v="(en blanco)"/>
    <n v="50000"/>
    <n v="2290038.29"/>
    <n v="3018023"/>
    <n v="1330082.4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2.02 - Maquinaria y equipos para el tratamiento y suministro de agua"/>
    <s v="(en blanco)"/>
    <s v="(en blanco)"/>
    <n v="0"/>
    <n v="206500"/>
    <n v="207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4.01 - Sistemas y equipos de climatización"/>
    <s v="(en blanco)"/>
    <s v="(en blanco)"/>
    <n v="4750000"/>
    <n v="483800"/>
    <n v="7419472.9000000004"/>
    <n v="48380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4.02 - Equipos de climatización"/>
    <s v="(en blanco)"/>
    <s v="(en blanco)"/>
    <n v="100000"/>
    <n v="1603429.99"/>
    <n v="3089000"/>
    <n v="1405189.99"/>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5.01 - Equipo de comunicación, telecomunicaciones y señalamiento"/>
    <s v="(en blanco)"/>
    <s v="(en blanco)"/>
    <n v="800000"/>
    <n v="381725"/>
    <n v="541932"/>
    <n v="21180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6.01 - Equipo de generación eléctrica y a fines"/>
    <s v="(en blanco)"/>
    <s v="(en blanco)"/>
    <n v="3920000"/>
    <n v="524064.39"/>
    <n v="2121617"/>
    <n v="524064.39"/>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7.01 - Máquinas-herramientas"/>
    <s v="(en blanco)"/>
    <s v="(en blanco)"/>
    <n v="300000"/>
    <n v="1223200.2400000002"/>
    <n v="1554533"/>
    <n v="959040.3600000001"/>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2.6.5.8.01 - Otros equipos"/>
    <s v="(en blanco)"/>
    <s v="(en blanco)"/>
    <n v="3700000"/>
    <n v="610546.68000000005"/>
    <n v="705700"/>
    <n v="610546.6800000000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99 - MULTIPROVINCIAL"/>
    <s v="2.6.5.2.01 - Maquinaria y equipo industrial"/>
    <s v="(en blanco)"/>
    <s v="(en blanco)"/>
    <n v="0"/>
    <n v="4425000"/>
    <n v="4425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2.6.6.2.01 - Equipos de seguridad"/>
    <s v="(en blanco)"/>
    <s v="(en blanco)"/>
    <n v="0"/>
    <n v="226551.74"/>
    <n v="548000"/>
    <n v="226551.74"/>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2.6.8.3.01 - Programas de informática"/>
    <s v="(en blanco)"/>
    <s v="(en blanco)"/>
    <n v="3750000"/>
    <n v="580188.68999999994"/>
    <n v="900848"/>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2.6.9.6.01 - Accesorios para edificaciones residenciales y no residenciales"/>
    <s v="(en blanco)"/>
    <s v="(en blanco)"/>
    <n v="560000"/>
    <n v="135022.68"/>
    <n v="472100"/>
    <n v="67511.34"/>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2.7.1.2.01 - Obras para edificación no residencial"/>
    <s v="(en blanco)"/>
    <s v="(en blanco)"/>
    <n v="33803163"/>
    <n v="138839424.84"/>
    <n v="217823421.52000001"/>
    <n v="15417240.359999999"/>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2.7.1.3.01 - Obras para edificación de otras estructuras"/>
    <s v="(en blanco)"/>
    <s v="(en blanco)"/>
    <n v="5350000"/>
    <n v="0"/>
    <n v="0"/>
    <n v="0"/>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2.7.1.1.01 - Obras para edificación residencial (viviendas)"/>
    <s v="(en blanco)"/>
    <s v="(en blanco)"/>
    <n v="36922653"/>
    <n v="0"/>
    <n v="21365433.43"/>
    <n v="0"/>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2.7.1.2.01 - Obras para edificación no residencial"/>
    <s v="(en blanco)"/>
    <s v="(en blanco)"/>
    <n v="0"/>
    <n v="0"/>
    <n v="504083.83"/>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2.6.1.1.01 - Muebles, equipos de oficina y estantería"/>
    <n v="13854"/>
    <s v="PREVENCIÓN Y ATENCIÓN A LA POBLACIÓN DE MAYOR RIESGO AL VIH EN LA REP. DOMINICANA"/>
    <n v="5120500"/>
    <n v="587876"/>
    <n v="4920500"/>
    <n v="587876"/>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2.6.1.3.01 - Equipos de tecnología de la información y comunicación"/>
    <n v="13854"/>
    <s v="PREVENCIÓN Y ATENCIÓN A LA POBLACIÓN DE MAYOR RIESGO AL VIH EN LA REP. DOMINICANA"/>
    <n v="6225000"/>
    <n v="3856219.4000000004"/>
    <n v="6225000"/>
    <n v="1259140.24"/>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2.6.1.4.01 - Electrodomésticos"/>
    <n v="13854"/>
    <s v="PREVENCIÓN Y ATENCIÓN A LA POBLACIÓN DE MAYOR RIESGO AL VIH EN LA REP. DOMINICANA"/>
    <n v="265000"/>
    <n v="29500"/>
    <n v="265000"/>
    <n v="2950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2.6.1.9.01 - Otros Mobiliarios y Equipos no Identificados Precedentemente"/>
    <n v="13854"/>
    <s v="PREVENCIÓN Y ATENCIÓN A LA POBLACIÓN DE MAYOR RIESGO AL VIH EN LA REP. DOMINICANA"/>
    <n v="2400000"/>
    <n v="0"/>
    <n v="2400000"/>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99 - MULTIPROVINCIAL"/>
    <s v="2.6.1.1.01 - Muebles, equipos de oficina y estantería"/>
    <n v="13854"/>
    <s v="PREVENCIÓN Y ATENCIÓN A LA POBLACIÓN DE MAYOR RIESGO AL VIH EN LA REP. DOMINICANA"/>
    <n v="0"/>
    <n v="0"/>
    <n v="2268326.15"/>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99 - MULTIPROVINCIAL"/>
    <s v="2.6.1.3.01 - Equipos de tecnología de la información y comunicación"/>
    <n v="13854"/>
    <s v="PREVENCIÓN Y ATENCIÓN A LA POBLACIÓN DE MAYOR RIESGO AL VIH EN LA REP. DOMINICANA"/>
    <n v="0"/>
    <n v="0"/>
    <n v="2400486.9300000002"/>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2 - MOBILIARIO Y EQUIPO DE AUDIO, AUDIOVISUAL, RECREATIVO Y EDUCACIONAL"/>
    <s v="S"/>
    <s v="00 - N/A"/>
    <s v="10 - FONDO GENERAL"/>
    <s v="99 - MULTIPROVINCIAL"/>
    <s v="2.6.2.1.01 - Equipos y Aparatos Audiovisuales"/>
    <n v="13854"/>
    <s v="PREVENCIÓN Y ATENCIÓN A LA POBLACIÓN DE MAYOR RIESGO AL VIH EN LA REP. DOMINICANA"/>
    <n v="90000"/>
    <n v="0"/>
    <n v="90000"/>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S"/>
    <s v="00 - N/A"/>
    <s v="70 - DONACION EXTERNA"/>
    <s v="99 - MULTIPROVINCIAL"/>
    <s v="2.6.3.1.01 - Equipo médico y de laboratorio"/>
    <n v="13854"/>
    <s v="PREVENCIÓN Y ATENCIÓN A LA POBLACIÓN DE MAYOR RIESGO AL VIH EN LA REP. DOMINICANA"/>
    <n v="2606460"/>
    <n v="0"/>
    <n v="6317592.0999999996"/>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99 - MULTIPROVINCIAL"/>
    <s v="2.6.4.1.01 - Automóviles y camiones"/>
    <n v="13854"/>
    <s v="PREVENCIÓN Y ATENCIÓN A LA POBLACIÓN DE MAYOR RIESGO AL VIH EN LA REP. DOMINICANA"/>
    <n v="3600000"/>
    <n v="3596800"/>
    <n v="3600000"/>
    <n v="359680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70 - DONACION EXTERNA"/>
    <s v="99 - MULTIPROVINCIAL"/>
    <s v="2.6.4.1.01 - Automóviles y camiones"/>
    <n v="13854"/>
    <s v="PREVENCIÓN Y ATENCIÓN A LA POBLACIÓN DE MAYOR RIESGO AL VIH EN LA REP. DOMINICANA"/>
    <n v="0"/>
    <n v="0"/>
    <n v="5872137.6699999999"/>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99 - MULTIPROVINCIAL"/>
    <s v="2.6.5.8.01 - Otros equipos"/>
    <n v="13854"/>
    <s v="PREVENCIÓN Y ATENCIÓN A LA POBLACIÓN DE MAYOR RIESGO AL VIH EN LA REP. DOMINICANA"/>
    <n v="15000"/>
    <n v="0"/>
    <n v="15000"/>
    <n v="0"/>
  </r>
  <r>
    <s v="2023"/>
    <x v="0"/>
    <x v="0"/>
    <x v="1"/>
    <x v="8"/>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2.6.1.1.01 - Muebles, equipos de oficina y estantería"/>
    <s v="(en blanco)"/>
    <s v="(en blanco)"/>
    <n v="0"/>
    <n v="898133.4"/>
    <n v="200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2.6.1.1.01 - Muebles, equipos de oficina y estantería"/>
    <s v="(en blanco)"/>
    <s v="(en blanco)"/>
    <n v="4650128"/>
    <n v="3861542.61"/>
    <n v="4450128"/>
    <n v="2546415.1999999997"/>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2.6.1.3.01 - Equipos de tecnología de la información y comunicación"/>
    <s v="(en blanco)"/>
    <s v="(en blanco)"/>
    <n v="40277500"/>
    <n v="6182693.3100000015"/>
    <n v="4875567"/>
    <n v="5403233.859999999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2.6.1.4.01 - Electrodomésticos"/>
    <s v="(en blanco)"/>
    <s v="(en blanco)"/>
    <n v="6000000"/>
    <n v="3809701.66"/>
    <n v="5300000"/>
    <n v="3614988.21"/>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2.6.1.9.01 - Otros Mobiliarios y Equipos no Identificados Precedentemente"/>
    <s v="(en blanco)"/>
    <s v="(en blanco)"/>
    <n v="2489527"/>
    <n v="61671.76"/>
    <n v="2489527"/>
    <n v="61671.76"/>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1.01 - Equipos y Aparatos Audiovisuales"/>
    <s v="(en blanco)"/>
    <s v="(en blanco)"/>
    <n v="400000"/>
    <n v="289336"/>
    <n v="400000"/>
    <n v="27730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3.01 - Cámaras fotográficas y de video"/>
    <s v="(en blanco)"/>
    <s v="(en blanco)"/>
    <n v="10000"/>
    <n v="443835.12"/>
    <n v="710000"/>
    <n v="443835.1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4.01 - Mobiliario y equipo educacional y recreativo"/>
    <s v="(en blanco)"/>
    <s v="(en blanco)"/>
    <n v="0"/>
    <n v="155170"/>
    <n v="200000"/>
    <n v="15517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2.6.3.1.01 - Equipo médico y de laboratorio"/>
    <s v="(en blanco)"/>
    <s v="(en blanco)"/>
    <n v="77200"/>
    <n v="0"/>
    <n v="7725856"/>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2.6.3.2.01 - Instrumental médico y de laboratorio"/>
    <s v="(en blanco)"/>
    <s v="(en blanco)"/>
    <n v="0"/>
    <n v="0"/>
    <n v="6056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2.6.3.4.01 - Equipos e instrumentos de medición científica"/>
    <s v="(en blanco)"/>
    <s v="(en blanco)"/>
    <n v="0"/>
    <n v="0"/>
    <n v="76493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2.6.4.1.01 - Automóviles y camiones"/>
    <s v="(en blanco)"/>
    <s v="(en blanco)"/>
    <n v="21500000"/>
    <n v="28470960"/>
    <n v="28471500"/>
    <n v="2847096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2.6.4.6.01 - Equipo de tracción"/>
    <s v="(en blanco)"/>
    <s v="(en blanco)"/>
    <n v="150000"/>
    <n v="0"/>
    <n v="15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2.6.4.7.01 - Equipo de elevación"/>
    <s v="(en blanco)"/>
    <s v="(en blanco)"/>
    <n v="500000"/>
    <n v="0"/>
    <n v="50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2.6.4.8.01 - Otros equipos de transporte"/>
    <s v="(en blanco)"/>
    <s v="(en blanco)"/>
    <n v="20000"/>
    <n v="0"/>
    <n v="2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1.01 - Maquinaria y equipo agropecuario"/>
    <s v="(en blanco)"/>
    <s v="(en blanco)"/>
    <n v="90000"/>
    <n v="0"/>
    <n v="9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2.01 - Maquinaria y equipo industrial"/>
    <s v="(en blanco)"/>
    <s v="(en blanco)"/>
    <n v="1508245"/>
    <n v="290775.59999999998"/>
    <n v="308245"/>
    <n v="290775.59999999998"/>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4.01 - Sistemas y equipos de climatización"/>
    <s v="(en blanco)"/>
    <s v="(en blanco)"/>
    <n v="2000000"/>
    <n v="0"/>
    <n v="1772.1400000001304"/>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4.02 - Equipos de climatización"/>
    <s v="(en blanco)"/>
    <s v="(en blanco)"/>
    <n v="1000000"/>
    <n v="1726727.8599999999"/>
    <n v="1726727.8599999999"/>
    <n v="1726727.85"/>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5.01 - Equipo de comunicación, telecomunicaciones y señalamiento"/>
    <s v="(en blanco)"/>
    <s v="(en blanco)"/>
    <n v="80000"/>
    <n v="84252"/>
    <n v="84252"/>
    <n v="8425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6.01 - Equipo de generación eléctrica y a fines"/>
    <s v="(en blanco)"/>
    <s v="(en blanco)"/>
    <n v="9500000"/>
    <n v="4245262.4000000004"/>
    <n v="5000000"/>
    <n v="4245262.400000000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7.01 - Máquinas-herramientas"/>
    <s v="(en blanco)"/>
    <s v="(en blanco)"/>
    <n v="1194053"/>
    <n v="841096.52"/>
    <n v="1381801"/>
    <n v="809826.5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2.6.5.8.01 - Otros equipos"/>
    <s v="(en blanco)"/>
    <s v="(en blanco)"/>
    <n v="466500"/>
    <n v="131924"/>
    <n v="466500"/>
    <n v="13192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2.6.6.2.01 - Equipos de seguridad"/>
    <s v="(en blanco)"/>
    <s v="(en blanco)"/>
    <n v="480055"/>
    <n v="0"/>
    <n v="480055"/>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2.6.8.3.01 - Programas de informática"/>
    <s v="(en blanco)"/>
    <s v="(en blanco)"/>
    <n v="23275000"/>
    <n v="0"/>
    <n v="11275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8"/>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2.7.1.2.01 - Obras para edificación no residencial"/>
    <s v="(en blanco)"/>
    <s v="(en blanco)"/>
    <n v="30000000"/>
    <n v="10073307.450000001"/>
    <n v="30000000"/>
    <n v="10073307.449999999"/>
  </r>
  <r>
    <s v="2023"/>
    <x v="0"/>
    <x v="0"/>
    <x v="1"/>
    <x v="8"/>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2.7.1.5.01 - Supervisión e inspección de obras en edificaciones"/>
    <s v="(en blanco)"/>
    <s v="(en blanco)"/>
    <n v="1500000"/>
    <n v="0"/>
    <n v="1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99 - MULTIPROVINCIAL"/>
    <s v="2.6.1.1.01 - Muebles, equipos de oficina y estantería"/>
    <s v="(en blanco)"/>
    <s v="(en blanco)"/>
    <n v="200000"/>
    <n v="109630.26000000001"/>
    <n v="77800.040000000008"/>
    <n v="97680.4"/>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99 - MULTIPROVINCIAL"/>
    <s v="2.6.1.3.01 - Equipos de tecnología de la información y comunicación"/>
    <s v="(en blanco)"/>
    <s v="(en blanco)"/>
    <n v="0"/>
    <n v="0"/>
    <n v="11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99 - MULTIPROVINCIAL"/>
    <s v="2.6.1.4.01 - Electrodomésticos"/>
    <s v="(en blanco)"/>
    <s v="(en blanco)"/>
    <n v="200000"/>
    <n v="375290.47"/>
    <n v="411900"/>
    <n v="375290.47"/>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99 - MULTIPROVINCIAL"/>
    <s v="2.6.1.9.01 - Otros Mobiliarios y Equipos no Identificados Precedentemente"/>
    <s v="(en blanco)"/>
    <s v="(en blanco)"/>
    <n v="60000"/>
    <n v="0"/>
    <n v="52396"/>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99 - MULTIPROVINCIAL"/>
    <s v="2.6.1.1.01 - Muebles, equipos de oficina y estantería"/>
    <s v="(en blanco)"/>
    <s v="(en blanco)"/>
    <n v="0"/>
    <n v="1711404.96"/>
    <n v="5000000"/>
    <n v="76153.49000000000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99 - MULTIPROVINCIAL"/>
    <s v="2.6.1.3.01 - Equipos de tecnología de la información y comunicación"/>
    <s v="(en blanco)"/>
    <s v="(en blanco)"/>
    <n v="0"/>
    <n v="19741971.640000001"/>
    <n v="23344677.380000003"/>
    <n v="19741971.640000001"/>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99 - MULTIPROVINCIAL"/>
    <s v="2.6.1.4.01 - Electrodomésticos"/>
    <s v="(en blanco)"/>
    <s v="(en blanco)"/>
    <n v="0"/>
    <n v="0"/>
    <n v="214975.15"/>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1.01 - Equipos y Aparatos Audiovisuales"/>
    <s v="(en blanco)"/>
    <s v="(en blanco)"/>
    <n v="0"/>
    <n v="28320"/>
    <n v="41985"/>
    <n v="944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2.6.2.4.01 - Mobiliario y equipo educacional y recreativo"/>
    <s v="(en blanco)"/>
    <s v="(en blanco)"/>
    <n v="0"/>
    <n v="0"/>
    <n v="4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99 - MULTIPROVINCIAL"/>
    <s v="2.6.2.1.01 - Equipos y Aparatos Audiovisuales"/>
    <s v="(en blanco)"/>
    <s v="(en blanco)"/>
    <n v="0"/>
    <n v="1431047.6"/>
    <n v="1531047.6"/>
    <n v="1431047.6"/>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99 - MULTIPROVINCIAL"/>
    <s v="2.6.2.2.01 - Aparatos deportivos"/>
    <s v="(en blanco)"/>
    <s v="(en blanco)"/>
    <n v="0"/>
    <n v="0"/>
    <n v="328768"/>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99 - MULTIPROVINCIAL"/>
    <s v="2.6.2.3.01 - Cámaras fotográficas y de video"/>
    <s v="(en blanco)"/>
    <s v="(en blanco)"/>
    <n v="0"/>
    <n v="31249.94"/>
    <n v="1745249.94"/>
    <n v="31249.94"/>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99 - MULTIPROVINCIAL"/>
    <s v="2.6.2.4.01 - Mobiliario y equipo educacional y recreativo"/>
    <s v="(en blanco)"/>
    <s v="(en blanco)"/>
    <n v="0"/>
    <n v="3314545.26"/>
    <n v="5499185.9900000002"/>
    <n v="1627164.9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2.6.3.1.01 - Equipo médico y de laboratorio"/>
    <s v="(en blanco)"/>
    <s v="(en blanco)"/>
    <n v="90000"/>
    <n v="284545.68"/>
    <n v="295624.40000000002"/>
    <n v="284545.68"/>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99 - MULTIPROVINCIAL"/>
    <s v="2.6.3.1.01 - Equipo médico y de laboratorio"/>
    <s v="(en blanco)"/>
    <s v="(en blanco)"/>
    <n v="0"/>
    <n v="0"/>
    <n v="381126.6"/>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99 - MULTIPROVINCIAL"/>
    <s v="2.6.4.1.01 - Automóviles y camiones"/>
    <s v="(en blanco)"/>
    <s v="(en blanco)"/>
    <n v="0"/>
    <n v="0"/>
    <n v="3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99 - MULTIPROVINCIAL"/>
    <s v="2.6.4.8.01 - Otros equipos de transporte"/>
    <s v="(en blanco)"/>
    <s v="(en blanco)"/>
    <n v="0"/>
    <n v="0"/>
    <n v="30514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1.01 - Maquinaria y equipo agropecuario"/>
    <s v="(en blanco)"/>
    <s v="(en blanco)"/>
    <n v="9000"/>
    <n v="4956"/>
    <n v="24000"/>
    <n v="4956"/>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2.01 - Maquinaria y equipo industrial"/>
    <s v="(en blanco)"/>
    <s v="(en blanco)"/>
    <n v="250000"/>
    <n v="97447.24"/>
    <n v="120000"/>
    <n v="97447.239999999991"/>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4.01 - Sistemas y equipos de climatización"/>
    <s v="(en blanco)"/>
    <s v="(en blanco)"/>
    <n v="500000"/>
    <n v="0"/>
    <n v="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4.02 - Equipos de climatización"/>
    <s v="(en blanco)"/>
    <s v="(en blanco)"/>
    <n v="0"/>
    <n v="963009.8"/>
    <n v="1084567"/>
    <n v="963009.8"/>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5.01 - Equipo de comunicación, telecomunicaciones y señalamiento"/>
    <s v="(en blanco)"/>
    <s v="(en blanco)"/>
    <n v="0"/>
    <n v="318600"/>
    <n v="448404"/>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7.01 - Máquinas-herramientas"/>
    <s v="(en blanco)"/>
    <s v="(en blanco)"/>
    <n v="80000"/>
    <n v="71410.960000000006"/>
    <n v="199160"/>
    <n v="71410.959999999992"/>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2.6.5.8.01 - Otros equipos"/>
    <s v="(en blanco)"/>
    <s v="(en blanco)"/>
    <n v="20000"/>
    <n v="714131.28"/>
    <n v="725000"/>
    <n v="142826.2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99 - MULTIPROVINCIAL"/>
    <s v="2.6.5.4.01 - Sistemas y equipos de climatización"/>
    <s v="(en blanco)"/>
    <s v="(en blanco)"/>
    <n v="0"/>
    <n v="0"/>
    <n v="583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99 - MULTIPROVINCIAL"/>
    <s v="2.6.5.4.02 - Equipos de climatización"/>
    <s v="(en blanco)"/>
    <s v="(en blanco)"/>
    <n v="0"/>
    <n v="0"/>
    <n v="35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99 - MULTIPROVINCIAL"/>
    <s v="2.6.5.5.01 - Equipo de comunicación, telecomunicaciones y señalamiento"/>
    <s v="(en blanco)"/>
    <s v="(en blanco)"/>
    <n v="0"/>
    <n v="801723.45"/>
    <n v="1401723.45"/>
    <n v="801723.4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99 - MULTIPROVINCIAL"/>
    <s v="2.6.5.7.01 - Máquinas-herramientas"/>
    <s v="(en blanco)"/>
    <s v="(en blanco)"/>
    <n v="0"/>
    <n v="5121.2"/>
    <n v="200000"/>
    <n v="5121.2"/>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99 - MULTIPROVINCIAL"/>
    <s v="2.6.5.8.01 - Otros equipos"/>
    <s v="(en blanco)"/>
    <s v="(en blanco)"/>
    <n v="0"/>
    <n v="0"/>
    <n v="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2.6.6.1.01 - Equipos de defensa"/>
    <s v="(en blanco)"/>
    <s v="(en blanco)"/>
    <n v="746753"/>
    <n v="708000"/>
    <n v="746753"/>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2.6.6.2.01 - Equipos de seguridad"/>
    <s v="(en blanco)"/>
    <s v="(en blanco)"/>
    <n v="450000"/>
    <n v="42500.04"/>
    <n v="71000"/>
    <n v="42500.04"/>
  </r>
  <r>
    <s v="2023"/>
    <x v="0"/>
    <x v="0"/>
    <x v="1"/>
    <x v="8"/>
    <s v="2 - Poder Ejecutivo"/>
    <s v="0207 - MINISTERIO DE SALUD PÚBLICA Y ASISTENCIA SOCIAL"/>
    <s v="0031 - CENTRO DE ATENCION INTEGRAL PARA LA DISCAPACIDAD (CAID)"/>
    <s v="4 - SERVICIOS SOCIALES"/>
    <s v="4.2 - Salud"/>
    <s v="4.2.99 - Planificación, gestión y supervisión de la salud"/>
    <s v="2.7 - OBRAS"/>
    <s v="2.7.1 - OBRAS EN EDIFICACIONES"/>
    <s v="N"/>
    <s v="00 - N/A"/>
    <s v="10 - FONDO GENERAL"/>
    <s v="99 - MULTIPROVINCIAL"/>
    <s v="2.7.1.2.01 - Obras para edificación no residencial"/>
    <s v="(en blanco)"/>
    <s v="(en blanco)"/>
    <n v="300000"/>
    <n v="0"/>
    <n v="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99 - MULTIPROVINCIAL"/>
    <s v="2.6.1.1.01 - Muebles, equipos de oficina y estantería"/>
    <s v="(en blanco)"/>
    <s v="(en blanco)"/>
    <n v="0"/>
    <n v="2600147"/>
    <n v="270000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99 - MULTIPROVINCIAL"/>
    <s v="2.6.1.2.01 - Muebles de alojamiento"/>
    <s v="(en blanco)"/>
    <s v="(en blanco)"/>
    <n v="0"/>
    <n v="1689406"/>
    <n v="1667560"/>
    <n v="337881.2"/>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99 - MULTIPROVINCIAL"/>
    <s v="2.6.1.4.01 - Electrodomésticos"/>
    <s v="(en blanco)"/>
    <s v="(en blanco)"/>
    <n v="0"/>
    <n v="828548.33000000007"/>
    <n v="1050000"/>
    <n v="2832"/>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2.6.2.1.01 - Equipos y Aparatos Audiovisuales"/>
    <s v="(en blanco)"/>
    <s v="(en blanco)"/>
    <n v="0"/>
    <n v="161862.96"/>
    <n v="30000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2.6.2.2.01 - Aparatos deportivos"/>
    <s v="(en blanco)"/>
    <s v="(en blanco)"/>
    <n v="1000000"/>
    <n v="332722.49"/>
    <n v="12000000"/>
    <n v="332722.49"/>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2.6.3.1.01 - Equipo médico y de laboratorio"/>
    <s v="(en blanco)"/>
    <s v="(en blanco)"/>
    <n v="1000000"/>
    <n v="0"/>
    <n v="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2.6.3.2.01 - Instrumental médico y de laboratorio"/>
    <s v="(en blanco)"/>
    <s v="(en blanco)"/>
    <n v="1400000"/>
    <n v="0"/>
    <n v="25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2.6.1.1.01 - Muebles, equipos de oficina y estantería"/>
    <s v="(en blanco)"/>
    <s v="(en blanco)"/>
    <n v="1000000"/>
    <n v="477465.11"/>
    <n v="1000000"/>
    <n v="477465.1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2.6.1.2.01 - Muebles de alojamiento"/>
    <s v="(en blanco)"/>
    <s v="(en blanco)"/>
    <n v="200000"/>
    <n v="502680"/>
    <n v="600000"/>
    <n v="50268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2.6.1.3.01 - Equipos de tecnología de la información y comunicación"/>
    <s v="(en blanco)"/>
    <s v="(en blanco)"/>
    <n v="8000000"/>
    <n v="9999.32"/>
    <n v="0"/>
    <n v="9999.3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2.6.1.4.01 - Electrodomésticos"/>
    <s v="(en blanco)"/>
    <s v="(en blanco)"/>
    <n v="900000"/>
    <n v="114369.38"/>
    <n v="400000"/>
    <n v="114369.38"/>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2.6.1.9.01 - Otros Mobiliarios y Equipos no Identificados Precedentemente"/>
    <s v="(en blanco)"/>
    <s v="(en blanco)"/>
    <n v="1800000"/>
    <n v="157469.1"/>
    <n v="300000"/>
    <n v="157469.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2.6.1.3.01 - Equipos de tecnología de la información y comunicación"/>
    <s v="(en blanco)"/>
    <s v="(en blanco)"/>
    <n v="0"/>
    <n v="0"/>
    <n v="21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2.6.2.1.01 - Equipos y Aparatos Audiovisuales"/>
    <s v="(en blanco)"/>
    <s v="(en blanco)"/>
    <n v="850000"/>
    <n v="76700"/>
    <n v="200000"/>
    <n v="767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2.6.2.2.01 - Aparatos deportivos"/>
    <s v="(en blanco)"/>
    <s v="(en blanco)"/>
    <n v="500000"/>
    <n v="0"/>
    <n v="3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2.6.2.3.01 - Cámaras fotográficas y de video"/>
    <s v="(en blanco)"/>
    <s v="(en blanco)"/>
    <n v="500000"/>
    <n v="0"/>
    <n v="4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2.6.2.2.01 - Aparatos deportivos"/>
    <s v="(en blanco)"/>
    <s v="(en blanco)"/>
    <n v="33397678"/>
    <n v="33971175.200000003"/>
    <n v="38127876"/>
    <n v="33971175.199999996"/>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2.6.3.4.01 - Equipos e instrumentos de medición científica"/>
    <s v="(en blanco)"/>
    <s v="(en blanco)"/>
    <n v="600000"/>
    <n v="0"/>
    <n v="2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99 - MULTIPROVINCIAL"/>
    <s v="2.6.3.2.01 - Instrumental médico y de laboratorio"/>
    <s v="(en blanco)"/>
    <s v="(en blanco)"/>
    <n v="750000"/>
    <n v="682878.27"/>
    <n v="750000"/>
    <n v="682873.17"/>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2.6.4.1.01 - Automóviles y camiones"/>
    <s v="(en blanco)"/>
    <s v="(en blanco)"/>
    <n v="15000000"/>
    <n v="13580000"/>
    <n v="13600000"/>
    <n v="135800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2.6.4.6.01 - Equipo de tracción"/>
    <s v="(en blanco)"/>
    <s v="(en blanco)"/>
    <n v="0"/>
    <n v="11800"/>
    <n v="100000"/>
    <n v="118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2.6.4.7.01 - Equipo de elevación"/>
    <s v="(en blanco)"/>
    <s v="(en blanco)"/>
    <n v="500000"/>
    <n v="0"/>
    <n v="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1.01 - Maquinaria y equipo agropecuario"/>
    <s v="(en blanco)"/>
    <s v="(en blanco)"/>
    <n v="1200000"/>
    <n v="0"/>
    <n v="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2.01 - Maquinaria y equipo industrial"/>
    <s v="(en blanco)"/>
    <s v="(en blanco)"/>
    <n v="900000"/>
    <n v="0"/>
    <n v="213836.33999999997"/>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4.02 - Equipos de climatización"/>
    <s v="(en blanco)"/>
    <s v="(en blanco)"/>
    <n v="0"/>
    <n v="270000"/>
    <n v="1300000"/>
    <n v="2700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5.01 - Equipo de comunicación, telecomunicaciones y señalamiento"/>
    <s v="(en blanco)"/>
    <s v="(en blanco)"/>
    <n v="200000"/>
    <n v="10704859.550000001"/>
    <n v="10950000"/>
    <n v="10704859.55000000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6.01 - Equipo de generación eléctrica y a fines"/>
    <s v="(en blanco)"/>
    <s v="(en blanco)"/>
    <n v="3400000"/>
    <n v="9734789.540000001"/>
    <n v="9893000"/>
    <n v="8907379.740000000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7.01 - Máquinas-herramientas"/>
    <s v="(en blanco)"/>
    <s v="(en blanco)"/>
    <n v="50000"/>
    <n v="39560.089999999997"/>
    <n v="150000"/>
    <n v="39560.089999999997"/>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2.6.5.8.01 - Otros equipos"/>
    <s v="(en blanco)"/>
    <s v="(en blanco)"/>
    <n v="550000"/>
    <n v="5580"/>
    <n v="150000"/>
    <n v="558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2.6.5.2.01 - Maquinaria y equipo industrial"/>
    <s v="(en blanco)"/>
    <s v="(en blanco)"/>
    <n v="0"/>
    <n v="0"/>
    <n v="4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2.6.5.4.01 - Sistemas y equipos de climatización"/>
    <s v="(en blanco)"/>
    <s v="(en blanco)"/>
    <n v="0"/>
    <n v="78924.89"/>
    <n v="79000"/>
    <n v="78924.8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2.6.5.5.01 - Equipo de comunicación, telecomunicaciones y señalamiento"/>
    <s v="(en blanco)"/>
    <s v="(en blanco)"/>
    <n v="0"/>
    <n v="2676214.89"/>
    <n v="12500000"/>
    <n v="2676214.8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2.6.5.6.01 - Equipo de generación eléctrica y a fines"/>
    <s v="(en blanco)"/>
    <s v="(en blanco)"/>
    <n v="0"/>
    <n v="2121559.9500000002"/>
    <n v="9251000"/>
    <n v="2121559.950000000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2.6.5.7.01 - Máquinas-herramientas"/>
    <s v="(en blanco)"/>
    <s v="(en blanco)"/>
    <n v="0"/>
    <n v="288276.64"/>
    <n v="300000"/>
    <n v="288276.64"/>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2.6.6.2.01 - Equipos de seguridad"/>
    <s v="(en blanco)"/>
    <s v="(en blanco)"/>
    <n v="200000"/>
    <n v="1217716.9099999999"/>
    <n v="1300000"/>
    <n v="1217716.909999999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20 - FONDOS CON DESTINO ESPECÍFICO"/>
    <s v="99 - MULTIPROVINCIAL"/>
    <s v="2.6.6.2.01 - Equipos de seguridad"/>
    <s v="(en blanco)"/>
    <s v="(en blanco)"/>
    <n v="0"/>
    <n v="304429.23"/>
    <n v="1904500"/>
    <n v="304429.23"/>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2.6.8.3.01 - Programas de informática"/>
    <s v="(en blanco)"/>
    <s v="(en blanco)"/>
    <n v="8600000"/>
    <n v="0"/>
    <n v="9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2.7.1.2.01 - Obras para edificación no residencial"/>
    <s v="(en blanco)"/>
    <s v="(en blanco)"/>
    <n v="0"/>
    <n v="3.0000000002328306"/>
    <n v="15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99 - MULTIPROVINCIAL"/>
    <s v="2.7.1.2.01 - Obras para edificación no residencial"/>
    <s v="(en blanco)"/>
    <s v="(en blanco)"/>
    <n v="0"/>
    <n v="0"/>
    <n v="3500000"/>
    <n v="0"/>
  </r>
  <r>
    <s v="2023"/>
    <x v="0"/>
    <x v="0"/>
    <x v="1"/>
    <x v="8"/>
    <s v="2 - Poder Ejecutivo"/>
    <s v="0208 - MINISTERIO DE DEPORTES Y RECREACIÓN"/>
    <s v="0001 - MINISTERIO DE DEPORTES Y RECREACIÓ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2.6.2.2.01 - Aparatos deportivos"/>
    <s v="(en blanco)"/>
    <s v="(en blanco)"/>
    <n v="0"/>
    <n v="0"/>
    <n v="5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01 - DISTRITO NACIONAL"/>
    <s v="2.6.1.1.01 - Muebles, equipos de oficina y estantería"/>
    <s v="(en blanco)"/>
    <s v="(en blanco)"/>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01 - DISTRITO NACIONAL"/>
    <s v="2.6.1.2.01 - Muebles de alojamiento"/>
    <s v="(en blanco)"/>
    <s v="(en blanco)"/>
    <n v="23344189"/>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01 - DISTRITO NACIONAL"/>
    <s v="2.6.1.3.01 - Equipos de tecnología de la información y comunicación"/>
    <s v="(en blanco)"/>
    <s v="(en blanco)"/>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01 - DISTRITO NACIONAL"/>
    <s v="2.6.1.4.01 - Electrodomésticos"/>
    <s v="(en blanco)"/>
    <s v="(en blanco)"/>
    <n v="6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01 - DISTRITO NACIONAL"/>
    <s v="2.6.1.9.01 - Otros Mobiliarios y Equipos no Identificados Precedentemente"/>
    <s v="(en blanco)"/>
    <s v="(en blanco)"/>
    <n v="15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2.6.1.1.01 - Muebles, equipos de oficina y estantería"/>
    <s v="(en blanco)"/>
    <s v="(en blanco)"/>
    <n v="11814670"/>
    <n v="7931639.54"/>
    <n v="8146989.54"/>
    <n v="5212919.54"/>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2.6.1.2.01 - Muebles de alojamiento"/>
    <s v="(en blanco)"/>
    <s v="(en blanco)"/>
    <n v="0"/>
    <n v="0"/>
    <n v="601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2.6.1.3.01 - Equipos de tecnología de la información y comunicación"/>
    <s v="(en blanco)"/>
    <s v="(en blanco)"/>
    <n v="7451614"/>
    <n v="2060058.87"/>
    <n v="19744378.100000001"/>
    <n v="114240.05"/>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2.6.1.4.01 - Electrodomésticos"/>
    <s v="(en blanco)"/>
    <s v="(en blanco)"/>
    <n v="550000"/>
    <n v="550514"/>
    <n v="590131"/>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2.6.1.9.01 - Otros Mobiliarios y Equipos no Identificados Precedentemente"/>
    <s v="(en blanco)"/>
    <s v="(en blanco)"/>
    <n v="0"/>
    <n v="200119.15"/>
    <n v="216619.14999999991"/>
    <n v="200119.15"/>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01 - DISTRITO NACIONAL"/>
    <s v="2.6.1.1.01 - Muebles, equipos de oficina y estantería"/>
    <s v="(en blanco)"/>
    <s v="(en blanco)"/>
    <n v="0"/>
    <n v="717524.11"/>
    <n v="1218442.8799999999"/>
    <n v="687847.1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01 - DISTRITO NACIONAL"/>
    <s v="2.6.1.4.01 - Electrodomésticos"/>
    <s v="(en blanco)"/>
    <s v="(en blanco)"/>
    <n v="0"/>
    <n v="0"/>
    <n v="1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01 - DISTRITO NACIONAL"/>
    <s v="2.6.1.9.01 - Otros Mobiliarios y Equipos no Identificados Precedentemente"/>
    <s v="(en blanco)"/>
    <s v="(en blanco)"/>
    <n v="0"/>
    <n v="0"/>
    <n v="777.78000000002794"/>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01 - DISTRITO NACIONAL"/>
    <s v="2.6.1.1.01 - Muebles, equipos de oficina y estantería"/>
    <s v="(en blanco)"/>
    <s v="(en blanco)"/>
    <n v="0"/>
    <n v="0"/>
    <n v="137405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01 - DISTRITO NACIONAL"/>
    <s v="2.6.1.2.01 - Muebles de alojamiento"/>
    <s v="(en blanco)"/>
    <s v="(en blanco)"/>
    <n v="0"/>
    <n v="0"/>
    <n v="601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01 - DISTRITO NACIONAL"/>
    <s v="2.6.1.3.01 - Equipos de tecnología de la información y comunicación"/>
    <s v="(en blanco)"/>
    <s v="(en blanco)"/>
    <n v="0"/>
    <n v="0"/>
    <n v="3123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01 - DISTRITO NACIONAL"/>
    <s v="2.6.1.4.01 - Electrodomésticos"/>
    <s v="(en blanco)"/>
    <s v="(en blanco)"/>
    <n v="0"/>
    <n v="0"/>
    <n v="3894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01 - DISTRITO NACIONAL"/>
    <s v="2.6.2.1.01 - Equipos y Aparatos Audiovisuales"/>
    <s v="(en blanco)"/>
    <s v="(en blanco)"/>
    <n v="0"/>
    <n v="55932"/>
    <n v="405932"/>
    <n v="5593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2.6.2.1.01 - Equipos y Aparatos Audiovisuales"/>
    <s v="(en blanco)"/>
    <s v="(en blanco)"/>
    <n v="490000"/>
    <n v="552722.62"/>
    <n v="1600352.71"/>
    <n v="552722.6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2.6.2.3.01 - Cámaras fotográficas y de video"/>
    <s v="(en blanco)"/>
    <s v="(en blanco)"/>
    <n v="530000"/>
    <n v="1392630.57"/>
    <n v="1433930.5699999998"/>
    <n v="500898.67"/>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2.6.2.4.01 - Mobiliario y equipo educacional y recreativo"/>
    <s v="(en blanco)"/>
    <s v="(en blanco)"/>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01 - DISTRITO NACIONAL"/>
    <s v="2.6.2.3.01 - Cámaras fotográficas y de video"/>
    <s v="(en blanco)"/>
    <s v="(en blanco)"/>
    <n v="444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84072.91999999998"/>
    <n v="230072.93"/>
    <n v="184072.9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01 - DISTRITO NACIONAL"/>
    <s v="2.6.2.1.01 - Equipos y Aparatos Audiovisuales"/>
    <s v="(en blanco)"/>
    <s v="(en blanco)"/>
    <n v="0"/>
    <n v="0"/>
    <n v="531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01 - DISTRITO NACIONAL"/>
    <s v="2.6.3.1.01 - Equipo médico y de laboratorio"/>
    <s v="(en blanco)"/>
    <s v="(en blanco)"/>
    <n v="0"/>
    <n v="36421.22"/>
    <n v="36421.22"/>
    <n v="10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99 - MULTIPROVINCIAL"/>
    <s v="2.6.3.1.01 - Equipo médico y de laboratorio"/>
    <s v="(en blanco)"/>
    <s v="(en blanco)"/>
    <n v="54433"/>
    <n v="81733.36"/>
    <n v="153502"/>
    <n v="5670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99 - MULTIPROVINCIAL"/>
    <s v="2.6.3.4.01 - Equipos e instrumentos de medición científica"/>
    <s v="(en blanco)"/>
    <s v="(en blanco)"/>
    <n v="0"/>
    <n v="0"/>
    <n v="1062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01 - DISTRITO NACIONAL"/>
    <s v="2.6.4.8.01 - Otros equipos de transporte"/>
    <s v="(en blanco)"/>
    <s v="(en blanco)"/>
    <n v="46223"/>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2.6.4.1.01 - Automóviles y camiones"/>
    <s v="(en blanco)"/>
    <s v="(en blanco)"/>
    <n v="37500000"/>
    <n v="31568400"/>
    <n v="37614647"/>
    <n v="315684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2.6.4.6.01 - Equipo de tracción"/>
    <s v="(en blanco)"/>
    <s v="(en blanco)"/>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2.6.4.7.01 - Equipo de elevación"/>
    <s v="(en blanco)"/>
    <s v="(en blanco)"/>
    <n v="65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01 - DISTRITO NACIONAL"/>
    <s v="2.6.4.1.01 - Automóviles y camiones"/>
    <s v="(en blanco)"/>
    <s v="(en blanco)"/>
    <n v="1712947"/>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01 - DISTRITO NACIONAL"/>
    <s v="2.6.4.6.01 - Equipo de tracción"/>
    <s v="(en blanco)"/>
    <s v="(en blanco)"/>
    <n v="0"/>
    <n v="53194.400000000001"/>
    <n v="53194.400000000001"/>
    <n v="53194.40000000000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01 - DISTRITO NACIONAL"/>
    <s v="2.6.4.7.01 - Equipo de elevación"/>
    <s v="(en blanco)"/>
    <s v="(en blanco)"/>
    <n v="0"/>
    <n v="20685.400000000001"/>
    <n v="25685.4"/>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01 - DISTRITO NACIONAL"/>
    <s v="2.6.5.2.01 - Maquinaria y equipo industrial"/>
    <s v="(en blanco)"/>
    <s v="(en blanco)"/>
    <n v="50000"/>
    <n v="23600"/>
    <n v="8699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01 - DISTRITO NACIONAL"/>
    <s v="2.6.5.4.02 - Equipos de climatización"/>
    <s v="(en blanco)"/>
    <s v="(en blanco)"/>
    <n v="0"/>
    <n v="380000"/>
    <n v="38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01 - DISTRITO NACIONAL"/>
    <s v="2.6.5.5.01 - Equipo de comunicación, telecomunicaciones y señalamiento"/>
    <s v="(en blanco)"/>
    <s v="(en blanco)"/>
    <n v="200000"/>
    <n v="0"/>
    <n v="100050.56"/>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01 - DISTRITO NACIONAL"/>
    <s v="2.6.5.6.01 - Equipo de generación eléctrica y a fines"/>
    <s v="(en blanco)"/>
    <s v="(en blanco)"/>
    <n v="2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01 - DISTRITO NACIONAL"/>
    <s v="2.6.5.7.01 - Máquinas-herramientas"/>
    <s v="(en blanco)"/>
    <s v="(en blanco)"/>
    <n v="0"/>
    <n v="0"/>
    <n v="42057.05"/>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1.01 - Maquinaria y equipo agropecuario"/>
    <s v="(en blanco)"/>
    <s v="(en blanco)"/>
    <n v="0"/>
    <n v="0"/>
    <n v="188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2.01 - Maquinaria y equipo industrial"/>
    <s v="(en blanco)"/>
    <s v="(en blanco)"/>
    <n v="0"/>
    <n v="165973.01999999999"/>
    <n v="194973.0200000000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4.01 - Sistemas y equipos de climatización"/>
    <s v="(en blanco)"/>
    <s v="(en blanco)"/>
    <n v="6672000"/>
    <n v="2159999.9900000002"/>
    <n v="2160000"/>
    <n v="2159999.990000000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4.02 - Equipos de climatización"/>
    <s v="(en blanco)"/>
    <s v="(en blanco)"/>
    <n v="0"/>
    <n v="3116679.98"/>
    <n v="3333834.63"/>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5.01 - Equipo de comunicación, telecomunicaciones y señalamiento"/>
    <s v="(en blanco)"/>
    <s v="(en blanco)"/>
    <n v="0"/>
    <n v="0"/>
    <n v="220214.5"/>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6.01 - Equipo de generación eléctrica y a fines"/>
    <s v="(en blanco)"/>
    <s v="(en blanco)"/>
    <n v="0"/>
    <n v="0"/>
    <n v="119949.97"/>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7.01 - Máquinas-herramientas"/>
    <s v="(en blanco)"/>
    <s v="(en blanco)"/>
    <n v="0"/>
    <n v="105334.62"/>
    <n v="162773.6"/>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2.6.5.8.01 - Otros equipos"/>
    <s v="(en blanco)"/>
    <s v="(en blanco)"/>
    <n v="1406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01 - DISTRITO NACIONAL"/>
    <s v="2.6.5.4.01 - Sistemas y equipos de climatización"/>
    <s v="(en blanco)"/>
    <s v="(en blanco)"/>
    <n v="0"/>
    <n v="0"/>
    <n v="1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01 - DISTRITO NACIONAL"/>
    <s v="2.6.5.4.02 - Equipos de climatización"/>
    <s v="(en blanco)"/>
    <s v="(en blanco)"/>
    <n v="0"/>
    <n v="0"/>
    <n v="213807.00999999989"/>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01 - DISTRITO NACIONAL"/>
    <s v="2.6.5.6.01 - Equipo de generación eléctrica y a fines"/>
    <s v="(en blanco)"/>
    <s v="(en blanco)"/>
    <n v="122861"/>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01 - DISTRITO NACIONAL"/>
    <s v="2.6.5.7.01 - Máquinas-herramientas"/>
    <s v="(en blanco)"/>
    <s v="(en blanco)"/>
    <n v="1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01 - DISTRITO NACIONAL"/>
    <s v="2.6.5.5.01 - Equipo de comunicación, telecomunicaciones y señalamiento"/>
    <s v="(en blanco)"/>
    <s v="(en blanco)"/>
    <n v="0"/>
    <n v="0"/>
    <n v="7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01 - DISTRITO NACIONAL"/>
    <s v="2.6.6.2.01 - Equipos de seguridad"/>
    <s v="(en blanco)"/>
    <s v="(en blanco)"/>
    <n v="0"/>
    <n v="0"/>
    <n v="194770.16999999998"/>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2.6.6.2.01 - Equipos de seguridad"/>
    <s v="(en blanco)"/>
    <s v="(en blanco)"/>
    <n v="1540000"/>
    <n v="1486800"/>
    <n v="4195208.209999999"/>
    <n v="14868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01 - DISTRITO NACIONAL"/>
    <s v="2.6.6.2.01 - Equipos de seguridad"/>
    <s v="(en blanco)"/>
    <s v="(en blanco)"/>
    <n v="0"/>
    <n v="2040223.6"/>
    <n v="2040223.6"/>
    <n v="2040223.6"/>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2.6.8.3.01 - Programas de informática"/>
    <s v="(en blanco)"/>
    <s v="(en blanco)"/>
    <n v="25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01 - DISTRITO NACIONAL"/>
    <s v="2.6.8.3.01 - Programas de informática"/>
    <s v="(en blanco)"/>
    <s v="(en blanco)"/>
    <n v="0"/>
    <n v="0"/>
    <n v="550001"/>
    <n v="0"/>
  </r>
  <r>
    <s v="2023"/>
    <x v="0"/>
    <x v="0"/>
    <x v="1"/>
    <x v="8"/>
    <s v="2 - Poder Ejecutivo"/>
    <s v="0209 - MINISTERIO DE TRABAJO"/>
    <s v="0001 - MINISTERIO DE TRABAJO"/>
    <s v="2 - SERVICIOS ECONÓMICOS"/>
    <s v="2.1 - Asuntos económicos, comerciales y laborales"/>
    <s v="2.1.03 - Asuntos laborales para fortalecer la autonomía económica de las mujeres"/>
    <s v="2.6 - BIENES MUEBLES, INMUEBLES E INTANGIBLES"/>
    <s v="2.6.1 - MOBILIARIO Y EQUIPO"/>
    <s v="N"/>
    <s v="00 - N/A"/>
    <s v="20 - FONDOS CON DESTINO ESPECÍFICO"/>
    <s v="01 - DISTRITO NACIONAL"/>
    <s v="2.6.1.1.01 - Muebles, equipos de oficina y estantería"/>
    <s v="(en blanco)"/>
    <s v="(en blanco)"/>
    <n v="800000"/>
    <n v="0"/>
    <n v="0"/>
    <n v="0"/>
  </r>
  <r>
    <s v="2023"/>
    <x v="0"/>
    <x v="0"/>
    <x v="1"/>
    <x v="8"/>
    <s v="2 - Poder Ejecutivo"/>
    <s v="0209 - MINISTERIO DE TRABAJO"/>
    <s v="0001 - MINISTERIO DE TRABAJO"/>
    <s v="2 - SERVICIOS ECONÓMICOS"/>
    <s v="2.1 - Asuntos económicos, comerciales y laborales"/>
    <s v="2.1.03 - Asuntos laborales para fortalecer la autonomía económica de las mujeres"/>
    <s v="2.6 - BIENES MUEBLES, INMUEBLES E INTANGIBLES"/>
    <s v="2.6.6 - EQUIPOS DE DEFENSA Y SEGURIDAD"/>
    <s v="N"/>
    <s v="00 - N/A"/>
    <s v="20 - FONDOS CON DESTINO ESPECÍFICO"/>
    <s v="01 - DISTRITO NACIONAL"/>
    <s v="2.6.6.2.01 - Equipos de seguridad"/>
    <s v="(en blanco)"/>
    <s v="(en blanco)"/>
    <n v="0"/>
    <n v="800000"/>
    <n v="800000"/>
    <n v="800000"/>
  </r>
  <r>
    <s v="2023"/>
    <x v="0"/>
    <x v="0"/>
    <x v="1"/>
    <x v="8"/>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2.6.1.3.01 - Equipos de tecnología de la información y comunicación"/>
    <n v="14606"/>
    <s v="APOYO AL SISTEMA DE EMPLEO FLEXIBLE EN 10 PROVINCIAS (RD TRABAJA)."/>
    <n v="22288942"/>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2.6.1.1.01 - Muebles, equipos de oficina y estantería"/>
    <s v="(en blanco)"/>
    <s v="(en blanco)"/>
    <n v="4056400"/>
    <n v="2317298.4099999997"/>
    <n v="2327606.48"/>
    <n v="852343.78"/>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2.6.1.2.01 - Muebles de alojamiento"/>
    <s v="(en blanco)"/>
    <s v="(en blanco)"/>
    <n v="70500607"/>
    <n v="0"/>
    <n v="607"/>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2.6.1.3.01 - Equipos de tecnología de la información y comunicación"/>
    <s v="(en blanco)"/>
    <s v="(en blanco)"/>
    <n v="5220208"/>
    <n v="88125334.5"/>
    <n v="88541808"/>
    <n v="80837358.429999992"/>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2.6.1.4.01 - Electrodomésticos"/>
    <s v="(en blanco)"/>
    <s v="(en blanco)"/>
    <n v="163000"/>
    <n v="11977"/>
    <n v="163000"/>
    <n v="11977"/>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2.6.1.9.01 - Otros Mobiliarios y Equipos no Identificados Precedentemente"/>
    <s v="(en blanco)"/>
    <s v="(en blanco)"/>
    <n v="154720"/>
    <n v="86163.6"/>
    <n v="15472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s v="2.6.1.1.01 - Muebles, equipos de oficina y estantería"/>
    <n v="14379"/>
    <s v="CONSTRUCCIÓN DE CAMARAS TERMICA PARA LA PRODUCCION DE MATERIAL DE SIEMBRA DE PLATANO DE ALTA CALIDAD EN LA REP. DOM"/>
    <n v="750000"/>
    <n v="0"/>
    <n v="75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s v="2.6.1.3.01 - Equipos de tecnología de la información y comunicación"/>
    <n v="14379"/>
    <s v="CONSTRUCCIÓN DE CAMARAS TERMICA PARA LA PRODUCCION DE MATERIAL DE SIEMBRA DE PLATANO DE ALTA CALIDAD EN LA REP. DOM"/>
    <n v="2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s v="2.6.1.1.01 - Muebles, equipos de oficina y estantería"/>
    <n v="14131"/>
    <s v="RECUPERACION DE LOS RECURSOS NATURALES EN LAS  SUB CUENCAS JAMAO Y VERAGUA"/>
    <n v="200000"/>
    <n v="0"/>
    <n v="4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s v="2.6.1.3.01 - Equipos de tecnología de la información y comunicación"/>
    <n v="14131"/>
    <s v="RECUPERACION DE LOS RECURSOS NATURALES EN LAS  SUB CUENCAS JAMAO Y VERAGUA"/>
    <n v="500000"/>
    <n v="0"/>
    <n v="2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s v="2.6.1.4.01 - Electrodomésticos"/>
    <n v="14131"/>
    <s v="RECUPERACION DE LOS RECURSOS NATURALES EN LAS  SUB CUENCAS JAMAO Y VERAGUA"/>
    <n v="200000"/>
    <n v="12744"/>
    <n v="200000"/>
    <n v="12744"/>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s v="2.6.1.1.01 - Muebles, equipos de oficina y estantería"/>
    <n v="14119"/>
    <s v="MEJORAMIENTO DE LA SANIDAD E INOCUIDAD AGRO-ALIMENTARIA EN LA REPÚBLICA DOMINICANA"/>
    <n v="0"/>
    <n v="0"/>
    <n v="141208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s v="2.6.1.3.01 - Equipos de tecnología de la información y comunicación"/>
    <n v="14119"/>
    <s v="MEJORAMIENTO DE LA SANIDAD E INOCUIDAD AGRO-ALIMENTARIA EN LA REPÚBLICA DOMINICANA"/>
    <n v="0"/>
    <n v="0"/>
    <n v="13792121"/>
    <n v="0"/>
  </r>
  <r>
    <s v="2023"/>
    <x v="0"/>
    <x v="0"/>
    <x v="1"/>
    <x v="8"/>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2.6.2.1.01 - Equipos y Aparatos Audiovisuales"/>
    <s v="(en blanco)"/>
    <s v="(en blanco)"/>
    <n v="110000"/>
    <n v="823963.23"/>
    <n v="1100000"/>
    <n v="84220.85"/>
  </r>
  <r>
    <s v="2023"/>
    <x v="0"/>
    <x v="0"/>
    <x v="1"/>
    <x v="8"/>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s v="09 - ESPAILLAT"/>
    <s v="2.6.2.3.01 - Cámaras fotográficas y de video"/>
    <n v="14131"/>
    <s v="RECUPERACION DE LOS RECURSOS NATURALES EN LAS  SUB CUENCAS JAMAO Y VERAGUA"/>
    <n v="100000"/>
    <n v="70092"/>
    <n v="1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2.6.4.1.01 - Automóviles y camiones"/>
    <s v="(en blanco)"/>
    <s v="(en blanco)"/>
    <n v="58000000"/>
    <n v="1912017.62"/>
    <n v="25966217.620000001"/>
    <n v="1912017.62"/>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2.6.4.7.01 - Equipo de elevación"/>
    <s v="(en blanco)"/>
    <s v="(en blanco)"/>
    <n v="570000"/>
    <n v="165790"/>
    <n v="170000"/>
    <n v="16579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2.6.4.8.01 - Otros equipos de transporte"/>
    <s v="(en blanco)"/>
    <s v="(en blanco)"/>
    <n v="35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s v="2.6.4.1.01 - Automóviles y camiones"/>
    <n v="14379"/>
    <s v="CONSTRUCCIÓN DE CAMARAS TERMICA PARA LA PRODUCCION DE MATERIAL DE SIEMBRA DE PLATANO DE ALTA CALIDAD EN LA REP. DOM"/>
    <n v="20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s v="2.6.4.1.01 - Automóviles y camiones"/>
    <n v="14131"/>
    <s v="RECUPERACION DE LOS RECURSOS NATURALES EN LAS  SUB CUENCAS JAMAO Y VERAGUA"/>
    <n v="2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s v="2.6.4.8.01 - Otros equipos de transporte"/>
    <n v="14131"/>
    <s v="RECUPERACION DE LOS RECURSOS NATURALES EN LAS  SUB CUENCAS JAMAO Y VERAGUA"/>
    <n v="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s v="2.6.4.1.01 - Automóviles y camiones"/>
    <n v="14119"/>
    <s v="MEJORAMIENTO DE LA SANIDAD E INOCUIDAD AGRO-ALIMENTARIA EN LA REPÚBLICA DOMINICANA"/>
    <n v="0"/>
    <n v="0"/>
    <n v="107327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1.01 - Maquinaria y equipo agropecuario"/>
    <s v="(en blanco)"/>
    <s v="(en blanco)"/>
    <n v="10500000"/>
    <n v="249422426.31"/>
    <n v="249674350.71000001"/>
    <n v="247774449.75999999"/>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2.01 - Maquinaria y equipo industrial"/>
    <s v="(en blanco)"/>
    <s v="(en blanco)"/>
    <n v="100000"/>
    <n v="770335.67999999993"/>
    <n v="1000000"/>
    <n v="248845.58000000002"/>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3.01 - Maquinaria y equipo de construcción"/>
    <s v="(en blanco)"/>
    <s v="(en blanco)"/>
    <n v="34800000"/>
    <n v="0"/>
    <n v="223927.3599999994"/>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4.01 - Sistemas y equipos de climatización"/>
    <s v="(en blanco)"/>
    <s v="(en blanco)"/>
    <n v="2500000"/>
    <n v="2922009.6"/>
    <n v="2500000"/>
    <n v="2756809.6"/>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4.02 - Equipos de climatización"/>
    <s v="(en blanco)"/>
    <s v="(en blanco)"/>
    <n v="0"/>
    <n v="0"/>
    <n v="8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5.01 - Equipo de comunicación, telecomunicaciones y señalamiento"/>
    <s v="(en blanco)"/>
    <s v="(en blanco)"/>
    <n v="0"/>
    <n v="326263.26"/>
    <n v="51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6.01 - Equipo de generación eléctrica y a fines"/>
    <s v="(en blanco)"/>
    <s v="(en blanco)"/>
    <n v="2015000"/>
    <n v="89545.07"/>
    <n v="715000"/>
    <n v="50377.07"/>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7.01 - Máquinas-herramientas"/>
    <s v="(en blanco)"/>
    <s v="(en blanco)"/>
    <n v="0"/>
    <n v="270690.53999999998"/>
    <n v="150000"/>
    <n v="157481.16999999998"/>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2.6.5.8.01 - Otros equipos"/>
    <s v="(en blanco)"/>
    <s v="(en blanco)"/>
    <n v="130000"/>
    <n v="1310887.3599999999"/>
    <n v="1380000"/>
    <n v="1310887.3599999999"/>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s v="2.6.5.2.02 - Maquinaria y equipos para el tratamiento y suministro de agua"/>
    <n v="14131"/>
    <s v="RECUPERACION DE LOS RECURSOS NATURALES EN LAS  SUB CUENCAS JAMAO Y VERAGUA"/>
    <n v="500000"/>
    <n v="333660.40000000002"/>
    <n v="700000"/>
    <n v="333660.40000000002"/>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s v="2.6.5.6.01 - Equipo de generación eléctrica y a fines"/>
    <n v="14131"/>
    <s v="RECUPERACION DE LOS RECURSOS NATURALES EN LAS  SUB CUENCAS JAMAO Y VERAGUA"/>
    <n v="100000"/>
    <n v="50000"/>
    <n v="1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s v="2.6.5.7.01 - Máquinas-herramientas"/>
    <n v="14131"/>
    <s v="RECUPERACION DE LOS RECURSOS NATURALES EN LAS  SUB CUENCAS JAMAO Y VERAGUA"/>
    <n v="3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99 - MULTIPROVINCIAL"/>
    <s v="2.6.6.2.01 - Equipos de seguridad"/>
    <s v="(en blanco)"/>
    <s v="(en blanco)"/>
    <n v="50000"/>
    <n v="20861.689999999999"/>
    <n v="5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2.6.7.4.01 - Ovinos y caprinos"/>
    <s v="(en blanco)"/>
    <s v="(en blanco)"/>
    <n v="2000000"/>
    <n v="645000"/>
    <n v="645000"/>
    <n v="43500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2.6.7.5.01 - Peces y acuicultura"/>
    <s v="(en blanco)"/>
    <s v="(en blanco)"/>
    <n v="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2.6.7.7.01 - Especies menores y de zoológico"/>
    <s v="(en blanco)"/>
    <s v="(en blanco)"/>
    <n v="1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2.6.7.9.01 - Semillas, cultivos, plantas y árboles  que generan productos  recurrentes"/>
    <s v="(en blanco)"/>
    <s v="(en blanco)"/>
    <n v="305471000"/>
    <n v="688519742.10000002"/>
    <n v="704599609.60000002"/>
    <n v="582717325.5"/>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s v="2.6.7.9.01 - Semillas, cultivos, plantas y árboles  que generan productos  recurrentes"/>
    <n v="14379"/>
    <s v="CONSTRUCCIÓN DE CAMARAS TERMICA PARA LA PRODUCCION DE MATERIAL DE SIEMBRA DE PLATANO DE ALTA CALIDAD EN LA REP. DOM"/>
    <n v="3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s v="2.6.7.9.01 - Semillas, cultivos, plantas y árboles  que generan productos  recurrentes"/>
    <n v="14131"/>
    <s v="RECUPERACION DE LOS RECURSOS NATURALES EN LAS  SUB CUENCAS JAMAO Y VERAGUA"/>
    <n v="2500000"/>
    <n v="1390028"/>
    <n v="4500000"/>
    <n v="1390028"/>
  </r>
  <r>
    <s v="2023"/>
    <x v="0"/>
    <x v="0"/>
    <x v="1"/>
    <x v="8"/>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2.6.8.1.01 - Investigación y desarrollo"/>
    <s v="(en blanco)"/>
    <s v="(en blanco)"/>
    <n v="20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2.6.8.3.01 - Programas de informática"/>
    <s v="(en blanco)"/>
    <s v="(en blanco)"/>
    <n v="0"/>
    <n v="12000000"/>
    <n v="12000000"/>
    <n v="12000000"/>
  </r>
  <r>
    <s v="2023"/>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0"/>
    <n v="0"/>
    <n v="120000"/>
    <n v="0"/>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2.7.1.2.01 - Obras para edificación no residencial"/>
    <s v="(en blanco)"/>
    <s v="(en blanco)"/>
    <n v="0"/>
    <n v="23623587.98"/>
    <n v="24240000"/>
    <n v="7393833.2000000002"/>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2.7.1.3.01 - Obras para edificación de otras estructuras"/>
    <s v="(en blanco)"/>
    <s v="(en blanco)"/>
    <n v="500000"/>
    <n v="0"/>
    <n v="0"/>
    <n v="0"/>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2.7.1.4.01 - Mejoras de tierras y terrenos"/>
    <s v="(en blanco)"/>
    <s v="(en blanco)"/>
    <n v="5366195"/>
    <n v="0"/>
    <n v="3366195"/>
    <n v="0"/>
  </r>
  <r>
    <s v="2023"/>
    <x v="0"/>
    <x v="0"/>
    <x v="1"/>
    <x v="8"/>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s v="2.7.1.2.01 - Obras para edificación no residencial"/>
    <n v="14379"/>
    <s v="CONSTRUCCIÓN DE CAMARAS TERMICA PARA LA PRODUCCION DE MATERIAL DE SIEMBRA DE PLATANO DE ALTA CALIDAD EN LA REP. DOM"/>
    <n v="15000000"/>
    <n v="12421239.77"/>
    <n v="18000000"/>
    <n v="7933498.6100000003"/>
  </r>
  <r>
    <s v="2023"/>
    <x v="0"/>
    <x v="0"/>
    <x v="1"/>
    <x v="8"/>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s v="2.7.1.2.01 - Obras para edificación no residencial"/>
    <n v="14131"/>
    <s v="RECUPERACION DE LOS RECURSOS NATURALES EN LAS  SUB CUENCAS JAMAO Y VERAGUA"/>
    <n v="500000"/>
    <n v="0"/>
    <n v="500000"/>
    <n v="0"/>
  </r>
  <r>
    <s v="2023"/>
    <x v="0"/>
    <x v="0"/>
    <x v="1"/>
    <x v="8"/>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s v="2.7.1.2.01 - Obras para edificación no residencial"/>
    <n v="14119"/>
    <s v="MEJORAMIENTO DE LA SANIDAD E INOCUIDAD AGRO-ALIMENTARIA EN LA REPÚBLICA DOMINICANA"/>
    <n v="0"/>
    <n v="0"/>
    <n v="4252247"/>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2.6.1.1.01 - Muebles, equipos de oficina y estantería"/>
    <s v="(en blanco)"/>
    <s v="(en blanco)"/>
    <n v="360000"/>
    <n v="1958114.7500000002"/>
    <n v="2210000"/>
    <n v="1884411.94"/>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2.6.1.3.01 - Equipos de tecnología de la información y comunicación"/>
    <s v="(en blanco)"/>
    <s v="(en blanco)"/>
    <n v="6779972"/>
    <n v="8006018.1799999997"/>
    <n v="8921972"/>
    <n v="3895499.78"/>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2.6.1.4.01 - Electrodomésticos"/>
    <s v="(en blanco)"/>
    <s v="(en blanco)"/>
    <n v="387000"/>
    <n v="237944.64"/>
    <n v="387000"/>
    <n v="208798.64"/>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2.6.2.1.01 - Equipos y Aparatos Audiovisuales"/>
    <s v="(en blanco)"/>
    <s v="(en blanco)"/>
    <n v="50000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2.6.3.1.01 - Equipo médico y de laboratorio"/>
    <s v="(en blanco)"/>
    <s v="(en blanco)"/>
    <n v="430000"/>
    <n v="0"/>
    <n v="43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2.6.3.2.01 - Instrumental médico y de laboratorio"/>
    <s v="(en blanco)"/>
    <s v="(en blanco)"/>
    <n v="953000"/>
    <n v="14414.88"/>
    <n v="14414.880000000005"/>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2.6.3.3.01 - Equipo veterinario"/>
    <s v="(en blanco)"/>
    <s v="(en blanco)"/>
    <n v="1500000"/>
    <n v="0"/>
    <n v="1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2.6.4.1.01 - Automóviles y camiones"/>
    <s v="(en blanco)"/>
    <s v="(en blanco)"/>
    <n v="8000000"/>
    <n v="0"/>
    <n v="3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2.6.5.2.01 - Maquinaria y equipo industrial"/>
    <s v="(en blanco)"/>
    <s v="(en blanco)"/>
    <n v="0"/>
    <n v="0"/>
    <n v="12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2.6.5.4.01 - Sistemas y equipos de climatización"/>
    <s v="(en blanco)"/>
    <s v="(en blanco)"/>
    <n v="0"/>
    <n v="3876148.99"/>
    <n v="4206549"/>
    <n v="3681148.98"/>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2.6.5.4.02 - Equipos de climatización"/>
    <s v="(en blanco)"/>
    <s v="(en blanco)"/>
    <n v="0"/>
    <n v="412760"/>
    <n v="543451"/>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2.6.5.5.01 - Equipo de comunicación, telecomunicaciones y señalamiento"/>
    <s v="(en blanco)"/>
    <s v="(en blanco)"/>
    <n v="369528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2.6.5.6.01 - Equipo de generación eléctrica y a fines"/>
    <s v="(en blanco)"/>
    <s v="(en blanco)"/>
    <n v="0"/>
    <n v="786392"/>
    <n v="81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2.6.7.1.01 - Bovinos"/>
    <s v="(en blanco)"/>
    <s v="(en blanco)"/>
    <n v="200000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2.6.7.3.01 - Aves"/>
    <s v="(en blanco)"/>
    <s v="(en blanco)"/>
    <n v="0"/>
    <n v="0"/>
    <n v="3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50 - CRÉDITO INTERNO"/>
    <s v="99 - MULTIPROVINCIAL"/>
    <s v="2.6.7.9.01 - Semillas, cultivos, plantas y árboles  que generan productos  recurrentes"/>
    <s v="(en blanco)"/>
    <s v="(en blanco)"/>
    <n v="0"/>
    <n v="0"/>
    <n v="287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2.6.8.3.01 - Programas de informática"/>
    <s v="(en blanco)"/>
    <s v="(en blanco)"/>
    <n v="2244513"/>
    <n v="8911545.3900000006"/>
    <n v="8911546"/>
    <n v="7561246.6100000003"/>
  </r>
  <r>
    <s v="2023"/>
    <x v="0"/>
    <x v="0"/>
    <x v="1"/>
    <x v="8"/>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s v="18 - PUERTO PLATA"/>
    <s v="2.6.1.1.01 - Muebles, equipos de oficina y estantería"/>
    <n v="14129"/>
    <s v="RECONSTRUCCIÓN DE 44 KM DE CAMINOS PRODUCTIVOS EN LA PROVINCIA PUERTO PLATA"/>
    <n v="1000000"/>
    <n v="419230.4"/>
    <n v="1400000"/>
    <n v="419230.4"/>
  </r>
  <r>
    <s v="2023"/>
    <x v="0"/>
    <x v="0"/>
    <x v="1"/>
    <x v="8"/>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s v="18 - PUERTO PLATA"/>
    <s v="2.6.1.3.01 - Equipos de tecnología de la información y comunicación"/>
    <n v="14129"/>
    <s v="RECONSTRUCCIÓN DE 44 KM DE CAMINOS PRODUCTIVOS EN LA PROVINCIA PUERTO PLATA"/>
    <n v="1400000"/>
    <n v="849714.31"/>
    <n v="1100000"/>
    <n v="808794.28"/>
  </r>
  <r>
    <s v="2023"/>
    <x v="0"/>
    <x v="0"/>
    <x v="1"/>
    <x v="8"/>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s v="18 - PUERTO PLATA"/>
    <s v="2.7.1.2.01 - Obras para edificación no residencial"/>
    <n v="14129"/>
    <s v="RECONSTRUCCIÓN DE 44 KM DE CAMINOS PRODUCTIVOS EN LA PROVINCIA PUERTO PLATA"/>
    <n v="2500000"/>
    <n v="738053.14"/>
    <n v="2500000"/>
    <n v="738053.14"/>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1 - MOBILIARIO Y EQUIPO"/>
    <s v="N"/>
    <s v="00 - N/A"/>
    <s v="10 - FONDO GENERAL"/>
    <s v="99 - MULTIPROVINCIAL"/>
    <s v="2.6.1.3.01 - Equipos de tecnología de la información y comunicación"/>
    <s v="(en blanco)"/>
    <s v="(en blanco)"/>
    <n v="0"/>
    <n v="2919052.1899999995"/>
    <n v="3500000"/>
    <n v="403253.72"/>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2.6.5.2.02 - Maquinaria y equipos para el tratamiento y suministro de agua"/>
    <s v="(en blanco)"/>
    <s v="(en blanco)"/>
    <n v="41089100"/>
    <n v="0"/>
    <n v="0"/>
    <n v="0"/>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2.6.5.4.01 - Sistemas y equipos de climatización"/>
    <s v="(en blanco)"/>
    <s v="(en blanco)"/>
    <n v="0"/>
    <n v="0"/>
    <n v="0"/>
    <n v="0"/>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2.6.5.4.02 - Equipos de climatización"/>
    <s v="(en blanco)"/>
    <s v="(en blanco)"/>
    <n v="0"/>
    <n v="2298408"/>
    <n v="2500000"/>
    <n v="0"/>
  </r>
  <r>
    <s v="2023"/>
    <x v="0"/>
    <x v="0"/>
    <x v="1"/>
    <x v="8"/>
    <s v="2 - Poder Ejecutivo"/>
    <s v="0210 - MINISTERIO DE AGRICULTURA"/>
    <s v="0001 - MINISTERIO DE AGRICULTURA"/>
    <s v="4 - SERVICIOS SOCIALES"/>
    <s v="4.4 - Educación"/>
    <s v="4.4.06 - Educación técnica"/>
    <s v="2.6 - BIENES MUEBLES, INMUEBLES E INTANGIBLES"/>
    <s v="2.6.1 - MOBILIARIO Y EQUIPO"/>
    <s v="N"/>
    <s v="00 - N/A"/>
    <s v="10 - FONDO GENERAL"/>
    <s v="99 - MULTIPROVINCIAL"/>
    <s v="2.6.1.4.01 - Electrodomésticos"/>
    <s v="(en blanco)"/>
    <s v="(en blanco)"/>
    <n v="400000"/>
    <n v="160119"/>
    <n v="400000"/>
    <n v="79119"/>
  </r>
  <r>
    <s v="2023"/>
    <x v="0"/>
    <x v="0"/>
    <x v="1"/>
    <x v="8"/>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2.6.2.1.01 - Equipos y Aparatos Audiovisuales"/>
    <s v="(en blanco)"/>
    <s v="(en blanco)"/>
    <n v="1580000"/>
    <n v="0"/>
    <n v="330000"/>
    <n v="0"/>
  </r>
  <r>
    <s v="2023"/>
    <x v="0"/>
    <x v="0"/>
    <x v="1"/>
    <x v="8"/>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2.6.2.3.01 - Cámaras fotográficas y de video"/>
    <s v="(en blanco)"/>
    <s v="(en blanco)"/>
    <n v="100000"/>
    <n v="0"/>
    <n v="100000"/>
    <n v="0"/>
  </r>
  <r>
    <s v="2023"/>
    <x v="0"/>
    <x v="0"/>
    <x v="1"/>
    <x v="8"/>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99 - MULTIPROVINCIAL"/>
    <s v="2.6.3.4.01 - Equipos e instrumentos de medición científica"/>
    <s v="(en blanco)"/>
    <s v="(en blanco)"/>
    <n v="0"/>
    <n v="703516"/>
    <n v="703516"/>
    <n v="63130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99 - MULTIPROVINCIAL"/>
    <s v="2.6.4.1.01 - Automóviles y camiones"/>
    <s v="(en blanco)"/>
    <s v="(en blanco)"/>
    <n v="10000000"/>
    <n v="0"/>
    <n v="10000000"/>
    <n v="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99 - MULTIPROVINCIAL"/>
    <s v="2.6.4.3.01 - Equipo aeronáutico"/>
    <s v="(en blanco)"/>
    <s v="(en blanco)"/>
    <n v="110000"/>
    <n v="0"/>
    <n v="110000"/>
    <n v="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99 - MULTIPROVINCIAL"/>
    <s v="2.6.4.8.01 - Otros equipos de transporte"/>
    <s v="(en blanco)"/>
    <s v="(en blanco)"/>
    <n v="4650000"/>
    <n v="27435"/>
    <n v="27435"/>
    <n v="0"/>
  </r>
  <r>
    <s v="2023"/>
    <x v="0"/>
    <x v="0"/>
    <x v="1"/>
    <x v="8"/>
    <s v="2 - Poder Ejecutivo"/>
    <s v="0210 - MINISTERIO DE AGRICULTURA"/>
    <s v="0001 - MINISTERIO DE AGRICULTURA"/>
    <s v="4 - SERVICIOS SOCIALES"/>
    <s v="4.4 - Educación"/>
    <s v="4.4.06 - Educación técnica"/>
    <s v="2.7 - OBRAS"/>
    <s v="2.7.1 - OBRAS EN EDIFICACIONES"/>
    <s v="N"/>
    <s v="00 - N/A"/>
    <s v="10 - FONDO GENERAL"/>
    <s v="99 - MULTIPROVINCIAL"/>
    <s v="2.7.1.2.01 - Obras para edificación no residencial"/>
    <s v="(en blanco)"/>
    <s v="(en blanco)"/>
    <n v="76000000"/>
    <n v="75514104.650000006"/>
    <n v="75514104.650000006"/>
    <n v="35760610.600000001"/>
  </r>
  <r>
    <s v="2023"/>
    <x v="0"/>
    <x v="0"/>
    <x v="1"/>
    <x v="8"/>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99 - MULTIPROVINCIAL"/>
    <s v="2.6.1.1.01 - Muebles, equipos de oficina y estantería"/>
    <s v="(en blanco)"/>
    <s v="(en blanco)"/>
    <n v="500000"/>
    <n v="39825"/>
    <n v="270000"/>
    <n v="39825"/>
  </r>
  <r>
    <s v="2023"/>
    <x v="0"/>
    <x v="0"/>
    <x v="1"/>
    <x v="8"/>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99 - MULTIPROVINCIAL"/>
    <s v="2.6.1.3.01 - Equipos de tecnología de la información y comunicación"/>
    <s v="(en blanco)"/>
    <s v="(en blanco)"/>
    <n v="1000000"/>
    <n v="2128665"/>
    <n v="1900000"/>
    <n v="0"/>
  </r>
  <r>
    <s v="2023"/>
    <x v="0"/>
    <x v="0"/>
    <x v="1"/>
    <x v="8"/>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99 - MULTIPROVINCIAL"/>
    <s v="2.6.2.1.01 - Equipos y Aparatos Audiovisuales"/>
    <s v="(en blanco)"/>
    <s v="(en blanco)"/>
    <n v="300000"/>
    <n v="0"/>
    <n v="300000"/>
    <n v="0"/>
  </r>
  <r>
    <s v="2023"/>
    <x v="0"/>
    <x v="0"/>
    <x v="1"/>
    <x v="8"/>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99 - MULTIPROVINCIAL"/>
    <s v="2.6.4.1.01 - Automóviles y camiones"/>
    <s v="(en blanco)"/>
    <s v="(en blanco)"/>
    <n v="6000000"/>
    <n v="0"/>
    <n v="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2.6.1.1.01 - Muebles, equipos de oficina y estantería"/>
    <s v="(en blanco)"/>
    <s v="(en blanco)"/>
    <n v="500000"/>
    <n v="1202177.1599999999"/>
    <n v="1125602"/>
    <n v="3540"/>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2.6.1.2.01 - Muebles de alojamiento"/>
    <s v="(en blanco)"/>
    <s v="(en blanco)"/>
    <n v="0"/>
    <n v="35282"/>
    <n v="53981"/>
    <n v="35282"/>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2.6.1.3.01 - Equipos de tecnología de la información y comunicación"/>
    <s v="(en blanco)"/>
    <s v="(en blanco)"/>
    <n v="3500000"/>
    <n v="1523689.16"/>
    <n v="3157816"/>
    <n v="1523689.16"/>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2.6.1.4.01 - Electrodomésticos"/>
    <s v="(en blanco)"/>
    <s v="(en blanco)"/>
    <n v="500000"/>
    <n v="649842.83000000007"/>
    <n v="811628"/>
    <n v="649842.83000000007"/>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2.6.1.9.01 - Otros Mobiliarios y Equipos no Identificados Precedentemente"/>
    <s v="(en blanco)"/>
    <s v="(en blanco)"/>
    <n v="60000"/>
    <n v="0"/>
    <n v="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2.6.2.1.01 - Equipos y Aparatos Audiovisuales"/>
    <s v="(en blanco)"/>
    <s v="(en blanco)"/>
    <n v="100000"/>
    <n v="0"/>
    <n v="1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2.6.2.3.01 - Cámaras fotográficas y de video"/>
    <s v="(en blanco)"/>
    <s v="(en blanco)"/>
    <n v="0"/>
    <n v="147972"/>
    <n v="147972"/>
    <n v="147972"/>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2.6.3.1.01 - Equipo médico y de laboratorio"/>
    <s v="(en blanco)"/>
    <s v="(en blanco)"/>
    <n v="1182319"/>
    <n v="0"/>
    <n v="51064"/>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2.6.3.2.01 - Instrumental médico y de laboratorio"/>
    <s v="(en blanco)"/>
    <s v="(en blanco)"/>
    <n v="2233373"/>
    <n v="0"/>
    <n v="1000928"/>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2.6.3.3.01 - Equipo veterinario"/>
    <s v="(en blanco)"/>
    <s v="(en blanco)"/>
    <n v="1243297"/>
    <n v="0"/>
    <n v="989297"/>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2.6.4.1.01 - Automóviles y camiones"/>
    <s v="(en blanco)"/>
    <s v="(en blanco)"/>
    <n v="7484400"/>
    <n v="5783999.9800000004"/>
    <n v="8934600"/>
    <n v="5783999.9800000004"/>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2.6.4.8.01 - Otros equipos de transporte"/>
    <s v="(en blanco)"/>
    <s v="(en blanco)"/>
    <n v="800000"/>
    <n v="0"/>
    <n v="8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s v="99 - MULTIPROVINCIAL"/>
    <s v="2.6.4.8.01 - Otros equipos de transporte"/>
    <n v="14199"/>
    <s v="FORTALECIMIENTO DE LA CRIANZA OVICAPRINA EN LA REGIÓN FRONTERIZA DE LA RD"/>
    <n v="800000"/>
    <n v="0"/>
    <n v="8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1.01 - Maquinaria y equipo agropecuario"/>
    <s v="(en blanco)"/>
    <s v="(en blanco)"/>
    <n v="452800"/>
    <n v="74250"/>
    <n v="74250"/>
    <n v="7425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2.01 - Maquinaria y equipo industrial"/>
    <s v="(en blanco)"/>
    <s v="(en blanco)"/>
    <n v="0"/>
    <n v="15281"/>
    <n v="15281"/>
    <n v="15281"/>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4.01 - Sistemas y equipos de climatización"/>
    <s v="(en blanco)"/>
    <s v="(en blanco)"/>
    <n v="0"/>
    <n v="0"/>
    <n v="3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4.02 - Equipos de climatización"/>
    <s v="(en blanco)"/>
    <s v="(en blanco)"/>
    <n v="0"/>
    <n v="537650.02"/>
    <n v="500000"/>
    <n v="537650.02"/>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5.01 - Equipo de comunicación, telecomunicaciones y señalamiento"/>
    <s v="(en blanco)"/>
    <s v="(en blanco)"/>
    <n v="0"/>
    <n v="107455.99"/>
    <n v="158000"/>
    <n v="107455.99"/>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7.01 - Máquinas-herramientas"/>
    <s v="(en blanco)"/>
    <s v="(en blanco)"/>
    <n v="0"/>
    <n v="11147.6"/>
    <n v="52920"/>
    <n v="11147.6"/>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2.6.5.8.01 - Otros equipos"/>
    <s v="(en blanco)"/>
    <s v="(en blanco)"/>
    <n v="200000"/>
    <n v="397504.24"/>
    <n v="411505"/>
    <n v="397504.24"/>
  </r>
  <r>
    <s v="2023"/>
    <x v="0"/>
    <x v="0"/>
    <x v="1"/>
    <x v="8"/>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99 - MULTIPROVINCIAL"/>
    <s v="2.6.6.2.01 - Equipos de seguridad"/>
    <s v="(en blanco)"/>
    <s v="(en blanco)"/>
    <n v="200000"/>
    <n v="0"/>
    <n v="110952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2.6.7.4.01 - Ovinos y caprinos"/>
    <s v="(en blanco)"/>
    <s v="(en blanco)"/>
    <n v="0"/>
    <n v="0"/>
    <n v="19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2.6.7.8.01 - Otros activos biológicos que generan producción recurrente"/>
    <s v="(en blanco)"/>
    <s v="(en blanco)"/>
    <n v="2022956"/>
    <n v="744500"/>
    <n v="2022956"/>
    <n v="74450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s v="2.6.7.4.01 - Ovinos y caprinos"/>
    <n v="14199"/>
    <s v="FORTALECIMIENTO DE LA CRIANZA OVICAPRINA EN LA REGIÓN FRONTERIZA DE LA RD"/>
    <n v="2883500"/>
    <n v="0"/>
    <n v="2883500"/>
    <n v="0"/>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2.6.1.1.01 - Muebles, equipos de oficina y estantería"/>
    <s v="(en blanco)"/>
    <s v="(en blanco)"/>
    <n v="250000"/>
    <n v="231538.11"/>
    <n v="250000"/>
    <n v="231538.11000000002"/>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2.6.1.3.01 - Equipos de tecnología de la información y comunicación"/>
    <s v="(en blanco)"/>
    <s v="(en blanco)"/>
    <n v="500000"/>
    <n v="67957.7"/>
    <n v="200000"/>
    <n v="67957.7"/>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1.01 - Equipos y Aparatos Audiovisuales"/>
    <s v="(en blanco)"/>
    <s v="(en blanco)"/>
    <n v="70000"/>
    <n v="0"/>
    <n v="70000"/>
    <n v="0"/>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3.01 - Cámaras fotográficas y de video"/>
    <s v="(en blanco)"/>
    <s v="(en blanco)"/>
    <n v="0"/>
    <n v="3127.21"/>
    <n v="9100"/>
    <n v="3127.21"/>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5.01 - Equipo de comunicación, telecomunicaciones y señalamiento"/>
    <s v="(en blanco)"/>
    <s v="(en blanco)"/>
    <n v="0"/>
    <n v="168177.52"/>
    <n v="185464"/>
    <n v="168177.16"/>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6.01 - Equipo de generación eléctrica y a fines"/>
    <s v="(en blanco)"/>
    <s v="(en blanco)"/>
    <n v="0"/>
    <n v="0"/>
    <n v="75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2.6.1.1.01 - Muebles, equipos de oficina y estantería"/>
    <s v="(en blanco)"/>
    <s v="(en blanco)"/>
    <n v="150000"/>
    <n v="810603.0199999999"/>
    <n v="1164975"/>
    <n v="586905.23"/>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2.6.1.3.01 - Equipos de tecnología de la información y comunicación"/>
    <s v="(en blanco)"/>
    <s v="(en blanco)"/>
    <n v="0"/>
    <n v="182011.57"/>
    <n v="945500"/>
    <n v="182011.57"/>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2.6.1.4.01 - Electrodomésticos"/>
    <s v="(en blanco)"/>
    <s v="(en blanco)"/>
    <n v="200000"/>
    <n v="164521.5"/>
    <n v="182050"/>
    <n v="164521.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2.6.1.9.01 - Otros Mobiliarios y Equipos no Identificados Precedentemente"/>
    <s v="(en blanco)"/>
    <s v="(en blanco)"/>
    <n v="0"/>
    <n v="30814.5"/>
    <n v="30890"/>
    <n v="30814.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2.6.2.1.01 - Equipos y Aparatos Audiovisuales"/>
    <s v="(en blanco)"/>
    <s v="(en blanco)"/>
    <n v="100000"/>
    <n v="331757.98"/>
    <n v="664000"/>
    <n v="154215.06"/>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2.6.2.3.01 - Cámaras fotográficas y de video"/>
    <s v="(en blanco)"/>
    <s v="(en blanco)"/>
    <n v="100000"/>
    <n v="73102.44"/>
    <n v="235000"/>
    <n v="73102.44"/>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2.6.3.4.01 - Equipos e instrumentos de medición científica"/>
    <s v="(en blanco)"/>
    <s v="(en blanco)"/>
    <n v="8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1.01 - Maquinaria y equipo agropecuario"/>
    <s v="(en blanco)"/>
    <s v="(en blanco)"/>
    <n v="200000"/>
    <n v="0"/>
    <n v="18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2.01 - Maquinaria y equipo industrial"/>
    <s v="(en blanco)"/>
    <s v="(en blanco)"/>
    <n v="0"/>
    <n v="0"/>
    <n v="180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4.01 - Sistemas y equipos de climatización"/>
    <s v="(en blanco)"/>
    <s v="(en blanco)"/>
    <n v="20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4.02 - Equipos de climatización"/>
    <s v="(en blanco)"/>
    <s v="(en blanco)"/>
    <n v="0"/>
    <n v="109740"/>
    <n v="270000"/>
    <n v="10974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5.01 - Equipo de comunicación, telecomunicaciones y señalamiento"/>
    <s v="(en blanco)"/>
    <s v="(en blanco)"/>
    <n v="100000"/>
    <n v="1505965.47"/>
    <n v="1695000"/>
    <n v="1505965.47"/>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6.01 - Equipo de generación eléctrica y a fines"/>
    <s v="(en blanco)"/>
    <s v="(en blanco)"/>
    <n v="100000"/>
    <n v="8467.82"/>
    <n v="59000"/>
    <n v="8467.82"/>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7.01 - Máquinas-herramientas"/>
    <s v="(en blanco)"/>
    <s v="(en blanco)"/>
    <n v="100000"/>
    <n v="53962.04"/>
    <n v="74200"/>
    <n v="53962.04"/>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2.6.5.8.01 - Otros equipos"/>
    <s v="(en blanco)"/>
    <s v="(en blanco)"/>
    <n v="0"/>
    <n v="5062.2"/>
    <n v="5000"/>
    <n v="5062.2"/>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2.6.6.2.01 - Equipos de seguridad"/>
    <s v="(en blanco)"/>
    <s v="(en blanco)"/>
    <n v="5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2.6.8.1.01 - Investigación y desarrollo"/>
    <s v="(en blanco)"/>
    <s v="(en blanco)"/>
    <n v="5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2.6.8.3.01 - Programas de informática"/>
    <s v="(en blanco)"/>
    <s v="(en blanco)"/>
    <n v="1400000"/>
    <n v="347145"/>
    <n v="347155"/>
    <n v="29611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2.6.8.5.01 - Estudios de preinversión"/>
    <s v="(en blanco)"/>
    <s v="(en blanco)"/>
    <n v="150000"/>
    <n v="0"/>
    <n v="0"/>
    <n v="0"/>
  </r>
  <r>
    <s v="2023"/>
    <x v="0"/>
    <x v="0"/>
    <x v="1"/>
    <x v="8"/>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99 - MULTIPROVINCIAL"/>
    <s v="2.7.1.2.01 - Obras para edificación no residencial"/>
    <s v="(en blanco)"/>
    <s v="(en blanco)"/>
    <n v="0"/>
    <n v="896800"/>
    <n v="1766800"/>
    <n v="89680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s v="23 - SAN PEDRO DE MACORIS"/>
    <s v="2.7.1.2.01 - Obras para edificación no residencial"/>
    <n v="13975"/>
    <s v="REHABILITACIÓN Y CONSTRUCCIÓN AYUDANTÍA DEL MINISTERIO DE OBRAS PÚBLICAS EN LA PROVINCIA DE SAN PEDRO DE MACORIS"/>
    <n v="0"/>
    <n v="0"/>
    <n v="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50 - CRÉDITO INTERNO"/>
    <s v="18 - PUERTO PLATA"/>
    <s v="2.7.1.2.01 - Obras para edificación no residencial"/>
    <n v="13974"/>
    <s v="REHABILITACIÓN Y CONSTRUCCIÓN AYUDANTÍA DEL MINISTERIO DE OBRAS PÚBLICAS EN LA PROVINCIA DE PUERTO PLATA"/>
    <n v="0"/>
    <n v="0"/>
    <n v="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50 - CRÉDITO INTERNO"/>
    <s v="11 - LA ALTAGRACIA"/>
    <s v="2.7.1.2.01 - Obras para edificación no residencial"/>
    <n v="15383"/>
    <s v="CONSTRUCCIÓN AYUDANTIA DEL MOPC, EN EL MUNICIPIO SALVALEÓN DE HIGUEY, LA ALTAGRACIA"/>
    <n v="0"/>
    <n v="0"/>
    <n v="1000000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s v="2.7.1.2.01 - Obras para edificación no residencial"/>
    <n v="16152"/>
    <s v="REMODELACIÓN  DE EDIFICIO SEDE CENTRAL DEL MINISTERIO DE OBRAS, PÚBLICAS Y COMUNICACIONES (MOPC), DISTRITO NACIONAL"/>
    <n v="0"/>
    <n v="57108829.180000007"/>
    <n v="80000000"/>
    <n v="2820656.98"/>
  </r>
  <r>
    <s v="2023"/>
    <x v="0"/>
    <x v="0"/>
    <x v="1"/>
    <x v="8"/>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s v="2.7.1.2.01 - Obras para edificación no residencial"/>
    <n v="13976"/>
    <s v="REHABILITACIÓN Y CONSTRUCCIÓN LABORATORIO DE MECANICA DE SUELO DEL MINISTERIO DE OBRAS PÚBLICAS Y COMUNICACIONES"/>
    <n v="8851628"/>
    <n v="3961849.77"/>
    <n v="3961849.7699999996"/>
    <n v="3961849.77"/>
  </r>
  <r>
    <s v="2023"/>
    <x v="0"/>
    <x v="0"/>
    <x v="1"/>
    <x v="8"/>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s v="01 - DISTRITO NACIONAL"/>
    <s v="2.7.1.2.01 - Obras para edificación no residencial"/>
    <n v="13475"/>
    <s v="REMODELACIÓN CAMPAMENTO DUARTE - UNIVERSIDAD POLICIA NACIONAL, DISTRITO NACIONAL"/>
    <n v="0"/>
    <n v="46477321.649999999"/>
    <n v="60000000"/>
    <n v="46477321.649999999"/>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s v="2.7.1.2.01 - Obras para edificación no residencial"/>
    <n v="13637"/>
    <s v="CONSTRUCCIÓN PALACIO DE JUSTICIA DE SANTO DOMINGO ESTE"/>
    <n v="513130378"/>
    <n v="651095091.82000005"/>
    <n v="715092620.25"/>
    <n v="651095091.81999993"/>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50 - CRÉDITO INTERNO"/>
    <s v="32 - SANTO DOMINGO"/>
    <s v="2.7.1.2.01 - Obras para edificación no residencial"/>
    <n v="13637"/>
    <s v="CONSTRUCCIÓN PALACIO DE JUSTICIA DE SANTO DOMINGO ESTE"/>
    <n v="0"/>
    <n v="243222916.91"/>
    <n v="250000000"/>
    <n v="243222916.91"/>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s v="2.7.1.2.01 - Obras para edificación no residencial"/>
    <n v="13491"/>
    <s v="REMODELACIÓN OFICINAS DEL TRIBUNAL CONSTITUCIONAL, DISTRITO NACIONAL"/>
    <n v="325000000"/>
    <n v="184598605.01999998"/>
    <n v="191134525.86000001"/>
    <n v="184598605.01999998"/>
  </r>
  <r>
    <s v="2023"/>
    <x v="0"/>
    <x v="0"/>
    <x v="1"/>
    <x v="8"/>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s v="2.7.1.3.01 - Obras para edificación de otras estructuras"/>
    <n v="13978"/>
    <s v="CONSTRUCCIÓN DEL MATADERO DE LA PROVINCIA BARAHONA"/>
    <n v="0"/>
    <n v="0"/>
    <n v="0"/>
    <n v="0"/>
  </r>
  <r>
    <s v="2023"/>
    <x v="0"/>
    <x v="0"/>
    <x v="1"/>
    <x v="8"/>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50 - CRÉDITO INTERNO"/>
    <s v="04 - BARAHONA"/>
    <s v="2.7.1.3.01 - Obras para edificación de otras estructuras"/>
    <n v="13978"/>
    <s v="CONSTRUCCIÓN DEL MATADERO DE LA PROVINCIA BARAHONA"/>
    <n v="0"/>
    <n v="0"/>
    <n v="15000000"/>
    <n v="0"/>
  </r>
  <r>
    <s v="2023"/>
    <x v="0"/>
    <x v="0"/>
    <x v="1"/>
    <x v="8"/>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s v="2.7.1.2.01 - Obras para edificación no residencial"/>
    <n v="13636"/>
    <s v="CONSTRUCCIÓN DEL PARQUE  DISTRITO INDUSTRIAL SANTO DOMINGO OESTE (DISDO), EN HATO NUEVO, MANOGUAYABO"/>
    <n v="0"/>
    <n v="17251562.780000001"/>
    <n v="17251562.780000001"/>
    <n v="17251562.78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2.6.1.1.01 - Muebles, equipos de oficina y estantería"/>
    <s v="(en blanco)"/>
    <s v="(en blanco)"/>
    <n v="10000000"/>
    <n v="16881555.32"/>
    <n v="17000000"/>
    <n v="9805489.8400000017"/>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2.6.1.2.01 - Muebles de alojamiento"/>
    <s v="(en blanco)"/>
    <s v="(en blanco)"/>
    <n v="10000000"/>
    <n v="358800.24"/>
    <n v="800000"/>
    <n v="358800.24"/>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2.6.1.3.01 - Equipos de tecnología de la información y comunicación"/>
    <s v="(en blanco)"/>
    <s v="(en blanco)"/>
    <n v="0"/>
    <n v="53562033.82"/>
    <n v="63109488"/>
    <n v="52237752.149999999"/>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2.6.1.4.01 - Electrodomésticos"/>
    <s v="(en blanco)"/>
    <s v="(en blanco)"/>
    <n v="5000000"/>
    <n v="4145544.3099999996"/>
    <n v="8000000"/>
    <n v="276490.93"/>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2.6.1.9.01 - Otros Mobiliarios y Equipos no Identificados Precedentemente"/>
    <s v="(en blanco)"/>
    <s v="(en blanco)"/>
    <n v="4278529"/>
    <n v="1698987.0699999998"/>
    <n v="278529"/>
    <n v="597500.97"/>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2.6.2.1.01 - Equipos y Aparatos Audiovisuales"/>
    <s v="(en blanco)"/>
    <s v="(en blanco)"/>
    <n v="10000000"/>
    <n v="2985232.93"/>
    <n v="3000000"/>
    <n v="1097232.9300000002"/>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2.6.2.2.01 - Aparatos deportivos"/>
    <s v="(en blanco)"/>
    <s v="(en blanco)"/>
    <n v="10000000"/>
    <n v="568293.02"/>
    <n v="2000000"/>
    <n v="465898.6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2.6.2.3.01 - Cámaras fotográficas y de video"/>
    <s v="(en blanco)"/>
    <s v="(en blanco)"/>
    <n v="5000000"/>
    <n v="1997551.06"/>
    <n v="5100000"/>
    <n v="1303088.090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2.6.3.1.01 - Equipo médico y de laboratorio"/>
    <s v="(en blanco)"/>
    <s v="(en blanco)"/>
    <n v="5000000"/>
    <n v="1605233.73"/>
    <n v="7900000"/>
    <n v="666321.72"/>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2.6.3.2.01 - Instrumental médico y de laboratorio"/>
    <s v="(en blanco)"/>
    <s v="(en blanco)"/>
    <n v="0"/>
    <n v="168997.71"/>
    <n v="700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2.6.3.4.01 - Equipos e instrumentos de medición científica"/>
    <s v="(en blanco)"/>
    <s v="(en blanco)"/>
    <n v="2000000"/>
    <n v="21953.66"/>
    <n v="365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2.6.4.1.01 - Automóviles y camiones"/>
    <s v="(en blanco)"/>
    <s v="(en blanco)"/>
    <n v="150000000"/>
    <n v="63100211.700000003"/>
    <n v="63100212"/>
    <n v="63100211.700000003"/>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2.6.4.6.01 - Equipo de tracción"/>
    <s v="(en blanco)"/>
    <s v="(en blanco)"/>
    <n v="10000000"/>
    <n v="26600"/>
    <n v="1000000"/>
    <n v="2660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99 - MULTIPROVINCIAL"/>
    <s v="2.6.5.5.01 - Equipo de comunicación, telecomunicaciones y señalamiento"/>
    <s v="(en blanco)"/>
    <s v="(en blanco)"/>
    <n v="0"/>
    <n v="11123746.57"/>
    <n v="15559982"/>
    <n v="11123746.57"/>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99 - MULTIPROVINCIAL"/>
    <s v="2.6.5.7.01 - Máquinas-herramientas"/>
    <s v="(en blanco)"/>
    <s v="(en blanco)"/>
    <n v="0"/>
    <n v="9117419.8900000006"/>
    <n v="10000000"/>
    <n v="9117419.890000000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1.01 - Maquinaria y equipo agropecuario"/>
    <s v="(en blanco)"/>
    <s v="(en blanco)"/>
    <n v="2000000"/>
    <n v="29731809.960000001"/>
    <n v="34100000"/>
    <n v="29731809.96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2.01 - Maquinaria y equipo industrial"/>
    <s v="(en blanco)"/>
    <s v="(en blanco)"/>
    <n v="10000000"/>
    <n v="2033953.7"/>
    <n v="4000000"/>
    <n v="139712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3.01 - Maquinaria y equipo de construcción"/>
    <s v="(en blanco)"/>
    <s v="(en blanco)"/>
    <n v="0"/>
    <n v="334384.49"/>
    <n v="10196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4.01 - Sistemas y equipos de climatización"/>
    <s v="(en blanco)"/>
    <s v="(en blanco)"/>
    <n v="0"/>
    <n v="2620925.0099999998"/>
    <n v="5650000"/>
    <n v="2620925.0099999998"/>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5.01 - Equipo de comunicación, telecomunicaciones y señalamiento"/>
    <s v="(en blanco)"/>
    <s v="(en blanco)"/>
    <n v="10000000"/>
    <n v="2946046.25"/>
    <n v="3296100"/>
    <n v="2946046.2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6.01 - Equipo de generación eléctrica y a fines"/>
    <s v="(en blanco)"/>
    <s v="(en blanco)"/>
    <n v="10000000"/>
    <n v="56351.89"/>
    <n v="3000000"/>
    <n v="56351.89"/>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7.01 - Máquinas-herramientas"/>
    <s v="(en blanco)"/>
    <s v="(en blanco)"/>
    <n v="10000000"/>
    <n v="22351102.16"/>
    <n v="15750000"/>
    <n v="22351102.1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2.6.5.8.01 - Otros equipos"/>
    <s v="(en blanco)"/>
    <s v="(en blanco)"/>
    <n v="6000000"/>
    <n v="198458.02"/>
    <n v="400000"/>
    <n v="46187.5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2.6.6.1.01 - Equipos de defensa"/>
    <s v="(en blanco)"/>
    <s v="(en blanco)"/>
    <n v="0"/>
    <n v="6025050"/>
    <n v="6026000"/>
    <n v="602505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2.6.6.2.01 - Equipos de seguridad"/>
    <s v="(en blanco)"/>
    <s v="(en blanco)"/>
    <n v="10000000"/>
    <n v="9458750.5"/>
    <n v="9459000"/>
    <n v="9458750.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2.6.8.3.01 - Programas de informática"/>
    <s v="(en blanco)"/>
    <s v="(en blanco)"/>
    <n v="0"/>
    <n v="43742547.339999996"/>
    <n v="61548200"/>
    <n v="38742547.340000004"/>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5000000"/>
    <n v="6764940"/>
    <n v="7500000"/>
    <n v="6764940"/>
  </r>
  <r>
    <s v="2023"/>
    <x v="0"/>
    <x v="0"/>
    <x v="1"/>
    <x v="8"/>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s v="14 - MARIA TRINIDAD SANCHEZ"/>
    <s v="2.7.1.2.01 - Obras para edificación no residencial"/>
    <n v="14790"/>
    <s v="CONSTRUCCIÓN BARRERA DE PROTECCIÓN MARINA, TRAMO VIAL, OBRAS CONEXAS Y COMPLEMENTARIAS EN NAGUA, PROVINCIA MARÍA TRINIDAD SANCHEZ."/>
    <n v="45000000"/>
    <n v="0"/>
    <n v="0"/>
    <n v="0"/>
  </r>
  <r>
    <s v="2023"/>
    <x v="0"/>
    <x v="0"/>
    <x v="1"/>
    <x v="8"/>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s v="32 - SANTO DOMINGO"/>
    <s v="2.7.1.2.01 - Obras para edificación no residencial"/>
    <n v="13949"/>
    <s v="CONSTRUCCIÓN CONSTRUCCIÓN DE ESTACIONES DE PASAJEROS INTERURBANA EN EL GRAN SANTO DOMINGO Y EL DISTRITO NACIONAL"/>
    <n v="75000000"/>
    <n v="0"/>
    <n v="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99 - MULTIPROVINCIAL"/>
    <s v="2.6.1.1.01 - Muebles, equipos de oficina y estantería"/>
    <s v="(en blanco)"/>
    <s v="(en blanco)"/>
    <n v="5000000"/>
    <n v="4637325.42"/>
    <n v="4700000"/>
    <n v="4637325.42"/>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99 - MULTIPROVINCIAL"/>
    <s v="2.6.1.2.01 - Muebles de alojamiento"/>
    <s v="(en blanco)"/>
    <s v="(en blanco)"/>
    <n v="5000000"/>
    <n v="0"/>
    <n v="4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99 - MULTIPROVINCIAL"/>
    <s v="2.6.1.3.01 - Equipos de tecnología de la información y comunicación"/>
    <s v="(en blanco)"/>
    <s v="(en blanco)"/>
    <n v="10000000"/>
    <n v="9113005.25"/>
    <n v="10000000"/>
    <n v="9113005.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99 - MULTIPROVINCIAL"/>
    <s v="2.6.1.4.01 - Electrodomésticos"/>
    <s v="(en blanco)"/>
    <s v="(en blanco)"/>
    <n v="5000000"/>
    <n v="37372.5"/>
    <n v="500000"/>
    <n v="3737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10 - FONDO GENERAL"/>
    <s v="99 - MULTIPROVINCIAL"/>
    <s v="2.6.4.1.01 - Automóviles y camiones"/>
    <s v="(en blanco)"/>
    <s v="(en blanco)"/>
    <n v="20000000"/>
    <n v="0"/>
    <n v="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s v="99 - MULTIPROVINCIAL"/>
    <s v="2.6.4.1.01 - Automóviles y camiones"/>
    <n v="13932"/>
    <s v="MEJORAMIENTO DE OBRAS PÚBLICAS RESILIENTES PARA REDUCIR RIESGOS DE DESASTRES EN EL CONTEXTO DEL CAMBIO CLIMÁTICO  A NIVEL NACIONAL"/>
    <n v="0"/>
    <n v="0"/>
    <n v="896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1.01 - Maquinaria y equipo agropecuario"/>
    <s v="(en blanco)"/>
    <s v="(en blanco)"/>
    <n v="3000000"/>
    <n v="2462525"/>
    <n v="8400000"/>
    <n v="24625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2.01 - Maquinaria y equipo industrial"/>
    <s v="(en blanco)"/>
    <s v="(en blanco)"/>
    <n v="5000000"/>
    <n v="6179345.7299999995"/>
    <n v="8200000"/>
    <n v="4838545.979999999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3.01 - Maquinaria y equipo de construcción"/>
    <s v="(en blanco)"/>
    <s v="(en blanco)"/>
    <n v="5000000"/>
    <n v="37912657.600000001"/>
    <n v="25000000"/>
    <n v="37912657.600000001"/>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4.01 - Sistemas y equipos de climatización"/>
    <s v="(en blanco)"/>
    <s v="(en blanco)"/>
    <n v="5000000"/>
    <n v="0"/>
    <n v="2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5.01 - Equipo de comunicación, telecomunicaciones y señalamiento"/>
    <s v="(en blanco)"/>
    <s v="(en blanco)"/>
    <n v="5000000"/>
    <n v="0"/>
    <n v="2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6.01 - Equipo de generación eléctrica y a fines"/>
    <s v="(en blanco)"/>
    <s v="(en blanco)"/>
    <n v="5000000"/>
    <n v="410640"/>
    <n v="1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7.01 - Máquinas-herramientas"/>
    <s v="(en blanco)"/>
    <s v="(en blanco)"/>
    <n v="2000000"/>
    <n v="111119.08999999956"/>
    <n v="3500000"/>
    <n v="95356.27"/>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99 - MULTIPROVINCIAL"/>
    <s v="2.6.5.8.01 - Otros equipos"/>
    <s v="(en blanco)"/>
    <s v="(en blanco)"/>
    <n v="5000000"/>
    <n v="0"/>
    <n v="5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10 - FONDO GENERAL"/>
    <s v="99 - MULTIPROVINCIAL"/>
    <s v="2.6.8.3.01 - Programas de informática"/>
    <s v="(en blanco)"/>
    <s v="(en blanco)"/>
    <n v="0"/>
    <n v="4882453.2"/>
    <n v="5000000"/>
    <n v="4882453.2"/>
  </r>
  <r>
    <s v="2023"/>
    <x v="0"/>
    <x v="0"/>
    <x v="1"/>
    <x v="8"/>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s v="32 - SANTO DOMINGO"/>
    <s v="2.7.1.2.01 - Obras para edificación no residencial"/>
    <n v="13955"/>
    <s v="RECONSTRUCCIÓN DEL COMEDOR EN SANS SOUCI SANTO DOMINGO"/>
    <n v="0"/>
    <n v="4117162.53"/>
    <n v="5000000"/>
    <n v="0"/>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s v="04 - BARAHONA"/>
    <s v="2.7.1.2.01 - Obras para edificación no residencial"/>
    <n v="13963"/>
    <s v="CONSTRUCCIÓN DE UN MERCADO EN LA PROVINCIA DE BARAHONA"/>
    <n v="0"/>
    <n v="20717432.170000002"/>
    <n v="20717433"/>
    <n v="20717432.170000002"/>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s v="2.7.1.2.01 - Obras para edificación no residencial"/>
    <n v="13964"/>
    <s v="CONSTRUCCIÓN DEL  MERCADO MUNICIPAL  DE HIGUEY, PROVINCIA LA ALTAGRACIA"/>
    <n v="0"/>
    <n v="34413684.189999998"/>
    <n v="34413685"/>
    <n v="34413684.189999998"/>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s v="2.7.1.2.01 - Obras para edificación no residencial"/>
    <n v="13972"/>
    <s v="REHABILITACIÓN Y CONSTRUCCIÓN PLAZA DE LOS PILONES BANÍ"/>
    <n v="0"/>
    <n v="28506232.52"/>
    <n v="28692074"/>
    <n v="28506232.52"/>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50 - CRÉDITO INTERNO"/>
    <s v="17 - PERAVIA"/>
    <s v="2.7.1.2.01 - Obras para edificación no residencial"/>
    <n v="13972"/>
    <s v="REHABILITACIÓN Y CONSTRUCCIÓN PLAZA DE LOS PILONES BANÍ"/>
    <n v="0"/>
    <n v="0"/>
    <n v="20000000"/>
    <n v="0"/>
  </r>
  <r>
    <s v="2023"/>
    <x v="0"/>
    <x v="0"/>
    <x v="1"/>
    <x v="8"/>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6 - CONSTRUCCIÓN  VIVIENDAS ECONOMICAS EN EL MEMISO (68), PROVINCIA AZUA"/>
    <s v="10 - FONDO GENERAL"/>
    <s v="02 - AZUA"/>
    <s v="2.7.1.1.01 - Obras para edificación residencial (viviendas)"/>
    <n v="14323"/>
    <s v="CONSTRUCCIÓN  VIVIENDAS ECONOMICAS EN EL MEMISO (68), PROVINCIA AZUA"/>
    <n v="10000000"/>
    <n v="10000000"/>
    <n v="12297350.870000001"/>
    <n v="0"/>
  </r>
  <r>
    <s v="2023"/>
    <x v="0"/>
    <x v="0"/>
    <x v="1"/>
    <x v="8"/>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s v="32 - SANTO DOMINGO"/>
    <s v="2.7.1.2.01 - Obras para edificación no residencial"/>
    <n v="13988"/>
    <s v="CONSTRUCCIÓN DE 31 VIVIENDAS A NIVEL NACIONAL (PRESENCIA DOMINICANA)"/>
    <n v="0"/>
    <n v="0"/>
    <n v="1715624.02"/>
    <n v="0"/>
  </r>
  <r>
    <s v="2023"/>
    <x v="0"/>
    <x v="0"/>
    <x v="1"/>
    <x v="8"/>
    <s v="2 - Poder Ejecutivo"/>
    <s v="0211 - MINISTERIO DE OBRAS PÚBLICAS Y COMUNICACIONES"/>
    <s v="0001 - MINISTERIO DE OBRAS PUBLICAS Y COMUNICACIONES"/>
    <s v="4 - SERVICIOS SOCIALES"/>
    <s v="4.1 - Vivienda y servicios comunitarios"/>
    <s v="4.1.02 - Desarrollo comunitario"/>
    <s v="2.7 - OBRAS"/>
    <s v="2.7.1 - OBRAS EN EDIFICACIONES"/>
    <s v="S"/>
    <s v="11 - CONSTRUCCIÓN DE 600 APARTAMENTOS EN LA MESOPOTAMIA, PROVINCIA SAN JUAN"/>
    <s v="10 - FONDO GENERAL"/>
    <s v="22 - SAN JUAN"/>
    <s v="2.7.1.1.01 - Obras para edificación residencial (viviendas)"/>
    <n v="13643"/>
    <s v="CONSTRUCCIÓN DE 600 APARTAMENTOS EN LA MESOPOTAMIA, PROVINCIA SAN JUAN"/>
    <n v="0"/>
    <n v="9268286.8299999982"/>
    <n v="20577413.300000001"/>
    <n v="9268286.8300000001"/>
  </r>
  <r>
    <s v="2023"/>
    <x v="0"/>
    <x v="0"/>
    <x v="1"/>
    <x v="8"/>
    <s v="2 - Poder Ejecutivo"/>
    <s v="0211 - MINISTERIO DE OBRAS PÚBLICAS Y COMUNICACIONES"/>
    <s v="0001 - MINISTERIO DE OBRAS PUBLICAS Y COMUNICACIONES"/>
    <s v="4 - SERVICIOS SOCIALES"/>
    <s v="4.1 - Vivienda y servicios comunitarios"/>
    <s v="4.1.02 - Desarrollo comunitario"/>
    <s v="2.7 - OBRAS"/>
    <s v="2.7.1 - OBRAS EN EDIFICACIONES"/>
    <s v="S"/>
    <s v="11 - CONSTRUCCIÓN DE 600 APARTAMENTOS EN LA MESOPOTAMIA, PROVINCIA SAN JUAN"/>
    <s v="50 - CRÉDITO INTERNO"/>
    <s v="22 - SAN JUAN"/>
    <s v="2.7.1.1.01 - Obras para edificación residencial (viviendas)"/>
    <n v="13643"/>
    <s v="CONSTRUCCIÓN DE 600 APARTAMENTOS EN LA MESOPOTAMIA, PROVINCIA SAN JUAN"/>
    <n v="0"/>
    <n v="41608208.920000002"/>
    <n v="53000000"/>
    <n v="41608208.920000002"/>
  </r>
  <r>
    <s v="2023"/>
    <x v="0"/>
    <x v="0"/>
    <x v="1"/>
    <x v="8"/>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s v="2.7.1.2.01 - Obras para edificación no residencial"/>
    <n v="13642"/>
    <s v="CONSTRUCCIÓN HOSPITAL LAS TERRENAS, PROVINCIA SAMANÁ"/>
    <n v="20000000"/>
    <n v="0"/>
    <n v="0"/>
    <n v="0"/>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s v="2.7.1.2.01 - Obras para edificación no residencial"/>
    <n v="13635"/>
    <s v="CONSTRUCCIÓN EDIFICIO DE DOS NIVELES DEL INSTITUTO DE CARDIOLOGÍA"/>
    <n v="103900990"/>
    <n v="11283228.35"/>
    <n v="11283229"/>
    <n v="11283228.35"/>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s v="2.7.1.2.01 - Obras para edificación no residencial"/>
    <n v="14112"/>
    <s v="CONSTRUCCIÓN SEGUNDA ETAPA CENTROS DE ATENCIÓN INTEGRAL PARA NIÑOS DISCAPACITADOS(CAID) (COORDINADO CON EL DESPACHO DE LA PRIMERA DAM"/>
    <n v="0"/>
    <n v="62997590.20000001"/>
    <n v="77619575.819999993"/>
    <n v="62997590.200000003"/>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s v="01 - DISTRITO NACIONAL"/>
    <s v="2.7.1.2.01 - Obras para edificación no residencial"/>
    <n v="13710"/>
    <s v="CONSTRUCCIÓN LABORATORIO NACIONAL DE TAMIZ NEONATAL Y ALTO RIESGO EN SANTO DOMINGO, DISTRITO NACIONAL"/>
    <n v="0"/>
    <n v="0"/>
    <n v="0"/>
    <n v="0"/>
  </r>
  <r>
    <s v="2023"/>
    <x v="0"/>
    <x v="0"/>
    <x v="1"/>
    <x v="8"/>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s v="2.7.1.2.01 - Obras para edificación no residencial"/>
    <n v="16159"/>
    <s v="CONSTRUCCIÓN DEL PLAY DE BÉISBOL DEL MUNICIPIO DE SABANA LARGA, PROVINCIA SAN JOSÉ DE OCOA"/>
    <n v="0"/>
    <n v="0"/>
    <n v="9625044.1600000001"/>
    <n v="0"/>
  </r>
  <r>
    <s v="2023"/>
    <x v="0"/>
    <x v="0"/>
    <x v="1"/>
    <x v="8"/>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s v="2.7.1.2.01 - Obras para edificación no residencial"/>
    <n v="13962"/>
    <s v="CONSTRUCCIÓN CASA DE LOS PERIODISTAS, PUERTO PLATA."/>
    <n v="0"/>
    <n v="819294.4"/>
    <n v="819294.4"/>
    <n v="819294.4"/>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s v="2.7.1.2.01 - Obras para edificación no residencial"/>
    <n v="14920"/>
    <s v="RECONSTRUCCIÓN IGLESIA SAN MAURICIO MARTIR, JARDINES DEL NORTE, DISTRITO NACIONAL."/>
    <n v="27490398"/>
    <n v="19927518.359999999"/>
    <n v="24207333.590000004"/>
    <n v="19927518.359999999"/>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50 - CRÉDITO INTERNO"/>
    <s v="01 - DISTRITO NACIONAL"/>
    <s v="2.7.1.2.01 - Obras para edificación no residencial"/>
    <n v="14920"/>
    <s v="RECONSTRUCCIÓN IGLESIA SAN MAURICIO MARTIR, JARDINES DEL NORTE, DISTRITO NACIONAL."/>
    <n v="0"/>
    <n v="0"/>
    <n v="13300000"/>
    <n v="0"/>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s v="02 - AZUA"/>
    <s v="2.7.1.2.01 - Obras para edificación no residencial"/>
    <n v="13960"/>
    <s v="CONSTRUCCIÓN Y REHABILITACION MONASTERIO DE LAS CARMELITAS, PROVINCIA AZUA"/>
    <n v="0"/>
    <n v="3602749.39"/>
    <n v="3602749.39"/>
    <n v="3602749.39"/>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s v="18 - PUERTO PLATA"/>
    <s v="2.7.1.2.01 - Obras para edificación no residencial"/>
    <n v="13987"/>
    <s v="REHABILITACIÓN DE LA IGLESIA CATÓLICA DE YÁSICA, PUERTO PLATA"/>
    <n v="0"/>
    <n v="0"/>
    <n v="0"/>
    <n v="0"/>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s v="2.7.1.2.01 - Obras para edificación no residencial"/>
    <n v="13952"/>
    <s v="CONSTRUCCIÓN REHABILITACION Y REMODELACIÓN DE LA IGLESIA EL BUEN PASTOR, PROVINCIA AZUA."/>
    <n v="0"/>
    <n v="0"/>
    <n v="0"/>
    <n v="0"/>
  </r>
  <r>
    <s v="2023"/>
    <x v="0"/>
    <x v="0"/>
    <x v="1"/>
    <x v="8"/>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s v="29 - MONTE PLATA"/>
    <s v="2.7.1.2.01 - Obras para edificación no residencial"/>
    <n v="13970"/>
    <s v="REHABILITACIÓN CONSTRUCCIÓN AMPLIACIÓN DE LA ESCUELA DE MONTE PLATA"/>
    <n v="11612887"/>
    <n v="0"/>
    <n v="0"/>
    <n v="0"/>
  </r>
  <r>
    <s v="2023"/>
    <x v="0"/>
    <x v="0"/>
    <x v="1"/>
    <x v="8"/>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s v="01 - DISTRITO NACIONAL"/>
    <s v="2.7.1.2.01 - Obras para edificación no residencial"/>
    <n v="13967"/>
    <s v="REHABILITACIÓN Y CONSTRUCCIÓN RESIDENCIA ESTUDIANTIL DE LA UNIVERSIDAD AUTÓNOMA DE SANTO DOMINGO"/>
    <n v="16155542"/>
    <n v="29569490.259999998"/>
    <n v="49703450"/>
    <n v="29569490.259999998"/>
  </r>
  <r>
    <s v="2023"/>
    <x v="0"/>
    <x v="0"/>
    <x v="1"/>
    <x v="8"/>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s v="2.7.1.2.01 - Obras para edificación no residencial"/>
    <n v="13838"/>
    <s v="CONSTRUCCIÓN DEL MERCADO EN EL MUNICIPIO LA VEGA"/>
    <n v="0"/>
    <n v="49571274.140000001"/>
    <n v="49571275"/>
    <n v="49571274.140000001"/>
  </r>
  <r>
    <s v="2023"/>
    <x v="0"/>
    <x v="0"/>
    <x v="1"/>
    <x v="8"/>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s v="04 - BARAHONA"/>
    <s v="2.7.1.1.01 - Obras para edificación residencial (viviendas)"/>
    <n v="13652"/>
    <s v="CONSTRUCCIÓN DE LA CIUDAD ESPERANZA DE LOS BARRANCONES, PROVINCIA BARAHONA"/>
    <n v="24800000"/>
    <n v="43060814.279999994"/>
    <n v="49800000"/>
    <n v="25144451.949999999"/>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2.6.1.1.01 - Muebles, equipos de oficina y estantería"/>
    <s v="(en blanco)"/>
    <s v="(en blanco)"/>
    <n v="110000"/>
    <n v="804952.16"/>
    <n v="700034"/>
    <n v="804952.16"/>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2.6.1.2.01 - Muebles de alojamiento"/>
    <s v="(en blanco)"/>
    <s v="(en blanco)"/>
    <n v="0"/>
    <n v="54575"/>
    <n v="54575"/>
    <n v="54575"/>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2.6.1.3.01 - Equipos de tecnología de la información y comunicación"/>
    <s v="(en blanco)"/>
    <s v="(en blanco)"/>
    <n v="150000"/>
    <n v="1037050.03"/>
    <n v="1037551"/>
    <n v="1037050.03"/>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2.6.1.4.01 - Electrodomésticos"/>
    <s v="(en blanco)"/>
    <s v="(en blanco)"/>
    <n v="78239"/>
    <n v="38500.67"/>
    <n v="153585"/>
    <n v="38500.67"/>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2.6.1.9.01 - Otros Mobiliarios y Equipos no Identificados Precedentemente"/>
    <s v="(en blanco)"/>
    <s v="(en blanco)"/>
    <n v="56000"/>
    <n v="0"/>
    <n v="187"/>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2.6.2.1.01 - Equipos y Aparatos Audiovisuales"/>
    <s v="(en blanco)"/>
    <s v="(en blanco)"/>
    <n v="0"/>
    <n v="100300"/>
    <n v="100300"/>
    <n v="10030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1.01 - Maquinaria y equipo agropecuario"/>
    <s v="(en blanco)"/>
    <s v="(en blanco)"/>
    <n v="200000"/>
    <n v="0"/>
    <n v="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2.01 - Maquinaria y equipo industrial"/>
    <s v="(en blanco)"/>
    <s v="(en blanco)"/>
    <n v="0"/>
    <n v="123250.54"/>
    <n v="9410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4.01 - Sistemas y equipos de climatización"/>
    <s v="(en blanco)"/>
    <s v="(en blanco)"/>
    <n v="0"/>
    <n v="9310"/>
    <n v="950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4.02 - Equipos de climatización"/>
    <s v="(en blanco)"/>
    <s v="(en blanco)"/>
    <n v="0"/>
    <n v="303749.96000000002"/>
    <n v="403560"/>
    <n v="303749.96000000002"/>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5.01 - Equipo de comunicación, telecomunicaciones y señalamiento"/>
    <s v="(en blanco)"/>
    <s v="(en blanco)"/>
    <n v="0"/>
    <n v="19760.04"/>
    <n v="19761"/>
    <n v="19760.04"/>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7.01 - Máquinas-herramientas"/>
    <s v="(en blanco)"/>
    <s v="(en blanco)"/>
    <n v="400000"/>
    <n v="212937.51"/>
    <n v="16690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2.6.5.8.01 - Otros equipos"/>
    <s v="(en blanco)"/>
    <s v="(en blanco)"/>
    <n v="500000"/>
    <n v="83072"/>
    <n v="83072"/>
    <n v="8307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2.6.1.1.01 - Muebles, equipos de oficina y estantería"/>
    <s v="(en blanco)"/>
    <s v="(en blanco)"/>
    <n v="5000000"/>
    <n v="4090296.03"/>
    <n v="5000000"/>
    <n v="1718296.17"/>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2.6.1.3.01 - Equipos de tecnología de la información y comunicación"/>
    <s v="(en blanco)"/>
    <s v="(en blanco)"/>
    <n v="10000000"/>
    <n v="1880632.1799999997"/>
    <n v="2377635"/>
    <n v="1756732.180000000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2.6.1.4.01 - Electrodomésticos"/>
    <s v="(en blanco)"/>
    <s v="(en blanco)"/>
    <n v="2000000"/>
    <n v="1387288.78"/>
    <n v="2000000"/>
    <n v="1086770.9099999999"/>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2.6.1.9.01 - Otros Mobiliarios y Equipos no Identificados Precedentemente"/>
    <s v="(en blanco)"/>
    <s v="(en blanco)"/>
    <n v="2000000"/>
    <n v="0"/>
    <n v="531667"/>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2.6.2.1.01 - Equipos y Aparatos Audiovisuales"/>
    <s v="(en blanco)"/>
    <s v="(en blanco)"/>
    <n v="100000"/>
    <n v="173247.6"/>
    <n v="200000"/>
    <n v="114365.6"/>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2.6.2.3.01 - Cámaras fotográficas y de video"/>
    <s v="(en blanco)"/>
    <s v="(en blanco)"/>
    <n v="0"/>
    <n v="0"/>
    <n v="5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2.6.3.1.01 - Equipo médico y de laboratorio"/>
    <s v="(en blanco)"/>
    <s v="(en blanco)"/>
    <n v="100000"/>
    <n v="224640.61"/>
    <n v="3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2.6.3.4.01 - Equipos e instrumentos de medición científica"/>
    <s v="(en blanco)"/>
    <s v="(en blanco)"/>
    <n v="1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2.6.4.1.01 - Automóviles y camiones"/>
    <s v="(en blanco)"/>
    <s v="(en blanco)"/>
    <n v="10000000"/>
    <n v="0"/>
    <n v="95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2.6.4.2.01 - Carrocerías y remolques"/>
    <s v="(en blanco)"/>
    <s v="(en blanco)"/>
    <n v="0"/>
    <n v="223000"/>
    <n v="500000"/>
    <n v="22300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2.6.4.6.01 - Equipo de tracción"/>
    <s v="(en blanco)"/>
    <s v="(en blanco)"/>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2.6.4.8.01 - Otros equipos de transporte"/>
    <s v="(en blanco)"/>
    <s v="(en blanco)"/>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s v="32 - SANTO DOMINGO"/>
    <s v="2.6.4.4.01 - Equipo ferroviario"/>
    <n v="14054"/>
    <s v="AMPLIACIÓN DEL SERVICIO DE LA LINEA 1 DEL METRO DE SANTO DOMINGO"/>
    <n v="1923380000"/>
    <n v="764200555.21000004"/>
    <n v="2217698418"/>
    <n v="764200555.21000004"/>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10 - FONDO GENERAL"/>
    <s v="32 - SANTO DOMINGO"/>
    <s v="2.6.4.4.01 - Equipo ferroviario"/>
    <n v="14558"/>
    <s v="CONSTRUCCIÓN LÍNEA 2C DEL METRO DE SANTO DOMINGO TRAMOS:  ALCARRIZOS- LUPERÓN"/>
    <n v="651426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s v="2.6.4.4.01 - Equipo ferroviario"/>
    <n v="14558"/>
    <s v="CONSTRUCCIÓN LÍNEA 2C DEL METRO DE SANTO DOMINGO TRAMOS:  ALCARRIZOS- LUPERÓN"/>
    <n v="150000000"/>
    <n v="0"/>
    <n v="1500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4 - CONSTRUCCIÓN DE LA LÍNEA 1B DEL METRO DE SANTO DOMINGO, TRAMO VILLA MELLA - PUNTA, SANTO DOMINGO NORTE"/>
    <s v="10 - FONDO GENERAL"/>
    <s v="32 - SANTO DOMINGO"/>
    <s v="2.6.4.4.01 - Equipo ferroviario"/>
    <n v="15024"/>
    <s v="CONSTRUCCIÓN DE LA LÍNEA 1B DEL METRO DE SANTO DOMINGO, TRAMO VILLA MELLA - PUNTA, SANTO DOMINGO NORTE"/>
    <n v="335000000"/>
    <n v="0"/>
    <n v="99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5 - AMPLIACIÓN DE LA CAPACIDAD DE TRANSPORTE DE LA LÍNEA 2 DEL METRO DE SANTO DOMINGO"/>
    <s v="10 - FONDO GENERAL"/>
    <s v="01 - DISTRITO NACIONAL"/>
    <s v="2.6.4.4.01 - Equipo ferroviario"/>
    <n v="15025"/>
    <s v="AMPLIACIÓN DE LA CAPACIDAD DE TRANSPORTE DE LA LÍNEA 2 DEL METRO DE SANTO DOMINGO"/>
    <n v="2000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2.01 - Maquinaria y equipo industrial"/>
    <s v="(en blanco)"/>
    <s v="(en blanco)"/>
    <n v="1000000"/>
    <n v="225500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4.01 - Sistemas y equipos de climatización"/>
    <s v="(en blanco)"/>
    <s v="(en blanco)"/>
    <n v="14000000"/>
    <n v="345371.95"/>
    <n v="345372"/>
    <n v="55712.58"/>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4.02 - Equipos de climatización"/>
    <s v="(en blanco)"/>
    <s v="(en blanco)"/>
    <n v="10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5.01 - Equipo de comunicación, telecomunicaciones y señalamiento"/>
    <s v="(en blanco)"/>
    <s v="(en blanco)"/>
    <n v="1000000"/>
    <n v="632100.28"/>
    <n v="1000000"/>
    <n v="37170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6.01 - Equipo de generación eléctrica y a fines"/>
    <s v="(en blanco)"/>
    <s v="(en blanco)"/>
    <n v="20000000"/>
    <n v="752737.34"/>
    <n v="3500000"/>
    <n v="752737.34"/>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7.01 - Máquinas-herramientas"/>
    <s v="(en blanco)"/>
    <s v="(en blanco)"/>
    <n v="100000"/>
    <n v="504885.18"/>
    <n v="100000"/>
    <n v="254885.19"/>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2.6.5.8.01 - Otros equipos"/>
    <s v="(en blanco)"/>
    <s v="(en blanco)"/>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2.6.6.2.01 - Equipos de seguridad"/>
    <s v="(en blanco)"/>
    <s v="(en blanco)"/>
    <n v="5000000"/>
    <n v="6786186.5199999996"/>
    <n v="6923300"/>
    <n v="3973299.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0"/>
    <n v="0"/>
    <n v="0"/>
  </r>
  <r>
    <s v="2023"/>
    <x v="0"/>
    <x v="0"/>
    <x v="1"/>
    <x v="8"/>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99 - MULTIPROVINCIAL"/>
    <s v="2.7.1.2.01 - Obras para edificación no residencial"/>
    <s v="(en blanco)"/>
    <s v="(en blanco)"/>
    <n v="20000000"/>
    <n v="16693529.819999998"/>
    <n v="22000000"/>
    <n v="14753178.009999998"/>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99 - MULTIPROVINCIAL"/>
    <s v="2.6.1.1.01 - Muebles, equipos de oficina y estantería"/>
    <s v="(en blanco)"/>
    <s v="(en blanco)"/>
    <n v="2900000"/>
    <n v="7413.14"/>
    <n v="900000"/>
    <n v="7413.14"/>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99 - MULTIPROVINCIAL"/>
    <s v="2.6.1.3.01 - Equipos de tecnología de la información y comunicación"/>
    <s v="(en blanco)"/>
    <s v="(en blanco)"/>
    <n v="1000000"/>
    <n v="0"/>
    <n v="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99 - MULTIPROVINCIAL"/>
    <s v="2.6.1.4.01 - Electrodomésticos"/>
    <s v="(en blanco)"/>
    <s v="(en blanco)"/>
    <n v="1000000"/>
    <n v="0"/>
    <n v="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99 - MULTIPROVINCIAL"/>
    <s v="2.6.1.9.01 - Otros Mobiliarios y Equipos no Identificados Precedentemente"/>
    <s v="(en blanco)"/>
    <s v="(en blanco)"/>
    <n v="200000"/>
    <n v="204000.01"/>
    <n v="200000"/>
    <n v="204000.01"/>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20 - FONDOS CON DESTINO ESPECÍFICO"/>
    <s v="99 - MULTIPROVINCIAL"/>
    <s v="2.6.1.3.01 - Equipos de tecnología de la información y comunicación"/>
    <s v="(en blanco)"/>
    <s v="(en blanco)"/>
    <n v="0"/>
    <n v="1158882.72"/>
    <n v="27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20 - FONDOS CON DESTINO ESPECÍFICO"/>
    <s v="99 - MULTIPROVINCIAL"/>
    <s v="2.6.1.4.01 - Electrodomésticos"/>
    <s v="(en blanco)"/>
    <s v="(en blanco)"/>
    <n v="0"/>
    <n v="198830"/>
    <n v="21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0"/>
    <n v="179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2.6.2.3.01 - Cámaras fotográficas y de video"/>
    <s v="(en blanco)"/>
    <s v="(en blanco)"/>
    <n v="500000"/>
    <n v="0"/>
    <n v="5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3 - EQUIPO E INSTRUMENTAL, CIENTÍFICO Y LABORATORIO"/>
    <s v="N"/>
    <s v="00 - N/A"/>
    <s v="20 - FONDOS CON DESTINO ESPECÍFICO"/>
    <s v="99 - MULTIPROVINCIAL"/>
    <s v="2.6.3.1.01 - Equipo médico y de laboratorio"/>
    <s v="(en blanco)"/>
    <s v="(en blanco)"/>
    <n v="1000000"/>
    <n v="0"/>
    <n v="2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3 - EQUIPO E INSTRUMENTAL, CIENTÍFICO Y LABORATORIO"/>
    <s v="N"/>
    <s v="00 - N/A"/>
    <s v="20 - FONDOS CON DESTINO ESPECÍFICO"/>
    <s v="99 - MULTIPROVINCIAL"/>
    <s v="2.6.3.4.01 - Equipos e instrumentos de medición científica"/>
    <s v="(en blanco)"/>
    <s v="(en blanco)"/>
    <n v="1000000"/>
    <n v="0"/>
    <n v="2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99 - MULTIPROVINCIAL"/>
    <s v="2.6.4.1.01 - Automóviles y camiones"/>
    <s v="(en blanco)"/>
    <s v="(en blanco)"/>
    <n v="25000000"/>
    <n v="27956519.489999998"/>
    <n v="28298000"/>
    <n v="27956519.490000002"/>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99 - MULTIPROVINCIAL"/>
    <s v="2.6.4.7.01 - Equipo de elevación"/>
    <s v="(en blanco)"/>
    <s v="(en blanco)"/>
    <n v="1200000"/>
    <n v="0"/>
    <n v="1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99 - MULTIPROVINCIAL"/>
    <s v="2.6.4.8.01 - Otros equipos de transporte"/>
    <s v="(en blanco)"/>
    <s v="(en blanco)"/>
    <n v="500000"/>
    <n v="0"/>
    <n v="1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99 - MULTIPROVINCIAL"/>
    <s v="2.6.5.2.01 - Maquinaria y equipo industrial"/>
    <s v="(en blanco)"/>
    <s v="(en blanco)"/>
    <n v="2000000"/>
    <n v="0"/>
    <n v="17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3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99 - MULTIPROVINCIAL"/>
    <s v="2.6.5.4.02 - Equipos de climatización"/>
    <s v="(en blanco)"/>
    <s v="(en blanco)"/>
    <n v="3200000"/>
    <n v="0"/>
    <n v="20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99 - MULTIPROVINCIAL"/>
    <s v="2.6.5.5.01 - Equipo de comunicación, telecomunicaciones y señalamiento"/>
    <s v="(en blanco)"/>
    <s v="(en blanco)"/>
    <n v="4200000"/>
    <n v="1274400"/>
    <n v="4200000"/>
    <n v="106200"/>
  </r>
  <r>
    <s v="2023"/>
    <x v="0"/>
    <x v="0"/>
    <x v="1"/>
    <x v="8"/>
    <s v="2 - Poder Ejecutivo"/>
    <s v="0211 - MINISTERIO DE OBRAS PÚBLICAS Y COMUNICACIONES"/>
    <s v="0004 - OFICINA METROPOLITANA DE SERVICIOS DE AUTOBUSES"/>
    <s v="2 - SERVICIOS ECONÓMICOS"/>
    <s v="2.6 - Transporte"/>
    <s v="2.6.01 - Transporte por carretera"/>
    <s v="2.7 - OBRAS"/>
    <s v="2.7.1 - OBRAS EN EDIFICACIONES"/>
    <s v="N"/>
    <s v="00 - N/A"/>
    <s v="20 - FONDOS CON DESTINO ESPECÍFICO"/>
    <s v="99 - MULTIPROVINCIAL"/>
    <s v="2.7.1.2.01 - Obras para edificación no residencial"/>
    <s v="(en blanco)"/>
    <s v="(en blanco)"/>
    <n v="2000000"/>
    <n v="0"/>
    <n v="2000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99 - MULTIPROVINCIAL"/>
    <s v="2.6.1.1.01 - Muebles, equipos de oficina y estantería"/>
    <s v="(en blanco)"/>
    <s v="(en blanco)"/>
    <n v="200000"/>
    <n v="795897.02"/>
    <n v="850000"/>
    <n v="795897.02000000014"/>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99 - MULTIPROVINCIAL"/>
    <s v="2.6.1.3.01 - Equipos de tecnología de la información y comunicación"/>
    <s v="(en blanco)"/>
    <s v="(en blanco)"/>
    <n v="500000"/>
    <n v="536622.69999999995"/>
    <n v="645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99 - MULTIPROVINCIAL"/>
    <s v="2.6.1.4.01 - Electrodomésticos"/>
    <s v="(en blanco)"/>
    <s v="(en blanco)"/>
    <n v="100000"/>
    <n v="86383.76"/>
    <n v="100000"/>
    <n v="86383.76"/>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2 - MOBILIARIO Y EQUIPO DE AUDIO, AUDIOVISUAL, RECREATIVO Y EDUCACIONAL"/>
    <s v="N"/>
    <s v="00 - N/A"/>
    <s v="10 - FONDO GENERAL"/>
    <s v="99 - MULTIPROVINCIAL"/>
    <s v="2.6.2.1.01 - Equipos y Aparatos Audiovisuales"/>
    <s v="(en blanco)"/>
    <s v="(en blanco)"/>
    <n v="0"/>
    <n v="137450.01"/>
    <n v="150450"/>
    <n v="137450.01"/>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99 - MULTIPROVINCIAL"/>
    <s v="2.6.5.2.01 - Maquinaria y equipo industrial"/>
    <s v="(en blanco)"/>
    <s v="(en blanco)"/>
    <n v="250000"/>
    <n v="33245.949999999997"/>
    <n v="16000"/>
    <n v="33245.949999999997"/>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99 - MULTIPROVINCIAL"/>
    <s v="2.6.5.4.01 - Sistemas y equipos de climatización"/>
    <s v="(en blanco)"/>
    <s v="(en blanco)"/>
    <n v="0"/>
    <n v="0"/>
    <n v="20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99 - MULTIPROVINCIAL"/>
    <s v="2.6.5.5.01 - Equipo de comunicación, telecomunicaciones y señalamiento"/>
    <s v="(en blanco)"/>
    <s v="(en blanco)"/>
    <n v="25000"/>
    <n v="0"/>
    <n v="25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99 - MULTIPROVINCIAL"/>
    <s v="2.6.5.7.01 - Máquinas-herramientas"/>
    <s v="(en blanco)"/>
    <s v="(en blanco)"/>
    <n v="525000"/>
    <n v="8012.2"/>
    <n v="34000"/>
    <n v="8012.2"/>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99 - MULTIPROVINCIAL"/>
    <s v="2.6.5.8.01 - Otros equipos"/>
    <s v="(en blanco)"/>
    <s v="(en blanco)"/>
    <n v="200000"/>
    <n v="0"/>
    <n v="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6 - EQUIPOS DE DEFENSA Y SEGURIDAD"/>
    <s v="N"/>
    <s v="00 - N/A"/>
    <s v="10 - FONDO GENERAL"/>
    <s v="99 - MULTIPROVINCIAL"/>
    <s v="2.6.6.2.01 - Equipos de seguridad"/>
    <s v="(en blanco)"/>
    <s v="(en blanco)"/>
    <n v="0"/>
    <n v="104758.20999999999"/>
    <n v="110000"/>
    <n v="104758.20999999999"/>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9 - EDIFICIOS, ESTRUCTURAS, TIERRAS, TERRENOS Y OBJETOS DE VALOR"/>
    <s v="N"/>
    <s v="00 - N/A"/>
    <s v="10 - FONDO GENERAL"/>
    <s v="99 - MULTIPROVINCIAL"/>
    <s v="2.6.9.6.01 - Accesorios para edificaciones residenciales y no residenciales"/>
    <s v="(en blanco)"/>
    <s v="(en blanco)"/>
    <n v="200000"/>
    <n v="0"/>
    <n v="4955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99 - MULTIPROVINCIAL"/>
    <s v="2.6.1.1.01 - Muebles, equipos de oficina y estantería"/>
    <s v="(en blanco)"/>
    <s v="(en blanco)"/>
    <n v="500000"/>
    <n v="598512.4"/>
    <n v="981400"/>
    <n v="598512.4"/>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99 - MULTIPROVINCIAL"/>
    <s v="2.6.1.2.01 - Muebles de alojamiento"/>
    <s v="(en blanco)"/>
    <s v="(en blanco)"/>
    <n v="200000"/>
    <n v="197487.51"/>
    <n v="20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99 - MULTIPROVINCIAL"/>
    <s v="2.6.1.3.01 - Equipos de tecnología de la información y comunicación"/>
    <s v="(en blanco)"/>
    <s v="(en blanco)"/>
    <n v="500000"/>
    <n v="2869351.99"/>
    <n v="2500000"/>
    <n v="2869351.9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99 - MULTIPROVINCIAL"/>
    <s v="2.6.1.4.01 - Electrodomésticos"/>
    <s v="(en blanco)"/>
    <s v="(en blanco)"/>
    <n v="500000"/>
    <n v="304457.40000000002"/>
    <n v="418600"/>
    <n v="304457.39"/>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99 - MULTIPROVINCIAL"/>
    <s v="2.6.1.9.01 - Otros Mobiliarios y Equipos no Identificados Precedentemente"/>
    <s v="(en blanco)"/>
    <s v="(en blanco)"/>
    <n v="100000"/>
    <n v="0"/>
    <n v="5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2 - MOBILIARIO Y EQUIPO DE AUDIO, AUDIOVISUAL, RECREATIVO Y EDUCACIONAL"/>
    <s v="N"/>
    <s v="00 - N/A"/>
    <s v="10 - FONDO GENERAL"/>
    <s v="99 - MULTIPROVINCIAL"/>
    <s v="2.6.2.1.01 - Equipos y Aparatos Audiovisuales"/>
    <s v="(en blanco)"/>
    <s v="(en blanco)"/>
    <n v="500000"/>
    <n v="73591.81"/>
    <n v="75000"/>
    <n v="73591.81"/>
  </r>
  <r>
    <s v="2023"/>
    <x v="0"/>
    <x v="0"/>
    <x v="1"/>
    <x v="8"/>
    <s v="2 - Poder Ejecutivo"/>
    <s v="0211 - MINISTERIO DE OBRAS PÚBLICAS Y COMUNICACIONES"/>
    <s v="0009 - OFICINA NACIONAL DE METEOROLOGÍA"/>
    <s v="2 - SERVICIOS ECONÓMICOS"/>
    <s v="2.7 - Comunicaciones"/>
    <s v="2.7.01 - Comunicaciones"/>
    <s v="2.6 - BIENES MUEBLES, INMUEBLES E INTANGIBLES"/>
    <s v="2.6.2 - MOBILIARIO Y EQUIPO DE AUDIO, AUDIOVISUAL, RECREATIVO Y EDUCACIONAL"/>
    <s v="N"/>
    <s v="00 - N/A"/>
    <s v="10 - FONDO GENERAL"/>
    <s v="99 - MULTIPROVINCIAL"/>
    <s v="2.6.2.3.01 - Cámaras fotográficas y de video"/>
    <s v="(en blanco)"/>
    <s v="(en blanco)"/>
    <n v="200000"/>
    <n v="8048.6"/>
    <n v="45000"/>
    <n v="8048.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3 - EQUIPO E INSTRUMENTAL, CIENTÍFICO Y LABORATORIO"/>
    <s v="N"/>
    <s v="00 - N/A"/>
    <s v="10 - FONDO GENERAL"/>
    <s v="99 - MULTIPROVINCIAL"/>
    <s v="2.6.3.4.01 - Equipos e instrumentos de medición científica"/>
    <s v="(en blanco)"/>
    <s v="(en blanco)"/>
    <n v="23000000"/>
    <n v="0"/>
    <n v="10356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4 - VEHÍCULOS Y EQUIPO DE TRANSPORTE, TRACCIÓN Y ELEVACIÓN"/>
    <s v="N"/>
    <s v="00 - N/A"/>
    <s v="10 - FONDO GENERAL"/>
    <s v="99 - MULTIPROVINCIAL"/>
    <s v="2.6.4.1.01 - Automóviles y camiones"/>
    <s v="(en blanco)"/>
    <s v="(en blanco)"/>
    <n v="0"/>
    <n v="3595845"/>
    <n v="35955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4 - VEHÍCULOS Y EQUIPO DE TRANSPORTE, TRACCIÓN Y ELEVACIÓN"/>
    <s v="N"/>
    <s v="00 - N/A"/>
    <s v="10 - FONDO GENERAL"/>
    <s v="99 - MULTIPROVINCIAL"/>
    <s v="2.6.4.4.01 - Equipo ferroviario"/>
    <s v="(en blanco)"/>
    <s v="(en blanco)"/>
    <n v="50000"/>
    <n v="0"/>
    <n v="5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2.01 - Maquinaria y equipo industrial"/>
    <s v="(en blanco)"/>
    <s v="(en blanco)"/>
    <n v="300000"/>
    <n v="22300"/>
    <n v="150000"/>
    <n v="2230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4.01 - Sistemas y equipos de climatización"/>
    <s v="(en blanco)"/>
    <s v="(en blanco)"/>
    <n v="200000"/>
    <n v="371464"/>
    <n v="300000"/>
    <n v="371464"/>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5.01 - Equipo de comunicación, telecomunicaciones y señalamiento"/>
    <s v="(en blanco)"/>
    <s v="(en blanco)"/>
    <n v="200000"/>
    <n v="614746.76"/>
    <n v="400000"/>
    <n v="423904.35000000003"/>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6.01 - Equipo de generación eléctrica y a fines"/>
    <s v="(en blanco)"/>
    <s v="(en blanco)"/>
    <n v="300000"/>
    <n v="3073517.03"/>
    <n v="3195000"/>
    <n v="3060931.869999999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7.01 - Máquinas-herramientas"/>
    <s v="(en blanco)"/>
    <s v="(en blanco)"/>
    <n v="300000"/>
    <n v="72442.75"/>
    <n v="100000"/>
    <n v="72442.75"/>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99 - MULTIPROVINCIAL"/>
    <s v="2.6.5.8.01 - Otros equipos"/>
    <s v="(en blanco)"/>
    <s v="(en blanco)"/>
    <n v="300000"/>
    <n v="0"/>
    <n v="10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6 - EQUIPOS DE DEFENSA Y SEGURIDAD"/>
    <s v="N"/>
    <s v="00 - N/A"/>
    <s v="10 - FONDO GENERAL"/>
    <s v="99 - MULTIPROVINCIAL"/>
    <s v="2.6.6.2.01 - Equipos de seguridad"/>
    <s v="(en blanco)"/>
    <s v="(en blanco)"/>
    <n v="500000"/>
    <n v="220727.02"/>
    <n v="245500"/>
    <n v="220727.02000000002"/>
  </r>
  <r>
    <s v="2023"/>
    <x v="0"/>
    <x v="0"/>
    <x v="1"/>
    <x v="8"/>
    <s v="2 - Poder Ejecutivo"/>
    <s v="0211 - MINISTERIO DE OBRAS PÚBLICAS Y COMUNICACIONES"/>
    <s v="0009 - OFICINA NACIONAL DE METEOROLOGÍA"/>
    <s v="2 - SERVICIOS ECONÓMICOS"/>
    <s v="2.7 - Comunicaciones"/>
    <s v="2.7.01 - Comunicaciones"/>
    <s v="2.6 - BIENES MUEBLES, INMUEBLES E INTANGIBLES"/>
    <s v="2.6.8 - BIENES INTANGIBLES"/>
    <s v="N"/>
    <s v="00 - N/A"/>
    <s v="10 - FONDO GENERAL"/>
    <s v="99 - MULTIPROVINCIAL"/>
    <s v="2.6.8.3.01 - Programas de informática"/>
    <s v="(en blanco)"/>
    <s v="(en blanco)"/>
    <n v="100000"/>
    <n v="59733.96"/>
    <n v="105000"/>
    <n v="59733.9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29500"/>
    <n v="30000"/>
    <n v="29500"/>
  </r>
  <r>
    <s v="2023"/>
    <x v="0"/>
    <x v="0"/>
    <x v="1"/>
    <x v="8"/>
    <s v="2 - Poder Ejecutivo"/>
    <s v="0211 - MINISTERIO DE OBRAS PÚBLICAS Y COMUNICACIONES"/>
    <s v="0009 - OFICINA NACIONAL DE METEOROLOGÍA"/>
    <s v="2 - SERVICIOS ECONÓMICOS"/>
    <s v="2.7 - Comunicaciones"/>
    <s v="2.7.01 - Comunicaciones"/>
    <s v="2.7 - OBRAS"/>
    <s v="2.7.1 - OBRAS EN EDIFICACIONES"/>
    <s v="N"/>
    <s v="00 - N/A"/>
    <s v="10 - FONDO GENERAL"/>
    <s v="99 - MULTIPROVINCIAL"/>
    <s v="2.7.1.2.01 - Obras para edificación no residencial"/>
    <s v="(en blanco)"/>
    <s v="(en blanco)"/>
    <n v="800000"/>
    <n v="700159.48"/>
    <n v="700500"/>
    <n v="140031.9"/>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99 - MULTIPROVINCIAL"/>
    <s v="2.6.1.3.01 - Equipos de tecnología de la información y comunicación"/>
    <s v="(en blanco)"/>
    <s v="(en blanco)"/>
    <n v="400000"/>
    <n v="0"/>
    <n v="375000"/>
    <n v="0"/>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99 - MULTIPROVINCIAL"/>
    <s v="2.6.1.4.01 - Electrodomésticos"/>
    <s v="(en blanco)"/>
    <s v="(en blanco)"/>
    <n v="150000"/>
    <n v="18010"/>
    <n v="40000"/>
    <n v="18010"/>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99 - MULTIPROVINCIAL"/>
    <s v="2.6.4.1.01 - Automóviles y camiones"/>
    <s v="(en blanco)"/>
    <s v="(en blanco)"/>
    <n v="2800000"/>
    <n v="5232059"/>
    <n v="5232100"/>
    <n v="5232059"/>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99 - MULTIPROVINCIAL"/>
    <s v="2.6.5.5.01 - Equipo de comunicación, telecomunicaciones y señalamiento"/>
    <s v="(en blanco)"/>
    <s v="(en blanco)"/>
    <n v="0"/>
    <n v="0"/>
    <n v="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99 - MULTIPROVINCIAL"/>
    <s v="2.6.1.1.01 - Muebles, equipos de oficina y estantería"/>
    <s v="(en blanco)"/>
    <s v="(en blanco)"/>
    <n v="3500000"/>
    <n v="0"/>
    <n v="37444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99 - MULTIPROVINCIAL"/>
    <s v="2.6.1.2.01 - Muebles de alojamiento"/>
    <s v="(en blanco)"/>
    <s v="(en blanco)"/>
    <n v="10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99 - MULTIPROVINCIAL"/>
    <s v="2.6.1.3.01 - Equipos de tecnología de la información y comunicación"/>
    <s v="(en blanco)"/>
    <s v="(en blanco)"/>
    <n v="5250000"/>
    <n v="163312"/>
    <n v="945000"/>
    <n v="16331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99 - MULTIPROVINCIAL"/>
    <s v="2.6.1.4.01 - Electrodomésticos"/>
    <s v="(en blanco)"/>
    <s v="(en blanco)"/>
    <n v="1250000"/>
    <n v="935685.65"/>
    <n v="1300000"/>
    <n v="935685.6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99 - MULTIPROVINCIAL"/>
    <s v="2.6.1.9.01 - Otros Mobiliarios y Equipos no Identificados Precedentemente"/>
    <s v="(en blanco)"/>
    <s v="(en blanco)"/>
    <n v="15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1.01 - Muebles, equipos de oficina y estantería"/>
    <s v="(en blanco)"/>
    <s v="(en blanco)"/>
    <n v="5000000"/>
    <n v="2386268.88"/>
    <n v="4300000"/>
    <n v="1781501.1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2.01 - Muebles de alojamiento"/>
    <s v="(en blanco)"/>
    <s v="(en blanco)"/>
    <n v="10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3.01 - Equipos de tecnología de la información y comunicación"/>
    <s v="(en blanco)"/>
    <s v="(en blanco)"/>
    <n v="13717930"/>
    <n v="14627446.280000001"/>
    <n v="19658170"/>
    <n v="1413555.04"/>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4.01 - Electrodomésticos"/>
    <s v="(en blanco)"/>
    <s v="(en blanco)"/>
    <n v="3000000"/>
    <n v="6748996.0700000003"/>
    <n v="18200000"/>
    <n v="1708998.9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9.01 - Otros Mobiliarios y Equipos no Identificados Precedentemente"/>
    <s v="(en blanco)"/>
    <s v="(en blanco)"/>
    <n v="510403"/>
    <n v="22010983.59"/>
    <n v="30510403"/>
    <n v="21985023.5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1.01 - Equipos y Aparatos Audiovisuales"/>
    <s v="(en blanco)"/>
    <s v="(en blanco)"/>
    <n v="800000"/>
    <n v="0"/>
    <n v="8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3.01 - Cámaras fotográficas y de video"/>
    <s v="(en blanco)"/>
    <s v="(en blanco)"/>
    <n v="480000"/>
    <n v="0"/>
    <n v="38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2.6.2.1.01 - Equipos y Aparatos Audiovisuales"/>
    <s v="(en blanco)"/>
    <s v="(en blanco)"/>
    <n v="1330000"/>
    <n v="908495.86"/>
    <n v="1330000"/>
    <n v="897147.99000000011"/>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2.6.2.2.01 - Aparatos deportivos"/>
    <s v="(en blanco)"/>
    <s v="(en blanco)"/>
    <n v="0"/>
    <n v="27901.919999999998"/>
    <n v="600000"/>
    <n v="23940.07"/>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2.6.2.3.01 - Cámaras fotográficas y de video"/>
    <s v="(en blanco)"/>
    <s v="(en blanco)"/>
    <n v="350000"/>
    <n v="2614187.04"/>
    <n v="2950000"/>
    <n v="2614187.02999999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2.6.3.1.01 - Equipo médico y de laboratorio"/>
    <s v="(en blanco)"/>
    <s v="(en blanco)"/>
    <n v="230000"/>
    <n v="33167.440000000002"/>
    <n v="230000"/>
    <n v="33167.44000000000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2.6.3.2.01 - Instrumental médico y de laboratorio"/>
    <s v="(en blanco)"/>
    <s v="(en blanco)"/>
    <n v="21000"/>
    <n v="0"/>
    <n v="21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2.6.3.4.01 - Equipos e instrumentos de medición científica"/>
    <s v="(en blanco)"/>
    <s v="(en blanco)"/>
    <n v="800000"/>
    <n v="383959.62"/>
    <n v="800000"/>
    <n v="383959.6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99 - MULTIPROVINCIAL"/>
    <s v="2.6.4.3.01 - Equipo aeronáutico"/>
    <s v="(en blanco)"/>
    <s v="(en blanco)"/>
    <n v="0"/>
    <n v="201426"/>
    <n v="330600"/>
    <n v="201426"/>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99 - MULTIPROVINCIAL"/>
    <s v="2.6.4.7.01 - Equipo de elevación"/>
    <s v="(en blanco)"/>
    <s v="(en blanco)"/>
    <n v="500000"/>
    <n v="0"/>
    <n v="5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2.6.4.1.01 - Automóviles y camiones"/>
    <s v="(en blanco)"/>
    <s v="(en blanco)"/>
    <n v="30000000"/>
    <n v="43657079.009999998"/>
    <n v="46900000"/>
    <n v="38573190.0099999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2.6.4.2.01 - Carrocerías y remolques"/>
    <s v="(en blanco)"/>
    <s v="(en blanco)"/>
    <n v="0"/>
    <n v="370000"/>
    <n v="4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2.01 - Maquinaria y equipo industrial"/>
    <s v="(en blanco)"/>
    <s v="(en blanco)"/>
    <n v="600000"/>
    <n v="0"/>
    <n v="6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4.01 - Sistemas y equipos de climatización"/>
    <s v="(en blanco)"/>
    <s v="(en blanco)"/>
    <n v="750000"/>
    <n v="0"/>
    <n v="6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5.01 - Equipo de comunicación, telecomunicaciones y señalamiento"/>
    <s v="(en blanco)"/>
    <s v="(en blanco)"/>
    <n v="0"/>
    <n v="174999.99"/>
    <n v="175000"/>
    <n v="174999.9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6.01 - Equipo de generación eléctrica y a fines"/>
    <s v="(en blanco)"/>
    <s v="(en blanco)"/>
    <n v="784168"/>
    <n v="58528"/>
    <n v="854168"/>
    <n v="5852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2.01 - Maquinaria y equipo industrial"/>
    <s v="(en blanco)"/>
    <s v="(en blanco)"/>
    <n v="62000"/>
    <n v="245369.86"/>
    <n v="62000"/>
    <n v="33801.620000000003"/>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4.02 - Equipos de climatización"/>
    <s v="(en blanco)"/>
    <s v="(en blanco)"/>
    <n v="0"/>
    <n v="0"/>
    <n v="10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5.01 - Equipo de comunicación, telecomunicaciones y señalamiento"/>
    <s v="(en blanco)"/>
    <s v="(en blanco)"/>
    <n v="1000000"/>
    <n v="2004643"/>
    <n v="2100000"/>
    <n v="2004643"/>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6.01 - Equipo de generación eléctrica y a fines"/>
    <s v="(en blanco)"/>
    <s v="(en blanco)"/>
    <n v="2620000"/>
    <n v="11951.98"/>
    <n v="5970000"/>
    <n v="11951.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7.01 - Máquinas-herramientas"/>
    <s v="(en blanco)"/>
    <s v="(en blanco)"/>
    <n v="250000"/>
    <n v="296856.05999999994"/>
    <n v="250000"/>
    <n v="166866.479999999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8.01 - Otros equipos"/>
    <s v="(en blanco)"/>
    <s v="(en blanco)"/>
    <n v="0"/>
    <n v="6837.59"/>
    <n v="100000"/>
    <n v="6837.5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2.6.6.2.01 - Equipos de seguridad"/>
    <s v="(en blanco)"/>
    <s v="(en blanco)"/>
    <n v="1000000"/>
    <n v="0"/>
    <n v="7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2.6.6.2.01 - Equipos de seguridad"/>
    <s v="(en blanco)"/>
    <s v="(en blanco)"/>
    <n v="4900000"/>
    <n v="1544242.4"/>
    <n v="2909600"/>
    <n v="1544242.4"/>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2.6.8.3.01 - Programas de informática"/>
    <s v="(en blanco)"/>
    <s v="(en blanco)"/>
    <n v="845516"/>
    <n v="0"/>
    <n v="845516"/>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99 - MULTIPROVINCIAL"/>
    <s v="2.6.8.3.01 - Programas de informática"/>
    <s v="(en blanco)"/>
    <s v="(en blanco)"/>
    <n v="1000000"/>
    <n v="1586607.5"/>
    <n v="1600000"/>
    <n v="1586607.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99 - MULTIPROVINCIAL"/>
    <s v="2.6.9.6.01 - Accesorios para edificaciones residenciales y no residenciales"/>
    <s v="(en blanco)"/>
    <s v="(en blanco)"/>
    <n v="350000"/>
    <n v="0"/>
    <n v="3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2.7.1.2.01 - Obras para edificación no residencial"/>
    <s v="(en blanco)"/>
    <s v="(en blanco)"/>
    <n v="12000000"/>
    <n v="31862935.870000001"/>
    <n v="34000000"/>
    <n v="20879449.710000001"/>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2.7.1.5.01 - Supervisión e inspección de obras en edificaciones"/>
    <s v="(en blanco)"/>
    <s v="(en blanco)"/>
    <n v="30000"/>
    <n v="0"/>
    <n v="3000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2.6.1.1.01 - Muebles, equipos de oficina y estantería"/>
    <s v="(en blanco)"/>
    <s v="(en blanco)"/>
    <n v="360000"/>
    <n v="679775.92"/>
    <n v="620000"/>
    <n v="679775.9"/>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2.6.1.3.01 - Equipos de tecnología de la información y comunicación"/>
    <s v="(en blanco)"/>
    <s v="(en blanco)"/>
    <n v="1325000"/>
    <n v="687489.47"/>
    <n v="859000"/>
    <n v="687489.47"/>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2.6.1.4.01 - Electrodomésticos"/>
    <s v="(en blanco)"/>
    <s v="(en blanco)"/>
    <n v="50000"/>
    <n v="160274.1"/>
    <n v="50000"/>
    <n v="160274.1"/>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2.6.2.3.01 - Cámaras fotográficas y de video"/>
    <s v="(en blanco)"/>
    <s v="(en blanco)"/>
    <n v="15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3 - EQUIPO E INSTRUMENTAL, CIENTÍFICO Y LABORATORIO"/>
    <s v="N"/>
    <s v="00 - N/A"/>
    <s v="10 - FONDO GENERAL"/>
    <s v="99 - MULTIPROVINCIAL"/>
    <s v="2.6.3.4.01 - Equipos e instrumentos de medición científica"/>
    <s v="(en blanco)"/>
    <s v="(en blanco)"/>
    <n v="1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2.6.5.2.01 - Maquinaria y equipo industrial"/>
    <s v="(en blanco)"/>
    <s v="(en blanco)"/>
    <n v="3200000"/>
    <n v="2871615.0100000002"/>
    <n v="2873500"/>
    <n v="2871614.99"/>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2.6.5.4.01 - Sistemas y equipos de climatización"/>
    <s v="(en blanco)"/>
    <s v="(en blanco)"/>
    <n v="200000"/>
    <n v="199500"/>
    <n v="199500"/>
    <n v="199499.98"/>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2.6.5.4.02 - Equipos de climatización"/>
    <s v="(en blanco)"/>
    <s v="(en blanco)"/>
    <n v="0"/>
    <n v="130000"/>
    <n v="130000"/>
    <n v="13000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2.6.5.5.01 - Equipo de comunicación, telecomunicaciones y señalamiento"/>
    <s v="(en blanco)"/>
    <s v="(en blanco)"/>
    <n v="75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2.6.5.7.01 - Máquinas-herramientas"/>
    <s v="(en blanco)"/>
    <s v="(en blanco)"/>
    <n v="100000"/>
    <n v="78750.02"/>
    <n v="100000"/>
    <n v="5071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99 - MULTIPROVINCIAL"/>
    <s v="2.6.6.2.01 - Equipos de seguridad"/>
    <s v="(en blanco)"/>
    <s v="(en blanco)"/>
    <n v="100000"/>
    <n v="0"/>
    <n v="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2.6.1.1.01 - Muebles, equipos de oficina y estantería"/>
    <s v="(en blanco)"/>
    <s v="(en blanco)"/>
    <n v="500000"/>
    <n v="433812.44"/>
    <n v="900000"/>
    <n v="433812.44"/>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2.6.1.2.01 - Muebles de alojamiento"/>
    <s v="(en blanco)"/>
    <s v="(en blanco)"/>
    <n v="300000"/>
    <n v="0"/>
    <n v="30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2.6.1.3.01 - Equipos de tecnología de la información y comunicación"/>
    <s v="(en blanco)"/>
    <s v="(en blanco)"/>
    <n v="300000"/>
    <n v="409379.56000000006"/>
    <n v="300000"/>
    <n v="409379.56"/>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2.6.1.4.01 - Electrodomésticos"/>
    <s v="(en blanco)"/>
    <s v="(en blanco)"/>
    <n v="600000"/>
    <n v="6372"/>
    <n v="40000"/>
    <n v="6372"/>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2.6.1.3.01 - Equipos de tecnología de la información y comunicación"/>
    <s v="(en blanco)"/>
    <s v="(en blanco)"/>
    <n v="0"/>
    <n v="0"/>
    <n v="8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4.01 - Sistemas y equipos de climatización"/>
    <s v="(en blanco)"/>
    <s v="(en blanco)"/>
    <n v="0"/>
    <n v="0"/>
    <n v="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4.02 - Equipos de climatización"/>
    <s v="(en blanco)"/>
    <s v="(en blanco)"/>
    <n v="0"/>
    <n v="586079.99"/>
    <n v="595000"/>
    <n v="547139.99"/>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6.01 - Equipo de generación eléctrica y a fines"/>
    <s v="(en blanco)"/>
    <s v="(en blanco)"/>
    <n v="0"/>
    <n v="1885495"/>
    <n v="2055000"/>
    <n v="168187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4.02 - Equipos de climatización"/>
    <s v="(en blanco)"/>
    <s v="(en blanco)"/>
    <n v="0"/>
    <n v="0"/>
    <n v="28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2.6.5.5.01 - Equipo de comunicación, telecomunicaciones y señalamiento"/>
    <s v="(en blanco)"/>
    <s v="(en blanco)"/>
    <n v="0"/>
    <n v="0"/>
    <n v="15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2.6.6.2.01 - Equipos de seguridad"/>
    <s v="(en blanco)"/>
    <s v="(en blanco)"/>
    <n v="0"/>
    <n v="0"/>
    <n v="36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99 - MULTIPROVINCIAL"/>
    <s v="2.6.1.1.01 - Muebles, equipos de oficina y estantería"/>
    <s v="(en blanco)"/>
    <s v="(en blanco)"/>
    <n v="0"/>
    <n v="34220"/>
    <n v="73156.800000000003"/>
    <n v="3422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99 - MULTIPROVINCIAL"/>
    <s v="2.6.1.3.01 - Equipos de tecnología de la información y comunicación"/>
    <s v="(en blanco)"/>
    <s v="(en blanco)"/>
    <n v="260000"/>
    <n v="814892.34000000008"/>
    <n v="814892.34"/>
    <n v="814892.34"/>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99 - MULTIPROVINCIAL"/>
    <s v="2.6.1.4.01 - Electrodomésticos"/>
    <s v="(en blanco)"/>
    <s v="(en blanco)"/>
    <n v="50000"/>
    <n v="73695"/>
    <n v="73695"/>
    <n v="73695"/>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2.6.4.6.01 - Equipo de tracción"/>
    <s v="(en blanco)"/>
    <s v="(en blanco)"/>
    <n v="0"/>
    <n v="0"/>
    <n v="6667"/>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2.01 - Maquinaria y equipo industrial"/>
    <s v="(en blanco)"/>
    <s v="(en blanco)"/>
    <n v="0"/>
    <n v="356710.1"/>
    <n v="519124.2"/>
    <n v="356710.1"/>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1 - Sistemas y equipos de climatización"/>
    <s v="(en blanco)"/>
    <s v="(en blanco)"/>
    <n v="300000"/>
    <n v="0"/>
    <n v="0"/>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2 - Equipos de climatización"/>
    <s v="(en blanco)"/>
    <s v="(en blanco)"/>
    <n v="0"/>
    <n v="323118.99"/>
    <n v="347461.99"/>
    <n v="213118.99"/>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6.01 - Equipo de generación eléctrica y a fines"/>
    <s v="(en blanco)"/>
    <s v="(en blanco)"/>
    <n v="0"/>
    <n v="80476"/>
    <n v="77000"/>
    <n v="80476"/>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7.01 - Máquinas-herramientas"/>
    <s v="(en blanco)"/>
    <s v="(en blanco)"/>
    <n v="3200000"/>
    <n v="493054.85"/>
    <n v="1399588.6099999999"/>
    <n v="493054.85"/>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8 - BIENES INTANGIBLES"/>
    <s v="N"/>
    <s v="00 - N/A"/>
    <s v="10 - FONDO GENERAL"/>
    <s v="99 - MULTIPROVINCIAL"/>
    <s v="2.6.8.3.01 - Programas de informática"/>
    <s v="(en blanco)"/>
    <s v="(en blanco)"/>
    <n v="86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2.6.1.1.01 - Muebles, equipos de oficina y estantería"/>
    <s v="(en blanco)"/>
    <s v="(en blanco)"/>
    <n v="100000"/>
    <n v="243418.78"/>
    <n v="243500"/>
    <n v="243418.78"/>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2.6.1.3.01 - Equipos de tecnología de la información y comunicación"/>
    <s v="(en blanco)"/>
    <s v="(en blanco)"/>
    <n v="100000"/>
    <n v="1016796.84"/>
    <n v="1135000"/>
    <n v="1016796.84"/>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2.6.1.4.01 - Electrodomésticos"/>
    <s v="(en blanco)"/>
    <s v="(en blanco)"/>
    <n v="200000"/>
    <n v="82521.240000000005"/>
    <n v="83000"/>
    <n v="82521.240000000005"/>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1.01 - Equipos y Aparatos Audiovisuales"/>
    <s v="(en blanco)"/>
    <s v="(en blanco)"/>
    <n v="100000"/>
    <n v="113083.61"/>
    <n v="114490.02"/>
    <n v="113083.61"/>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2.6.2.3.01 - Cámaras fotográficas y de video"/>
    <s v="(en blanco)"/>
    <s v="(en blanco)"/>
    <n v="100000"/>
    <n v="58511.199999999997"/>
    <n v="117211.2"/>
    <n v="58511.199999999997"/>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4.02 - Equipos de climatización"/>
    <s v="(en blanco)"/>
    <s v="(en blanco)"/>
    <n v="0"/>
    <n v="84500.01"/>
    <n v="84500.01"/>
    <n v="84500.01"/>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5.01 - Equipo de comunicación, telecomunicaciones y señalamiento"/>
    <s v="(en blanco)"/>
    <s v="(en blanco)"/>
    <n v="50000"/>
    <n v="11442.09"/>
    <n v="39800"/>
    <n v="11442.09"/>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2.6.5.7.01 - Máquinas-herramientas"/>
    <s v="(en blanco)"/>
    <s v="(en blanco)"/>
    <n v="5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2.6.6.2.01 - Equipos de seguridad"/>
    <s v="(en blanco)"/>
    <s v="(en blanco)"/>
    <n v="10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99 - MULTIPROVINCIAL"/>
    <s v="2.6.8.3.02 - Base de datos"/>
    <s v="(en blanco)"/>
    <s v="(en blanco)"/>
    <n v="100000"/>
    <n v="0"/>
    <n v="0"/>
    <n v="0"/>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2.6.1.1.01 - Muebles, equipos de oficina y estantería"/>
    <s v="(en blanco)"/>
    <s v="(en blanco)"/>
    <n v="14105300"/>
    <n v="1609084.29"/>
    <n v="7536606.0899999999"/>
    <n v="1609084.2900000003"/>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2.6.1.3.01 - Equipos de tecnología de la información y comunicación"/>
    <s v="(en blanco)"/>
    <s v="(en blanco)"/>
    <n v="24782360"/>
    <n v="11533027.809999999"/>
    <n v="9694893.5300000012"/>
    <n v="8164083.1099999994"/>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2.6.1.4.01 - Electrodomésticos"/>
    <s v="(en blanco)"/>
    <s v="(en blanco)"/>
    <n v="3828901"/>
    <n v="0"/>
    <n v="1892102"/>
    <n v="0"/>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2.6.1.9.01 - Otros Mobiliarios y Equipos no Identificados Precedentemente"/>
    <s v="(en blanco)"/>
    <s v="(en blanco)"/>
    <n v="0"/>
    <n v="0"/>
    <n v="750000"/>
    <n v="0"/>
  </r>
  <r>
    <s v="2023"/>
    <x v="0"/>
    <x v="0"/>
    <x v="1"/>
    <x v="8"/>
    <s v="2 - Poder Ejecutivo"/>
    <s v="0213 - MINISTERIO DE TURISMO"/>
    <s v="0001 - MINISTERIO DE TURISMO"/>
    <s v="2 - SERVICIOS ECONÓMICOS"/>
    <s v="2.9 - Otros servicios económicos"/>
    <s v="2.9.03 - Turismo"/>
    <s v="2.6 - BIENES MUEBLES, INMUEBLES E INTANGIBLES"/>
    <s v="2.6.1 - MOBILIARIO Y EQUIPO"/>
    <s v="S"/>
    <s v="02 - REHABILITACIÓN PARA EL DESARROLLO TURÍSTICO Y SOCIAL DE LA CIUDAD COLONIAL, SANTO DOMINGO, D.N."/>
    <s v="60 - CREDITO EXTERNO"/>
    <s v="01 - DISTRITO NACIONAL"/>
    <s v="2.6.1.9.01 - Otros Mobiliarios y Equipos no Identificados Precedentemente"/>
    <n v="13855"/>
    <s v="REHABILITACIÓN PARA EL DESARROLLO TURÍSTICO Y SOCIAL DE LA CIUDAD COLONIAL, SANTO DOMINGO, D.N."/>
    <n v="208064638"/>
    <n v="0"/>
    <n v="208064638"/>
    <n v="0"/>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2.6.2.1.01 - Equipos y Aparatos Audiovisuales"/>
    <s v="(en blanco)"/>
    <s v="(en blanco)"/>
    <n v="2650850"/>
    <n v="957754.86"/>
    <n v="2896550"/>
    <n v="957754.86"/>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2.6.2.3.01 - Cámaras fotográficas y de video"/>
    <s v="(en blanco)"/>
    <s v="(en blanco)"/>
    <n v="3389500"/>
    <n v="0"/>
    <n v="200000"/>
    <n v="0"/>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500000"/>
    <n v="0"/>
    <n v="500000"/>
    <n v="0"/>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2.6.3.2.01 - Instrumental médico y de laboratorio"/>
    <s v="(en blanco)"/>
    <s v="(en blanco)"/>
    <n v="20000"/>
    <n v="0"/>
    <n v="20000"/>
    <n v="0"/>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2.6.3.4.01 - Equipos e instrumentos de medición científica"/>
    <s v="(en blanco)"/>
    <s v="(en blanco)"/>
    <n v="48600"/>
    <n v="24900.010000000002"/>
    <n v="1027771"/>
    <n v="12500.04"/>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20 - FONDOS CON DESTINO ESPECÍFICO"/>
    <s v="99 - MULTIPROVINCIAL"/>
    <s v="2.6.3.1.01 - Equipo médico y de laboratorio"/>
    <s v="(en blanco)"/>
    <s v="(en blanco)"/>
    <n v="60000"/>
    <n v="0"/>
    <n v="6000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2.6.4.1.01 - Automóviles y camiones"/>
    <s v="(en blanco)"/>
    <s v="(en blanco)"/>
    <n v="46500000"/>
    <n v="0"/>
    <n v="4535000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2.6.4.6.01 - Equipo de tracción"/>
    <s v="(en blanco)"/>
    <s v="(en blanco)"/>
    <n v="0"/>
    <n v="0"/>
    <n v="10861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2.6.4.7.01 - Equipo de elevación"/>
    <s v="(en blanco)"/>
    <s v="(en blanco)"/>
    <n v="210129"/>
    <n v="0"/>
    <n v="11533"/>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2.6.4.8.01 - Otros equipos de transporte"/>
    <s v="(en blanco)"/>
    <s v="(en blanco)"/>
    <n v="500000"/>
    <n v="0"/>
    <n v="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2.01 - Maquinaria y equipo industrial"/>
    <s v="(en blanco)"/>
    <s v="(en blanco)"/>
    <n v="1593406"/>
    <n v="53985.8"/>
    <n v="3519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2.02 - Maquinaria y equipos para el tratamiento y suministro de agua"/>
    <s v="(en blanco)"/>
    <s v="(en blanco)"/>
    <n v="0"/>
    <n v="0"/>
    <n v="6900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4.01 - Sistemas y equipos de climatización"/>
    <s v="(en blanco)"/>
    <s v="(en blanco)"/>
    <n v="3834200"/>
    <n v="253000"/>
    <n v="2530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4.02 - Equipos de climatización"/>
    <s v="(en blanco)"/>
    <s v="(en blanco)"/>
    <n v="0"/>
    <n v="1565160"/>
    <n v="1200000"/>
    <n v="156516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5.01 - Equipo de comunicación, telecomunicaciones y señalamiento"/>
    <s v="(en blanco)"/>
    <s v="(en blanco)"/>
    <n v="2042750"/>
    <n v="0"/>
    <n v="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6.01 - Equipo de generación eléctrica y a fines"/>
    <s v="(en blanco)"/>
    <s v="(en blanco)"/>
    <n v="2673290"/>
    <n v="37500"/>
    <n v="1684290"/>
    <n v="3750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7.01 - Máquinas-herramientas"/>
    <s v="(en blanco)"/>
    <s v="(en blanco)"/>
    <n v="2349819"/>
    <n v="201377.87"/>
    <n v="2296453"/>
    <n v="29349.18"/>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2.6.5.8.01 - Otros equipos"/>
    <s v="(en blanco)"/>
    <s v="(en blanco)"/>
    <n v="0"/>
    <n v="161778"/>
    <n v="1040000"/>
    <n v="82010"/>
  </r>
  <r>
    <s v="2023"/>
    <x v="0"/>
    <x v="0"/>
    <x v="1"/>
    <x v="8"/>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2.6.6.2.01 - Equipos de seguridad"/>
    <s v="(en blanco)"/>
    <s v="(en blanco)"/>
    <n v="960000"/>
    <n v="98648"/>
    <n v="554000"/>
    <n v="98648"/>
  </r>
  <r>
    <s v="2023"/>
    <x v="0"/>
    <x v="0"/>
    <x v="1"/>
    <x v="8"/>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2.6.8.3.01 - Programas de informática"/>
    <s v="(en blanco)"/>
    <s v="(en blanco)"/>
    <n v="5019550"/>
    <n v="1014400"/>
    <n v="3399550"/>
    <n v="0"/>
  </r>
  <r>
    <s v="2023"/>
    <x v="0"/>
    <x v="0"/>
    <x v="1"/>
    <x v="8"/>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2.6.8.3.01 - Programas de informática"/>
    <s v="(en blanco)"/>
    <s v="(en blanco)"/>
    <n v="1000000"/>
    <n v="0"/>
    <n v="1000000"/>
    <n v="0"/>
  </r>
  <r>
    <s v="2023"/>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2.6.9.6.01 - Accesorios para edificaciones residenciales y no residenciales"/>
    <s v="(en blanco)"/>
    <s v="(en blanco)"/>
    <n v="1632472"/>
    <n v="0"/>
    <n v="1632472"/>
    <n v="0"/>
  </r>
  <r>
    <s v="2023"/>
    <x v="0"/>
    <x v="0"/>
    <x v="1"/>
    <x v="8"/>
    <s v="2 - Poder Ejecutivo"/>
    <s v="0213 - MINISTERIO DE TURISMO"/>
    <s v="0001 - MINISTERIO DE TURISMO"/>
    <s v="2 - SERVICIOS ECONÓMICOS"/>
    <s v="2.9 - Otros servicios económicos"/>
    <s v="2.9.03 - Turismo"/>
    <s v="2.7 - OBRAS"/>
    <s v="2.7.1 - OBRAS EN EDIFICACIONES"/>
    <s v="S"/>
    <s v="02 - REHABILITACIÓN PARA EL DESARROLLO TURÍSTICO Y SOCIAL DE LA CIUDAD COLONIAL, SANTO DOMINGO, D.N."/>
    <s v="60 - CREDITO EXTERNO"/>
    <s v="01 - DISTRITO NACIONAL"/>
    <s v="2.7.1.2.01 - Obras para edificación no residencial"/>
    <n v="13855"/>
    <s v="REHABILITACIÓN PARA EL DESARROLLO TURÍSTICO Y SOCIAL DE LA CIUDAD COLONIAL, SANTO DOMINGO, D.N."/>
    <n v="11390000"/>
    <n v="0"/>
    <n v="0"/>
    <n v="0"/>
  </r>
  <r>
    <s v="2023"/>
    <x v="0"/>
    <x v="0"/>
    <x v="1"/>
    <x v="8"/>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s v="2.7.1.2.01 - Obras para edificación no residencial"/>
    <n v="16140"/>
    <s v="CONSTRUCCIÓN EDIFICIO DE ASOCIACIÓN DOMINICANA DE PRENSA TURÍSTICA ADOMPRETUR, MUNICIPIO PUERTO PLATA"/>
    <n v="0"/>
    <n v="4986478.7200000007"/>
    <n v="10605377.52"/>
    <n v="4986478.7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2.6.1.1.01 - Muebles, equipos de oficina y estantería"/>
    <s v="(en blanco)"/>
    <s v="(en blanco)"/>
    <n v="30000000"/>
    <n v="713903.45"/>
    <n v="2000000"/>
    <n v="713903.4500000000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2.6.1.2.01 - Muebles de alojamiento"/>
    <s v="(en blanco)"/>
    <s v="(en blanco)"/>
    <n v="2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2.6.1.3.01 - Equipos de tecnología de la información y comunicación"/>
    <s v="(en blanco)"/>
    <s v="(en blanco)"/>
    <n v="10000000"/>
    <n v="5333710.3999999994"/>
    <n v="15000000"/>
    <n v="5269219.6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2.6.1.4.01 - Electrodomésticos"/>
    <s v="(en blanco)"/>
    <s v="(en blanco)"/>
    <n v="40000000"/>
    <n v="121882.2"/>
    <n v="2000000"/>
    <n v="121882.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2.6.1.9.01 - Otros Mobiliarios y Equipos no Identificados Precedentemente"/>
    <s v="(en blanco)"/>
    <s v="(en blanco)"/>
    <n v="10000000"/>
    <n v="7840.01"/>
    <n v="3000000"/>
    <n v="7840.0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MEJORAMIENTO DEL ENTORNO DE LA LAGUNA GRI GRI, MUNICIPIO RÍO SAN JUAN, PROVINCIA MARÍA TRINIDAD SÁNCHEZ."/>
    <s v="20 - FONDOS CON DESTINO ESPECÍFICO"/>
    <s v="14 - MARIA TRINIDAD SANCHEZ"/>
    <s v="2.6.1.9.01 - Otros Mobiliarios y Equipos no Identificados Precedentemente"/>
    <n v="15484"/>
    <s v="MEJORAMIENTO DEL ENTORNO DE LA LAGUNA GRI GRI, MUNICIPIO RÍO SAN JUAN, PROVINCIA MARÍA TRINIDAD SÁNCHEZ."/>
    <n v="0"/>
    <n v="0"/>
    <n v="197002.02"/>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DE LA PLAZA DE VENDEDORES DE LA PLAYITA DE GUAYACANES, PROVINCIA SAN PEDRO DE MACORIS"/>
    <s v="20 - FONDOS CON DESTINO ESPECÍFICO"/>
    <s v="23 - SAN PEDRO DE MACORIS"/>
    <s v="2.6.1.9.01 - Otros Mobiliarios y Equipos no Identificados Precedentemente"/>
    <n v="15497"/>
    <s v="RECONSTRUCCIÓN DE LA PLAZA DE VENDEDORES DE LA PLAYITA DE GUAYACANES, PROVINCIA SAN PEDRO DE MACORIS"/>
    <n v="0"/>
    <n v="75928.990000000224"/>
    <n v="75928.989999999991"/>
    <n v="75928.990000000005"/>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CONSTRUCCIÓN DESTACAMENTO, ESTACIONAMIENTO VEHICULAR Y ACCESO PEATONAL EN LA PLAYA COSTA ESMERALDA, MUNICIPIO MICHES, PROVINCIA EL SEIBO"/>
    <s v="20 - FONDOS CON DESTINO ESPECÍFICO"/>
    <s v="08 - EL SEIBO"/>
    <s v="2.6.1.9.01 - Otros Mobiliarios y Equipos no Identificados Precedentemente"/>
    <n v="15500"/>
    <s v="CONSTRUCCIÓN DESTACAMENTO, ESTACIONAMIENTO VEHICULAR Y ACCESO PEATONAL EN LA PLAYA COSTA ESMERALDA, MUNICIPIO MICHES, PROVINCIA EL SEIBO"/>
    <n v="0"/>
    <n v="0"/>
    <n v="351127.56"/>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4 - RECONSTRUCCIÓN DE LA PLAZA DE VENDEDORES PLAYA LAS GALERAS, DISTRITO MUNICIPAL LAS GALERAS, MUNICIPIO SAMANA, PROVINCIA SAMANA"/>
    <s v="20 - FONDOS CON DESTINO ESPECÍFICO"/>
    <s v="20 - SAMANA"/>
    <s v="2.6.1.9.01 - Otros Mobiliarios y Equipos no Identificados Precedentemente"/>
    <n v="15502"/>
    <s v="RECONSTRUCCIÓN DE LA PLAZA DE VENDEDORES PLAYA LAS GALERAS, DISTRITO MUNICIPAL LAS GALERAS, MUNICIPIO SAMANA, PROVINCIA SAMANA"/>
    <n v="0"/>
    <n v="36267.440000000002"/>
    <n v="216162.2"/>
    <n v="36267.44000000000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0 - CONSTRUCCIÓN PLAZA DE VENDEDORES PLAYA PALENQUE, MUNICIPIO SABANA GRANDE DE PALENQUE, PROVINCIA SAN CRISTOBAL."/>
    <s v="20 - FONDOS CON DESTINO ESPECÍFICO"/>
    <s v="21 - SAN CRISTOBAL"/>
    <s v="2.6.1.9.01 - Otros Mobiliarios y Equipos no Identificados Precedentemente"/>
    <n v="15452"/>
    <s v="CONSTRUCCIÓN PLAZA DE VENDEDORES PLAYA PALENQUE, MUNICIPIO SABANA GRANDE DE PALENQUE, PROVINCIA SAN CRISTOBAL."/>
    <n v="0"/>
    <n v="0"/>
    <n v="3389025.09"/>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1 - RECONSTRUCCIÓN PLAZA DE VENDEDORES DEL BALNEARIOS LOS PATOS PROVINCIA BARAHONA"/>
    <s v="20 - FONDOS CON DESTINO ESPECÍFICO"/>
    <s v="04 - BARAHONA"/>
    <s v="2.6.1.9.01 - Otros Mobiliarios y Equipos no Identificados Precedentemente"/>
    <n v="15493"/>
    <s v="RECONSTRUCCIÓN PLAZA DE VENDEDORES DEL BALNEARIOS LOS PATOS PROVINCIA BARAHONA"/>
    <n v="0"/>
    <n v="0"/>
    <n v="630632.5"/>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9 - RECONSTRUCCIÓN DE LA PLAZA DE VENDEDORES DE LA PLAYA DE GUAYACANES, PROVINCIA SAN PEDRO DE MACORÍS"/>
    <s v="20 - FONDOS CON DESTINO ESPECÍFICO"/>
    <s v="23 - SAN PEDRO DE MACORIS"/>
    <s v="2.6.1.9.01 - Otros Mobiliarios y Equipos no Identificados Precedentemente"/>
    <n v="15494"/>
    <s v="RECONSTRUCCIÓN DE LA PLAZA DE VENDEDORES DE LA PLAYA DE GUAYACANES, PROVINCIA SAN PEDRO DE MACORÍS"/>
    <n v="0"/>
    <n v="10944.160000000033"/>
    <n v="10944.499999999907"/>
    <n v="10944.16"/>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RECONSTRUCCIÓN  MALECÓN DEL MUNICIPIO DE CABRERA, PROVINCIA MARÍA TRINIDAD SÁNCHEZ."/>
    <s v="20 - FONDOS CON DESTINO ESPECÍFICO"/>
    <s v="14 - MARIA TRINIDAD SANCHEZ"/>
    <s v="2.6.1.9.01 - Otros Mobiliarios y Equipos no Identificados Precedentemente"/>
    <n v="15483"/>
    <s v="RECONSTRUCCIÓN  MALECÓN DEL MUNICIPIO DE CABRERA, PROVINCIA MARÍA TRINIDAD SÁNCHEZ."/>
    <n v="0"/>
    <n v="159192.71000000002"/>
    <n v="159192.70999999996"/>
    <n v="159192.7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s v="2.6.1.9.01 - Otros Mobiliarios y Equipos no Identificados Precedentemente"/>
    <n v="16114"/>
    <s v="RECONSTRUCCIÓN DEL PARQUE NACIONAL SUBMARINO LA CALETA Y SU ENTORNO, DISTRITO MUNICIPAL LA CALETA, PROVINCIA SANTO DOMINGO"/>
    <n v="0"/>
    <n v="0"/>
    <n v="60677.53"/>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s v="2.6.1.9.01 - Otros Mobiliarios y Equipos no Identificados Precedentemente"/>
    <n v="16070"/>
    <s v="CONSTRUCCIÓN DE ESTACIONAMIENTO VEHICULAR PARA VISITANTES DE PLAYA BAYAHIBE, PROVINCIA LA ALTAGRACIA"/>
    <n v="0"/>
    <n v="0"/>
    <n v="47084.100000000006"/>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s v="2.6.1.9.01 - Otros Mobiliarios y Equipos no Identificados Precedentemente"/>
    <n v="16326"/>
    <s v="CONSTRUCCIÓN  PLAZA MULTIUSO SEIBANA,  MUNICIPIO DE SANTA CRUZ, PROVINCIA EL SEIBO."/>
    <n v="0"/>
    <n v="135004.42000000001"/>
    <n v="135004.42000000001"/>
    <n v="135004.4200000000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2.6.2.1.01 - Equipos y Aparatos Audiovisuales"/>
    <s v="(en blanco)"/>
    <s v="(en blanco)"/>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2.6.2.2.01 - Aparatos deportivos"/>
    <s v="(en blanco)"/>
    <s v="(en blanco)"/>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2.6.2.3.01 - Cámaras fotográficas y de video"/>
    <s v="(en blanco)"/>
    <s v="(en blanco)"/>
    <n v="100000"/>
    <n v="38940"/>
    <n v="500000"/>
    <n v="3894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2.6.3.1.01 - Equipo médico y de laboratorio"/>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2.6.3.2.01 - Instrumental médico y de laboratorio"/>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2.6.3.4.01 - Equipos e instrumentos de medición científica"/>
    <s v="(en blanco)"/>
    <s v="(en blanco)"/>
    <n v="10000000"/>
    <n v="0"/>
    <n v="19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1.01 - Automóviles y camiones"/>
    <s v="(en blanco)"/>
    <s v="(en blanco)"/>
    <n v="12000000"/>
    <n v="20245500.00999999"/>
    <n v="195151300"/>
    <n v="2024550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2.01 - Carrocerías y remolques"/>
    <s v="(en blanco)"/>
    <s v="(en blanco)"/>
    <n v="0"/>
    <n v="0"/>
    <n v="35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3.01 - Equipo aeronáutico"/>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6.01 - Equipo de tracción"/>
    <s v="(en blanco)"/>
    <s v="(en blanco)"/>
    <n v="2000000"/>
    <n v="299897"/>
    <n v="2000000"/>
    <n v="29989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7.01 - Equipo de elevación"/>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2.6.4.8.01 - Otros equipos de transporte"/>
    <s v="(en blanco)"/>
    <s v="(en blanco)"/>
    <n v="20000000"/>
    <n v="0"/>
    <n v="78302565"/>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1.01 - Maquinaria y equipo agropecuario"/>
    <s v="(en blanco)"/>
    <s v="(en blanco)"/>
    <n v="2000000"/>
    <n v="35640.01"/>
    <n v="20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2.01 - Maquinaria y equipo industrial"/>
    <s v="(en blanco)"/>
    <s v="(en blanco)"/>
    <n v="100000"/>
    <n v="0"/>
    <n v="7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4.01 - Sistemas y equipos de climatización"/>
    <s v="(en blanco)"/>
    <s v="(en blanco)"/>
    <n v="600000"/>
    <n v="155777"/>
    <n v="600000"/>
    <n v="15577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5.01 - Equipo de comunicación, telecomunicaciones y señalamiento"/>
    <s v="(en blanco)"/>
    <s v="(en blanco)"/>
    <n v="100000"/>
    <n v="38871.68"/>
    <n v="4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6.01 - Equipo de generación eléctrica y a fines"/>
    <s v="(en blanco)"/>
    <s v="(en blanco)"/>
    <n v="3000000"/>
    <n v="1216303.1399999999"/>
    <n v="1230000"/>
    <n v="1216303.1399999999"/>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7.01 - Máquinas-herramientas"/>
    <s v="(en blanco)"/>
    <s v="(en blanco)"/>
    <n v="600000"/>
    <n v="345983.79"/>
    <n v="600000"/>
    <n v="345983.79"/>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2.6.5.8.01 - Otros equipos"/>
    <s v="(en blanco)"/>
    <s v="(en blanco)"/>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2.6.6.2.01 - Equipos de seguridad"/>
    <s v="(en blanco)"/>
    <s v="(en blanco)"/>
    <n v="100000"/>
    <n v="49973"/>
    <n v="600000"/>
    <n v="49973"/>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2.6.8.3.01 - Programas de informática"/>
    <s v="(en blanco)"/>
    <s v="(en blanco)"/>
    <n v="2500000"/>
    <n v="181159.93"/>
    <n v="3000000"/>
    <n v="24128"/>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2.6.8.3.02 - Base de datos"/>
    <s v="(en blanco)"/>
    <s v="(en blanco)"/>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2.6.8.5.01 - Estudios de preinversión"/>
    <s v="(en blanco)"/>
    <s v="(en blanco)"/>
    <n v="7000000"/>
    <n v="2122120.7399999998"/>
    <n v="7000000"/>
    <n v="1998220.740000000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0"/>
    <n v="100000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2.7.1.2.01 - Obras para edificación no residencial"/>
    <s v="(en blanco)"/>
    <s v="(en blanco)"/>
    <n v="338350000"/>
    <n v="99404558.910000026"/>
    <n v="183608945.56"/>
    <n v="99404558.900000006"/>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2.7.1.3.01 - Obras para edificación de otras estructuras"/>
    <s v="(en blanco)"/>
    <s v="(en blanco)"/>
    <n v="3000000"/>
    <n v="0"/>
    <n v="270000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2.7.1.5.01 - Supervisión e inspección de obras en edificaciones"/>
    <s v="(en blanco)"/>
    <s v="(en blanco)"/>
    <n v="3000000"/>
    <n v="0"/>
    <n v="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s v="2.7.1.2.01 - Obras para edificación no residencial"/>
    <n v="15131"/>
    <s v="RECONSTRUCCIÓN DE PLAZA DE VENDEDORES EN EL PUEBLO LOS PESCADORES, MUNICIPIO LAS TERRENAS, PROVINCIA SAMANA"/>
    <n v="0"/>
    <n v="37835265.189999998"/>
    <n v="37835265.189999998"/>
    <n v="37835265.18999999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s v="2.7.1.5.01 - Supervisión e inspección de obras en edificaciones"/>
    <n v="15131"/>
    <s v="RECONSTRUCCIÓN DE PLAZA DE VENDEDORES EN EL PUEBLO LOS PESCADORES, MUNICIPIO LAS TERRENAS, PROVINCIA SAMANA"/>
    <n v="0"/>
    <n v="0"/>
    <n v="1094443.47"/>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0 - MEJORAMIENTO DEL ENTORNO DE LA LAGUNA GRI GRI, MUNICIPIO RÍO SAN JUAN, PROVINCIA MARÍA TRINIDAD SÁNCHEZ."/>
    <s v="20 - FONDOS CON DESTINO ESPECÍFICO"/>
    <s v="14 - MARIA TRINIDAD SANCHEZ"/>
    <s v="2.7.1.2.01 - Obras para edificación no residencial"/>
    <n v="15484"/>
    <s v="MEJORAMIENTO DEL ENTORNO DE LA LAGUNA GRI GRI, MUNICIPIO RÍO SAN JUAN, PROVINCIA MARÍA TRINIDAD SÁNCHEZ."/>
    <n v="0"/>
    <n v="794363.68000000017"/>
    <n v="2938685.89"/>
    <n v="794363.6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2 - RECONSTRUCCIÓN PLAZA DE VENDEDORES DE LA PLAYA EL QUEMAITO PROVINCIA BARAHONA"/>
    <s v="20 - FONDOS CON DESTINO ESPECÍFICO"/>
    <s v="04 - BARAHONA"/>
    <s v="2.7.1.2.01 - Obras para edificación no residencial"/>
    <n v="15498"/>
    <s v="RECONSTRUCCIÓN PLAZA DE VENDEDORES DE LA PLAYA EL QUEMAITO PROVINCIA BARAHONA"/>
    <n v="0"/>
    <n v="1571599.9999999998"/>
    <n v="3531896.07"/>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4 - RECONSTRUCCIÓN DE LA PLAZA DE VENDEDORES DE LA PLAYITA DE GUAYACANES, PROVINCIA SAN PEDRO DE MACORIS"/>
    <s v="20 - FONDOS CON DESTINO ESPECÍFICO"/>
    <s v="23 - SAN PEDRO DE MACORIS"/>
    <s v="2.7.1.2.01 - Obras para edificación no residencial"/>
    <n v="15497"/>
    <s v="RECONSTRUCCIÓN DE LA PLAZA DE VENDEDORES DE LA PLAYITA DE GUAYACANES, PROVINCIA SAN PEDRO DE MACORIS"/>
    <n v="0"/>
    <n v="1075627.08"/>
    <n v="1075627.5899999999"/>
    <n v="1075627.0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5 - CONSTRUCCIÓN DESTACAMENTO, ESTACIONAMIENTO VEHICULAR Y ACCESO PEATONAL EN LA PLAYA COSTA ESMERALDA, MUNICIPIO MICHES, PROVINCIA EL SEIBO"/>
    <s v="20 - FONDOS CON DESTINO ESPECÍFICO"/>
    <s v="08 - EL SEIBO"/>
    <s v="2.7.1.2.01 - Obras para edificación no residencial"/>
    <n v="15500"/>
    <s v="CONSTRUCCIÓN DESTACAMENTO, ESTACIONAMIENTO VEHICULAR Y ACCESO PEATONAL EN LA PLAYA COSTA ESMERALDA, MUNICIPIO MICHES, PROVINCIA EL SEIBO"/>
    <n v="0"/>
    <n v="0"/>
    <n v="1679745.62"/>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4 - RECONSTRUCCIÓN DE LA PLAZA DE VENDEDORES PLAYA LAS GALERAS, DISTRITO MUNICIPAL LAS GALERAS, MUNICIPIO SAMANA, PROVINCIA SAMANA"/>
    <s v="20 - FONDOS CON DESTINO ESPECÍFICO"/>
    <s v="20 - SAMANA"/>
    <s v="2.7.1.2.01 - Obras para edificación no residencial"/>
    <n v="15502"/>
    <s v="RECONSTRUCCIÓN DE LA PLAZA DE VENDEDORES PLAYA LAS GALERAS, DISTRITO MUNICIPAL LAS GALERAS, MUNICIPIO SAMANA, PROVINCIA SAMANA"/>
    <n v="0"/>
    <n v="8281393.0300000012"/>
    <n v="19271631.890000001"/>
    <n v="8281393.0300000003"/>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0 - CONSTRUCCIÓN PLAZA DE VENDEDORES PLAYA PALENQUE, MUNICIPIO SABANA GRANDE DE PALENQUE, PROVINCIA SAN CRISTOBAL."/>
    <s v="20 - FONDOS CON DESTINO ESPECÍFICO"/>
    <s v="21 - SAN CRISTOBAL"/>
    <s v="2.7.1.2.01 - Obras para edificación no residencial"/>
    <n v="15452"/>
    <s v="CONSTRUCCIÓN PLAZA DE VENDEDORES PLAYA PALENQUE, MUNICIPIO SABANA GRANDE DE PALENQUE, PROVINCIA SAN CRISTOBAL."/>
    <n v="0"/>
    <n v="1378965.3699999992"/>
    <n v="7764295.0999999996"/>
    <n v="1378965.37"/>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L BALNEARIOS LOS PATOS PROVINCIA BARAHONA"/>
    <s v="20 - FONDOS CON DESTINO ESPECÍFICO"/>
    <s v="04 - BARAHONA"/>
    <s v="2.7.1.2.01 - Obras para edificación no residencial"/>
    <n v="15493"/>
    <s v="RECONSTRUCCIÓN PLAZA DE VENDEDORES DEL BALNEARIOS LOS PATOS PROVINCIA BARAHONA"/>
    <n v="0"/>
    <n v="1361964.76"/>
    <n v="6140491.54"/>
    <n v="1361964.76"/>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9 - RECONSTRUCCIÓN DE LA PLAZA DE VENDEDORES DE LA PLAYA DE GUAYACANES, PROVINCIA SAN PEDRO DE MACORÍS"/>
    <s v="20 - FONDOS CON DESTINO ESPECÍFICO"/>
    <s v="23 - SAN PEDRO DE MACORIS"/>
    <s v="2.7.1.2.01 - Obras para edificación no residencial"/>
    <n v="15494"/>
    <s v="RECONSTRUCCIÓN DE LA PLAZA DE VENDEDORES DE LA PLAYA DE GUAYACANES, PROVINCIA SAN PEDRO DE MACORÍS"/>
    <n v="0"/>
    <n v="3590859.33"/>
    <n v="3590859.6500000004"/>
    <n v="3590859.33"/>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s v="2.7.1.2.01 - Obras para edificación no residencial"/>
    <n v="16114"/>
    <s v="RECONSTRUCCIÓN DEL PARQUE NACIONAL SUBMARINO LA CALETA Y SU ENTORNO, DISTRITO MUNICIPAL LA CALETA, PROVINCIA SANTO DOMINGO"/>
    <n v="0"/>
    <n v="0"/>
    <n v="6849941.0999999996"/>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s v="2.7.1.2.01 - Obras para edificación no residencial"/>
    <n v="16070"/>
    <s v="CONSTRUCCIÓN DE ESTACIONAMIENTO VEHICULAR PARA VISITANTES DE PLAYA BAYAHIBE, PROVINCIA LA ALTAGRACIA"/>
    <n v="0"/>
    <n v="0"/>
    <n v="4819429.1500000004"/>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s v="2.7.1.2.01 - Obras para edificación no residencial"/>
    <n v="16076"/>
    <s v="RECONSTRUCCIÓN PASARELA PEATONAL EN LA ZONA COSTERA DEL MUNICIPIO LAS TERRENAS, PROVINCIA SAMANA"/>
    <n v="0"/>
    <n v="0"/>
    <n v="225326.4"/>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s v="2.7.1.2.01 - Obras para edificación no residencial"/>
    <n v="16326"/>
    <s v="CONSTRUCCIÓN  PLAZA MULTIUSO SEIBANA,  MUNICIPIO DE SANTA CRUZ, PROVINCIA EL SEIBO."/>
    <n v="0"/>
    <n v="27884776.579999998"/>
    <n v="27884776.579999998"/>
    <n v="27884776.57999999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s v="2.7.1.2.01 - Obras para edificación no residencial"/>
    <n v="16327"/>
    <s v="CONSTRUCCIÓN  PARQUE URBANO EN EL MUNICIPIO  BAJOS DE HAINA, PROVINCIA SAN CRISTOBAL"/>
    <n v="0"/>
    <n v="0"/>
    <n v="26818.16"/>
    <n v="0"/>
  </r>
  <r>
    <s v="2023"/>
    <x v="0"/>
    <x v="0"/>
    <x v="1"/>
    <x v="8"/>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s v="2.7.1.2.01 - Obras para edificación no residencial"/>
    <n v="16115"/>
    <s v="HABILITACIÓN ESTACION DEPURADORA AGUAS RESIDUALES JUAN DOLIO, MUNICIPIO GUAYACANES, PROVINCIA DE SAN PEDRO DE MACORIS"/>
    <n v="0"/>
    <n v="400237.78"/>
    <n v="2106893.2000000002"/>
    <n v="400237.78"/>
  </r>
  <r>
    <s v="2023"/>
    <x v="0"/>
    <x v="0"/>
    <x v="1"/>
    <x v="8"/>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s v="2.6.1.9.01 - Otros Mobiliarios y Equipos no Identificados Precedentemente"/>
    <n v="15345"/>
    <s v="RECONSTRUCCIÓN DEL FRENTE COSTERO DE LA PLAYA SOSUA, MUNICIPIO SOSUA, PROVINCIA PUERTO PLATA"/>
    <n v="0"/>
    <n v="0"/>
    <n v="2462897.5700000003"/>
    <n v="0"/>
  </r>
  <r>
    <s v="2023"/>
    <x v="0"/>
    <x v="0"/>
    <x v="1"/>
    <x v="8"/>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s v="2.7.1.2.01 - Obras para edificación no residencial"/>
    <n v="15345"/>
    <s v="RECONSTRUCCIÓN DEL FRENTE COSTERO DE LA PLAYA SOSUA, MUNICIPIO SOSUA, PROVINCIA PUERTO PLATA"/>
    <n v="0"/>
    <n v="21163791.760000002"/>
    <n v="22790564.640000001"/>
    <n v="21163791.760000002"/>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s v="23 - SAN PEDRO DE MACORIS"/>
    <s v="2.6.1.9.01 - Otros Mobiliarios y Equipos no Identificados Precedentemente"/>
    <n v="15087"/>
    <s v="REMODELACIÓN DE LAS INFRAESTRUCTURAS RECREATIVAS EN EL MALECÓN DE SAN PEDRO DE MACORÍS"/>
    <n v="0"/>
    <n v="0"/>
    <n v="2044063.04"/>
    <n v="0"/>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s v="20 - SAMANA"/>
    <s v="2.6.1.9.01 - Otros Mobiliarios y Equipos no Identificados Precedentemente"/>
    <n v="15083"/>
    <s v="RECONSTRUCCIÓN DEL MALECÓN DEL MUNICIPIO DE SANTA BARBARA DE SAMANÁ, PROVINCIA  SAMANÁ"/>
    <n v="0"/>
    <n v="0"/>
    <n v="685783.06999999983"/>
    <n v="0"/>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s v="2.7.1.2.01 - Obras para edificación no residencial"/>
    <n v="15092"/>
    <s v="REMODELACIÓN  MALECON   MUNICIPIO  SANTO DOMINGO ESTE, PROVINCIA SANTO DOMINGO"/>
    <n v="0"/>
    <n v="12478363.59"/>
    <n v="41212589.140000008"/>
    <n v="12478363.59"/>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s v="23 - SAN PEDRO DE MACORIS"/>
    <s v="2.7.1.2.01 - Obras para edificación no residencial"/>
    <n v="15087"/>
    <s v="REMODELACIÓN DE LAS INFRAESTRUCTURAS RECREATIVAS EN EL MALECÓN DE SAN PEDRO DE MACORÍS"/>
    <n v="0"/>
    <n v="14014380.34"/>
    <n v="19195490.48"/>
    <n v="14014380.34"/>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s v="20 - SAMANA"/>
    <s v="2.7.1.2.01 - Obras para edificación no residencial"/>
    <n v="15083"/>
    <s v="RECONSTRUCCIÓN DEL MALECÓN DEL MUNICIPIO DE SANTA BARBARA DE SAMANÁ, PROVINCIA  SAMANÁ"/>
    <n v="0"/>
    <n v="2082017.37"/>
    <n v="18098524.619999997"/>
    <n v="2082017.37"/>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s v="2.7.1.2.01 - Obras para edificación no residencial"/>
    <n v="16135"/>
    <s v="RECONSTRUCCIÓN MALECON PLAYA GRINGO,MUNICIPIO HAINA, PROVINCIA SAN CRISTOBAL"/>
    <n v="0"/>
    <n v="0"/>
    <n v="1791089.93"/>
    <n v="0"/>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s v="06 - DUARTE"/>
    <s v="2.6.1.9.01 - Otros Mobiliarios y Equipos no Identificados Precedentemente"/>
    <n v="15415"/>
    <s v="CONSTRUCCIÓN DE CENTRO PARROQUIAL ESPÍRITU SANTO, MUNICIPIO DE SAN FRANCISCO DE MACORÍS, PROVINCIA DUARTE."/>
    <n v="0"/>
    <n v="2081933.19"/>
    <n v="2458659.4900000002"/>
    <n v="2081933.19"/>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s v="06 - DUARTE"/>
    <s v="2.7.1.2.01 - Obras para edificación no residencial"/>
    <n v="15415"/>
    <s v="CONSTRUCCIÓN DE CENTRO PARROQUIAL ESPÍRITU SANTO, MUNICIPIO DE SAN FRANCISCO DE MACORÍS, PROVINCIA DUARTE."/>
    <n v="0"/>
    <n v="17354277.559999999"/>
    <n v="22413342.190000001"/>
    <n v="17354277.559999999"/>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s v="20 - SAMANA"/>
    <s v="2.7.1.2.01 - Obras para edificación no residencial"/>
    <n v="16317"/>
    <s v="REMODELACIÓN PARROQUIA SANTA BARBARA DE SAMANA, PROVINCIA SAMANA"/>
    <n v="0"/>
    <n v="3560790.08"/>
    <n v="3817676.73"/>
    <n v="3560790.08"/>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0"/>
    <n v="36487768.679999992"/>
    <n v="39804838.5"/>
    <n v="36487768.67999999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2.6.1.1.01 - Muebles, equipos de oficina y estantería"/>
    <s v="(en blanco)"/>
    <s v="(en blanco)"/>
    <n v="0"/>
    <n v="11015637.66"/>
    <n v="14687516.85"/>
    <n v="11015637.66"/>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2.6.1.4.01 - Electrodomésticos"/>
    <s v="(en blanco)"/>
    <s v="(en blanco)"/>
    <n v="0"/>
    <n v="3932601.12"/>
    <n v="4799023.7"/>
    <n v="3932601.1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2.6.1.9.01 - Otros Mobiliarios y Equipos no Identificados Precedentemente"/>
    <s v="(en blanco)"/>
    <s v="(en blanco)"/>
    <n v="0"/>
    <n v="1379999.97"/>
    <n v="1840000"/>
    <n v="1379999.97"/>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3.01 - Cámaras fotográficas y de video"/>
    <s v="(en blanco)"/>
    <s v="(en blanco)"/>
    <n v="0"/>
    <n v="1430753.9400000002"/>
    <n v="1560822.5"/>
    <n v="1430753.940000000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2.6.2.1.01 - Equipos y Aparatos Audiovisuales"/>
    <s v="(en blanco)"/>
    <s v="(en blanco)"/>
    <n v="0"/>
    <n v="2625000.0299999998"/>
    <n v="3500000"/>
    <n v="2625000.0299999998"/>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2.6.3.1.01 - Equipo médico y de laboratorio"/>
    <s v="(en blanco)"/>
    <s v="(en blanco)"/>
    <n v="0"/>
    <n v="1008333.3700000002"/>
    <n v="1100000"/>
    <n v="1008333.370000000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2.6.3.2.01 - Instrumental médico y de laboratorio"/>
    <s v="(en blanco)"/>
    <s v="(en blanco)"/>
    <n v="0"/>
    <n v="56666.640000000007"/>
    <n v="85000"/>
    <n v="56666.640000000007"/>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2.6.4.1.01 - Automóviles y camiones"/>
    <s v="(en blanco)"/>
    <s v="(en blanco)"/>
    <n v="0"/>
    <n v="33333.359999999993"/>
    <n v="50000"/>
    <n v="33333.359999999993"/>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2.6.4.7.01 - Equipo de elevación"/>
    <s v="(en blanco)"/>
    <s v="(en blanco)"/>
    <n v="0"/>
    <n v="500000"/>
    <n v="750000"/>
    <n v="5000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99 - MULTIPROVINCIAL"/>
    <s v="2.6.5.2.02 - Maquinaria y equipos para el tratamiento y suministro de agua"/>
    <s v="(en blanco)"/>
    <s v="(en blanco)"/>
    <n v="0"/>
    <n v="733333.37000000011"/>
    <n v="800000"/>
    <n v="733333.37000000011"/>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1 - Sistemas y equipos de climatización"/>
    <s v="(en blanco)"/>
    <s v="(en blanco)"/>
    <n v="0"/>
    <n v="11916666.630000001"/>
    <n v="13000000"/>
    <n v="11916666.630000001"/>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2 - Equipos de climatización"/>
    <s v="(en blanco)"/>
    <s v="(en blanco)"/>
    <n v="0"/>
    <n v="5500000"/>
    <n v="6000000"/>
    <n v="55000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2.6.5.2.01 - Maquinaria y equipo industrial"/>
    <s v="(en blanco)"/>
    <s v="(en blanco)"/>
    <n v="0"/>
    <n v="310000"/>
    <n v="465000"/>
    <n v="3100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2.6.5.5.01 - Equipo de comunicación, telecomunicaciones y señalamiento"/>
    <s v="(en blanco)"/>
    <s v="(en blanco)"/>
    <n v="0"/>
    <n v="17333.36"/>
    <n v="26000"/>
    <n v="17333.36"/>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2.6.5.6.01 - Equipo de generación eléctrica y a fines"/>
    <s v="(en blanco)"/>
    <s v="(en blanco)"/>
    <n v="0"/>
    <n v="666666.64"/>
    <n v="1000000"/>
    <n v="666666.64"/>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2.6.5.7.01 - Máquinas-herramientas"/>
    <s v="(en blanco)"/>
    <s v="(en blanco)"/>
    <n v="0"/>
    <n v="180000"/>
    <n v="270000"/>
    <n v="1800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2.6.5.8.01 - Otros equipos"/>
    <s v="(en blanco)"/>
    <s v="(en blanco)"/>
    <n v="0"/>
    <n v="166666.64000000001"/>
    <n v="250000"/>
    <n v="166666.64000000001"/>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99 - MULTIPROVINCIAL"/>
    <s v="2.6.6.1.01 - Equipos de defensa"/>
    <s v="(en blanco)"/>
    <s v="(en blanco)"/>
    <n v="0"/>
    <n v="1164166.6299999999"/>
    <n v="1270000"/>
    <n v="1164166.6299999999"/>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7 - OBRAS"/>
    <s v="2.7.1 - OBRAS EN EDIFICACIONES"/>
    <s v="N"/>
    <s v="00 - N/A"/>
    <s v="10 - FONDO GENERAL"/>
    <s v="99 - MULTIPROVINCIAL"/>
    <s v="2.7.1.2.01 - Obras para edificación no residencial"/>
    <s v="(en blanco)"/>
    <s v="(en blanco)"/>
    <n v="0"/>
    <n v="2750000"/>
    <n v="3000000"/>
    <n v="275000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1.01 - Muebles, equipos de oficina y estantería"/>
    <s v="(en blanco)"/>
    <s v="(en blanco)"/>
    <n v="8900000"/>
    <n v="589446.27"/>
    <n v="280000"/>
    <n v="564446.27"/>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3.01 - Equipos de tecnología de la información y comunicación"/>
    <s v="(en blanco)"/>
    <s v="(en blanco)"/>
    <n v="2800000"/>
    <n v="155640.10999999999"/>
    <n v="388000"/>
    <n v="155640.109999999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4.01 - Electrodomésticos"/>
    <s v="(en blanco)"/>
    <s v="(en blanco)"/>
    <n v="250000"/>
    <n v="31808.080000000002"/>
    <n v="15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2.6.1.9.01 - Otros Mobiliarios y Equipos no Identificados Precedentemente"/>
    <s v="(en blanco)"/>
    <s v="(en blanco)"/>
    <n v="0"/>
    <n v="65224.5"/>
    <n v="50000"/>
    <n v="65224.5"/>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99 - MULTIPROVINCIAL"/>
    <s v="2.6.1.1.01 - Muebles, equipos de oficina y estantería"/>
    <s v="(en blanco)"/>
    <s v="(en blanco)"/>
    <n v="0"/>
    <n v="344033.11"/>
    <n v="100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99 - MULTIPROVINCIAL"/>
    <s v="2.6.1.3.01 - Equipos de tecnología de la información y comunicación"/>
    <s v="(en blanco)"/>
    <s v="(en blanco)"/>
    <n v="0"/>
    <n v="316844.56"/>
    <n v="2550391.64"/>
    <n v="316844.56"/>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99 - MULTIPROVINCIAL"/>
    <s v="2.6.1.4.01 - Electrodomésticos"/>
    <s v="(en blanco)"/>
    <s v="(en blanco)"/>
    <n v="0"/>
    <n v="494544.23"/>
    <n v="70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2.6.2.3.01 - Cámaras fotográficas y de video"/>
    <s v="(en blanco)"/>
    <s v="(en blanco)"/>
    <n v="350000"/>
    <n v="0"/>
    <n v="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99 - MULTIPROVINCIAL"/>
    <s v="2.6.2.1.01 - Equipos y Aparatos Audiovisuales"/>
    <s v="(en blanco)"/>
    <s v="(en blanco)"/>
    <n v="0"/>
    <n v="0"/>
    <n v="20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2.6.4.1.01 - Automóviles y camiones"/>
    <s v="(en blanco)"/>
    <s v="(en blanco)"/>
    <n v="0"/>
    <n v="5788410"/>
    <n v="579332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2.6.4.6.01 - Equipo de tracción"/>
    <s v="(en blanco)"/>
    <s v="(en blanco)"/>
    <n v="0"/>
    <n v="26030.3"/>
    <n v="42000"/>
    <n v="26030.3"/>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2.02 - Maquinaria y equipos para el tratamiento y suministro de agua"/>
    <s v="(en blanco)"/>
    <s v="(en blanco)"/>
    <n v="50000"/>
    <n v="17192.599999999999"/>
    <n v="50000"/>
    <n v="17192.5999999999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4.01 - Sistemas y equipos de climatización"/>
    <s v="(en blanco)"/>
    <s v="(en blanco)"/>
    <n v="0"/>
    <n v="0"/>
    <n v="21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4.02 - Equipos de climatización"/>
    <s v="(en blanco)"/>
    <s v="(en blanco)"/>
    <n v="300000"/>
    <n v="444000"/>
    <n v="290000"/>
    <n v="44400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5.01 - Equipo de comunicación, telecomunicaciones y señalamiento"/>
    <s v="(en blanco)"/>
    <s v="(en blanco)"/>
    <n v="75000"/>
    <n v="93810"/>
    <n v="168900"/>
    <n v="9381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6.01 - Equipo de generación eléctrica y a fines"/>
    <s v="(en blanco)"/>
    <s v="(en blanco)"/>
    <n v="250000"/>
    <n v="432930.99"/>
    <n v="250000"/>
    <n v="432930.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2.6.5.7.01 - Máquinas-herramientas"/>
    <s v="(en blanco)"/>
    <s v="(en blanco)"/>
    <n v="50000"/>
    <n v="13546.85"/>
    <n v="50000"/>
    <n v="13546.85"/>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99 - MULTIPROVINCIAL"/>
    <s v="2.6.5.4.01 - Sistemas y equipos de climatización"/>
    <s v="(en blanco)"/>
    <s v="(en blanco)"/>
    <n v="0"/>
    <n v="241432.53"/>
    <n v="26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99 - MULTIPROVINCIAL"/>
    <s v="2.6.5.6.01 - Equipo de generación eléctrica y a fines"/>
    <s v="(en blanco)"/>
    <s v="(en blanco)"/>
    <n v="0"/>
    <n v="190000"/>
    <n v="19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99 - MULTIPROVINCIAL"/>
    <s v="2.6.5.7.01 - Máquinas-herramientas"/>
    <s v="(en blanco)"/>
    <s v="(en blanco)"/>
    <n v="1375331"/>
    <n v="0"/>
    <n v="1375331"/>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99 - MULTIPROVINCIAL"/>
    <s v="2.6.6.2.01 - Equipos de seguridad"/>
    <s v="(en blanco)"/>
    <s v="(en blanco)"/>
    <n v="100000"/>
    <n v="999612.23"/>
    <n v="1026100"/>
    <n v="738680"/>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2.7.1.2.01 - Obras para edificación no residencial"/>
    <s v="(en blanco)"/>
    <s v="(en blanco)"/>
    <n v="0"/>
    <n v="15412682.27"/>
    <n v="15290237"/>
    <n v="9075660.290000001"/>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2.7.1.5.01 - Supervisión e inspección de obras en edificaciones"/>
    <s v="(en blanco)"/>
    <s v="(en blanco)"/>
    <n v="0"/>
    <n v="0"/>
    <n v="370524"/>
    <n v="0"/>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99 - MULTIPROVINCIAL"/>
    <s v="2.7.1.2.01 - Obras para edificación no residencial"/>
    <s v="(en blanco)"/>
    <s v="(en blanco)"/>
    <n v="0"/>
    <n v="0"/>
    <n v="5051000"/>
    <n v="0"/>
  </r>
  <r>
    <s v="2023"/>
    <x v="0"/>
    <x v="0"/>
    <x v="1"/>
    <x v="8"/>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99 - MULTIPROVINCIAL"/>
    <s v="2.6.5.4.01 - Sistemas y equipos de climatización"/>
    <s v="(en blanco)"/>
    <s v="(en blanco)"/>
    <n v="0"/>
    <n v="0"/>
    <n v="3416364"/>
    <n v="0"/>
  </r>
  <r>
    <s v="2023"/>
    <x v="0"/>
    <x v="0"/>
    <x v="1"/>
    <x v="8"/>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99 - MULTIPROVINCIAL"/>
    <s v="2.6.5.7.01 - Máquinas-herramientas"/>
    <s v="(en blanco)"/>
    <s v="(en blanco)"/>
    <n v="0"/>
    <n v="0"/>
    <n v="7142818"/>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99 - MULTIPROVINCIAL"/>
    <s v="2.6.1.1.01 - Muebles, equipos de oficina y estantería"/>
    <s v="(en blanco)"/>
    <s v="(en blanco)"/>
    <n v="500000"/>
    <n v="10047.81"/>
    <n v="250000"/>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99 - MULTIPROVINCIAL"/>
    <s v="2.6.1.3.01 - Equipos de tecnología de la información y comunicación"/>
    <s v="(en blanco)"/>
    <s v="(en blanco)"/>
    <n v="3800000"/>
    <n v="2802677.2800000003"/>
    <n v="3100000"/>
    <n v="1010676.4199999999"/>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99 - MULTIPROVINCIAL"/>
    <s v="2.6.1.4.01 - Electrodomésticos"/>
    <s v="(en blanco)"/>
    <s v="(en blanco)"/>
    <n v="0"/>
    <n v="14998.98"/>
    <n v="100000"/>
    <n v="14998.98"/>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99 - MULTIPROVINCIAL"/>
    <s v="2.6.2.1.01 - Equipos y Aparatos Audiovisuales"/>
    <s v="(en blanco)"/>
    <s v="(en blanco)"/>
    <n v="0"/>
    <n v="140153.60000000001"/>
    <n v="200000"/>
    <n v="140153.60000000001"/>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99 - MULTIPROVINCIAL"/>
    <s v="2.6.2.3.01 - Cámaras fotográficas y de video"/>
    <s v="(en blanco)"/>
    <s v="(en blanco)"/>
    <n v="0"/>
    <n v="0"/>
    <n v="100000"/>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2.6.4.1.01 - Automóviles y camiones"/>
    <s v="(en blanco)"/>
    <s v="(en blanco)"/>
    <n v="0"/>
    <n v="4299760"/>
    <n v="4300000"/>
    <n v="429976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99 - MULTIPROVINCIAL"/>
    <s v="2.6.5.7.01 - Máquinas-herramientas"/>
    <s v="(en blanco)"/>
    <s v="(en blanco)"/>
    <n v="0"/>
    <n v="5333.6"/>
    <n v="50000"/>
    <n v="5333.6"/>
  </r>
  <r>
    <s v="2023"/>
    <x v="0"/>
    <x v="0"/>
    <x v="1"/>
    <x v="8"/>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2.6.1.1.01 - Muebles, equipos de oficina y estantería"/>
    <s v="(en blanco)"/>
    <s v="(en blanco)"/>
    <n v="50000"/>
    <n v="0"/>
    <n v="5000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2.6.1.3.01 - Equipos de tecnología de la información y comunicación"/>
    <s v="(en blanco)"/>
    <s v="(en blanco)"/>
    <n v="261058"/>
    <n v="0"/>
    <n v="261058"/>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70 - DONACION EXTERNA"/>
    <s v="99 - MULTIPROVINCIAL"/>
    <s v="2.6.5.4.01 - Sistemas y equipos de climatización"/>
    <s v="(en blanco)"/>
    <s v="(en blanco)"/>
    <n v="3416364"/>
    <n v="0"/>
    <n v="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70 - DONACION EXTERNA"/>
    <s v="99 - MULTIPROVINCIAL"/>
    <s v="2.6.5.7.01 - Máquinas-herramientas"/>
    <s v="(en blanco)"/>
    <s v="(en blanco)"/>
    <n v="70266335"/>
    <n v="0"/>
    <n v="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8 - BIENES INTANGIBLES"/>
    <s v="N"/>
    <s v="00 - N/A"/>
    <s v="10 - FONDO GENERAL"/>
    <s v="99 - MULTIPROVINCIAL"/>
    <s v="2.6.8.3.01 - Programas de informática"/>
    <s v="(en blanco)"/>
    <s v="(en blanco)"/>
    <n v="0"/>
    <n v="0"/>
    <n v="454300"/>
    <n v="0"/>
  </r>
  <r>
    <s v="2023"/>
    <x v="0"/>
    <x v="0"/>
    <x v="1"/>
    <x v="8"/>
    <s v="2 - Poder Ejecutivo"/>
    <s v="0215 - MINISTERIO DE LA MUJER"/>
    <s v="0001 - MINISTERIO DE LA MUJER"/>
    <s v="4 - SERVICIOS SOCIALES"/>
    <s v="4.6 - Equidad de género"/>
    <s v="4.6.03 - Acciones para una cultura de igualdad de género."/>
    <s v="2.7 - OBRAS"/>
    <s v="2.7.1 - OBRAS EN EDIFICACIONES"/>
    <s v="N"/>
    <s v="00 - N/A"/>
    <s v="10 - FONDO GENERAL"/>
    <s v="99 - MULTIPROVINCIAL"/>
    <s v="2.7.1.2.01 - Obras para edificación no residencial"/>
    <s v="(en blanco)"/>
    <s v="(en blanco)"/>
    <n v="0"/>
    <n v="0"/>
    <n v="12769544"/>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2.6.1.1.01 - Muebles, equipos de oficina y estantería"/>
    <s v="(en blanco)"/>
    <s v="(en blanco)"/>
    <n v="0"/>
    <n v="1355898.75"/>
    <n v="2250000"/>
    <n v="683018.53"/>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2.6.1.2.01 - Muebles de alojamiento"/>
    <s v="(en blanco)"/>
    <s v="(en blanco)"/>
    <n v="0"/>
    <n v="0"/>
    <n v="249296"/>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2.6.1.3.01 - Equipos de tecnología de la información y comunicación"/>
    <s v="(en blanco)"/>
    <s v="(en blanco)"/>
    <n v="0"/>
    <n v="3143691.17"/>
    <n v="3277692"/>
    <n v="718002.27"/>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2.6.1.4.01 - Electrodomésticos"/>
    <s v="(en blanco)"/>
    <s v="(en blanco)"/>
    <n v="0"/>
    <n v="37649.08"/>
    <n v="16000"/>
    <n v="37649.08"/>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99 - MULTIPROVINCIAL"/>
    <s v="2.6.1.1.01 - Muebles, equipos de oficina y estantería"/>
    <s v="(en blanco)"/>
    <s v="(en blanco)"/>
    <n v="0"/>
    <n v="4470317.3499999996"/>
    <n v="12580755"/>
    <n v="1001829.48"/>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99 - MULTIPROVINCIAL"/>
    <s v="2.6.1.3.01 - Equipos de tecnología de la información y comunicación"/>
    <s v="(en blanco)"/>
    <s v="(en blanco)"/>
    <n v="0"/>
    <n v="6092839.0999999996"/>
    <n v="19013775"/>
    <n v="5999345.3900000006"/>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99 - MULTIPROVINCIAL"/>
    <s v="2.6.1.4.01 - Electrodomésticos"/>
    <s v="(en blanco)"/>
    <s v="(en blanco)"/>
    <n v="0"/>
    <n v="0"/>
    <n v="424446"/>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99 - MULTIPROVINCIAL"/>
    <s v="2.6.1.9.01 - Otros Mobiliarios y Equipos no Identificados Precedentemente"/>
    <s v="(en blanco)"/>
    <s v="(en blanco)"/>
    <n v="0"/>
    <n v="46728.56"/>
    <n v="47000"/>
    <n v="46728.56"/>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99 - MULTIPROVINCIAL"/>
    <s v="2.6.2.1.01 - Equipos y Aparatos Audiovisuales"/>
    <s v="(en blanco)"/>
    <s v="(en blanco)"/>
    <n v="0"/>
    <n v="511209.04"/>
    <n v="511308"/>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99 - MULTIPROVINCIAL"/>
    <s v="2.6.2.2.01 - Aparatos deportivos"/>
    <s v="(en blanco)"/>
    <s v="(en blanco)"/>
    <n v="0"/>
    <n v="0"/>
    <n v="2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99 - MULTIPROVINCIAL"/>
    <s v="2.6.2.1.01 - Equipos y Aparatos Audiovisuales"/>
    <s v="(en blanco)"/>
    <s v="(en blanco)"/>
    <n v="0"/>
    <n v="1360560.95"/>
    <n v="3099335"/>
    <n v="1360560.95"/>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3 - EQUIPO E INSTRUMENTAL, CIENTÍFICO Y LABORATORIO"/>
    <s v="N"/>
    <s v="00 - N/A"/>
    <s v="10 - FONDO GENERAL"/>
    <s v="99 - MULTIPROVINCIAL"/>
    <s v="2.6.3.1.01 - Equipo médico y de laboratorio"/>
    <s v="(en blanco)"/>
    <s v="(en blanco)"/>
    <n v="0"/>
    <n v="0"/>
    <n v="1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99 - MULTIPROVINCIAL"/>
    <s v="2.6.4.8.01 - Otros equipos de transporte"/>
    <s v="(en blanco)"/>
    <s v="(en blanco)"/>
    <n v="0"/>
    <n v="744124.57000000007"/>
    <n v="857872"/>
    <n v="744124.24"/>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99 - MULTIPROVINCIAL"/>
    <s v="2.6.4.1.01 - Automóviles y camiones"/>
    <s v="(en blanco)"/>
    <s v="(en blanco)"/>
    <n v="0"/>
    <n v="5476800"/>
    <n v="16000000"/>
    <n v="547680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2.6.5.4.01 - Sistemas y equipos de climatización"/>
    <s v="(en blanco)"/>
    <s v="(en blanco)"/>
    <n v="0"/>
    <n v="99468.34"/>
    <n v="1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2.6.5.6.01 - Equipo de generación eléctrica y a fines"/>
    <s v="(en blanco)"/>
    <s v="(en blanco)"/>
    <n v="0"/>
    <n v="79760.45"/>
    <n v="8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99 - MULTIPROVINCIAL"/>
    <s v="2.6.5.4.01 - Sistemas y equipos de climatización"/>
    <s v="(en blanco)"/>
    <s v="(en blanco)"/>
    <n v="0"/>
    <n v="708566.4"/>
    <n v="1743263"/>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99 - MULTIPROVINCIAL"/>
    <s v="2.6.5.6.01 - Equipo de generación eléctrica y a fines"/>
    <s v="(en blanco)"/>
    <s v="(en blanco)"/>
    <n v="0"/>
    <n v="554366.42000000004"/>
    <n v="118158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99 - MULTIPROVINCIAL"/>
    <s v="2.6.6.2.01 - Equipos de seguridad"/>
    <s v="(en blanco)"/>
    <s v="(en blanco)"/>
    <n v="0"/>
    <n v="28179.16"/>
    <n v="132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8 - BIENES INTANGIBLES"/>
    <s v="N"/>
    <s v="00 - N/A"/>
    <s v="10 - FONDO GENERAL"/>
    <s v="99 - MULTIPROVINCIAL"/>
    <s v="2.6.8.3.01 - Programas de informática"/>
    <s v="(en blanco)"/>
    <s v="(en blanco)"/>
    <n v="0"/>
    <n v="0"/>
    <n v="0"/>
    <n v="0"/>
  </r>
  <r>
    <s v="2023"/>
    <x v="0"/>
    <x v="0"/>
    <x v="1"/>
    <x v="8"/>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2.7.1.2.01 - Obras para edificación no residencial"/>
    <s v="(en blanco)"/>
    <s v="(en blanco)"/>
    <n v="0"/>
    <n v="0"/>
    <n v="3699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2.6.1.1.01 - Muebles, equipos de oficina y estantería"/>
    <s v="(en blanco)"/>
    <s v="(en blanco)"/>
    <n v="4600000"/>
    <n v="4290077.8100000005"/>
    <n v="7447000"/>
    <n v="2870253.43"/>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2.6.1.3.01 - Equipos de tecnología de la información y comunicación"/>
    <s v="(en blanco)"/>
    <s v="(en blanco)"/>
    <n v="2000000"/>
    <n v="1339431.8599999999"/>
    <n v="5500000"/>
    <n v="10390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2.6.1.4.01 - Electrodomésticos"/>
    <s v="(en blanco)"/>
    <s v="(en blanco)"/>
    <n v="1000000"/>
    <n v="86983.18"/>
    <n v="200000"/>
    <n v="51023.1999999999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2.6.1.9.01 - Otros Mobiliarios y Equipos no Identificados Precedentemente"/>
    <s v="(en blanco)"/>
    <s v="(en blanco)"/>
    <n v="100000"/>
    <n v="136200"/>
    <n v="240000"/>
    <n v="13620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1.01 - Equipos y Aparatos Audiovisuales"/>
    <s v="(en blanco)"/>
    <s v="(en blanco)"/>
    <n v="1000000"/>
    <n v="2729135.55"/>
    <n v="3000000"/>
    <n v="1648083.2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3.01 - Cámaras fotográficas y de video"/>
    <s v="(en blanco)"/>
    <s v="(en blanco)"/>
    <n v="1470000"/>
    <n v="4593.66"/>
    <n v="120000"/>
    <n v="4593.66"/>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4.01 - Mobiliario y equipo educacional y recreativo"/>
    <s v="(en blanco)"/>
    <s v="(en blanco)"/>
    <n v="1500000"/>
    <n v="646321.13"/>
    <n v="1150000"/>
    <n v="634207.24"/>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2.6.3.1.01 - Equipo médico y de laboratorio"/>
    <s v="(en blanco)"/>
    <s v="(en blanco)"/>
    <n v="0"/>
    <n v="0"/>
    <n v="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2.6.4.7.01 - Equipo de elevación"/>
    <s v="(en blanco)"/>
    <s v="(en blanco)"/>
    <n v="0"/>
    <n v="0"/>
    <n v="2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1.01 - Maquinaria y equipo agropecuario"/>
    <s v="(en blanco)"/>
    <s v="(en blanco)"/>
    <n v="500000"/>
    <n v="38085.42"/>
    <n v="100000"/>
    <n v="38085.42"/>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2.01 - Maquinaria y equipo industrial"/>
    <s v="(en blanco)"/>
    <s v="(en blanco)"/>
    <n v="1050000"/>
    <n v="527196.21"/>
    <n v="640000"/>
    <n v="310912.34999999998"/>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1 - Sistemas y equipos de climatización"/>
    <s v="(en blanco)"/>
    <s v="(en blanco)"/>
    <n v="3000000"/>
    <n v="0"/>
    <n v="3300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2 - Equipos de climatización"/>
    <s v="(en blanco)"/>
    <s v="(en blanco)"/>
    <n v="0"/>
    <n v="0.01"/>
    <n v="22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5.01 - Equipo de comunicación, telecomunicaciones y señalamiento"/>
    <s v="(en blanco)"/>
    <s v="(en blanco)"/>
    <n v="133253"/>
    <n v="763364.23"/>
    <n v="533253"/>
    <n v="475997.839999999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6.01 - Equipo de generación eléctrica y a fines"/>
    <s v="(en blanco)"/>
    <s v="(en blanco)"/>
    <n v="0"/>
    <n v="0"/>
    <n v="200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7.01 - Máquinas-herramientas"/>
    <s v="(en blanco)"/>
    <s v="(en blanco)"/>
    <n v="300000"/>
    <n v="153375.72"/>
    <n v="433820"/>
    <n v="153375.72"/>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8.01 - Otros equipos"/>
    <s v="(en blanco)"/>
    <s v="(en blanco)"/>
    <n v="30000"/>
    <n v="0"/>
    <n v="5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2.6.6.2.01 - Equipos de seguridad"/>
    <s v="(en blanco)"/>
    <s v="(en blanco)"/>
    <n v="0"/>
    <n v="179607.79"/>
    <n v="200000"/>
    <n v="0"/>
  </r>
  <r>
    <s v="2023"/>
    <x v="0"/>
    <x v="0"/>
    <x v="1"/>
    <x v="8"/>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2.7.1.2.01 - Obras para edificación no residencial"/>
    <s v="(en blanco)"/>
    <s v="(en blanco)"/>
    <n v="0"/>
    <n v="39433101.93"/>
    <n v="39497204"/>
    <n v="15934754.82"/>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99 - MULTIPROVINCIAL"/>
    <s v="2.6.1.1.01 - Muebles, equipos de oficina y estantería"/>
    <s v="(en blanco)"/>
    <s v="(en blanco)"/>
    <n v="80000"/>
    <n v="142497.27000000002"/>
    <n v="97835"/>
    <n v="77833.27"/>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99 - MULTIPROVINCIAL"/>
    <s v="2.6.1.3.01 - Equipos de tecnología de la información y comunicación"/>
    <s v="(en blanco)"/>
    <s v="(en blanco)"/>
    <n v="100000"/>
    <n v="1394858.13"/>
    <n v="18527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99 - MULTIPROVINCIAL"/>
    <s v="2.6.1.4.01 - Electrodomésticos"/>
    <s v="(en blanco)"/>
    <s v="(en blanco)"/>
    <n v="100000"/>
    <n v="0"/>
    <n v="10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99 - MULTIPROVINCIAL"/>
    <s v="2.6.2.1.01 - Equipos y Aparatos Audiovisuales"/>
    <s v="(en blanco)"/>
    <s v="(en blanco)"/>
    <n v="10000"/>
    <n v="0"/>
    <n v="273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99 - MULTIPROVINCIAL"/>
    <s v="2.6.2.3.01 - Cámaras fotográficas y de video"/>
    <s v="(en blanco)"/>
    <s v="(en blanco)"/>
    <n v="0"/>
    <n v="38940"/>
    <n v="50500"/>
    <n v="3894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99 - MULTIPROVINCIAL"/>
    <s v="2.6.4.1.01 - Automóviles y camiones"/>
    <s v="(en blanco)"/>
    <s v="(en blanco)"/>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99 - MULTIPROVINCIAL"/>
    <s v="2.6.5.2.01 - Maquinaria y equipo industrial"/>
    <s v="(en blanco)"/>
    <s v="(en blanco)"/>
    <n v="0"/>
    <n v="198830"/>
    <n v="182000"/>
    <n v="19883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99 - MULTIPROVINCIAL"/>
    <s v="2.6.5.4.01 - Sistemas y equipos de climatización"/>
    <s v="(en blanco)"/>
    <s v="(en blanco)"/>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99 - MULTIPROVINCIAL"/>
    <s v="2.6.5.5.01 - Equipo de comunicación, telecomunicaciones y señalamiento"/>
    <s v="(en blanco)"/>
    <s v="(en blanco)"/>
    <n v="7935"/>
    <n v="0"/>
    <n v="7935"/>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99 - MULTIPROVINCIAL"/>
    <s v="2.6.5.7.01 - Máquinas-herramientas"/>
    <s v="(en blanco)"/>
    <s v="(en blanco)"/>
    <n v="30000"/>
    <n v="4664.47"/>
    <n v="359000"/>
    <n v="4664.47"/>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99 - MULTIPROVINCIAL"/>
    <s v="2.6.5.8.01 - Otros equipos"/>
    <s v="(en blanco)"/>
    <s v="(en blanco)"/>
    <n v="0"/>
    <n v="63474.559999999998"/>
    <n v="65000"/>
    <n v="63474.559999999998"/>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99 - MULTIPROVINCIAL"/>
    <s v="2.6.6.2.01 - Equipos de seguridad"/>
    <s v="(en blanco)"/>
    <s v="(en blanco)"/>
    <n v="0"/>
    <n v="0"/>
    <n v="20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2.6.8.3.02 - Base de datos"/>
    <s v="(en blanco)"/>
    <s v="(en blanco)"/>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99 - MULTIPROVINCIAL"/>
    <s v="2.7.1.2.01 - Obras para edificación no residencial"/>
    <s v="(en blanco)"/>
    <s v="(en blanco)"/>
    <n v="0"/>
    <n v="20026156.960000001"/>
    <n v="250000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2.6.1.1.01 - Muebles, equipos de oficina y estantería"/>
    <s v="(en blanco)"/>
    <s v="(en blanco)"/>
    <n v="3000000"/>
    <n v="497751.25"/>
    <n v="703600"/>
    <n v="493031.25"/>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2.6.1.3.01 - Equipos de tecnología de la información y comunicación"/>
    <s v="(en blanco)"/>
    <s v="(en blanco)"/>
    <n v="3000000"/>
    <n v="1763651.73"/>
    <n v="1767200"/>
    <n v="485147.89"/>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2.6.1.4.01 - Electrodomésticos"/>
    <s v="(en blanco)"/>
    <s v="(en blanco)"/>
    <n v="1000000"/>
    <n v="380611.52"/>
    <n v="652000"/>
    <n v="380611.52"/>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1.01 - Equipos y Aparatos Audiovisuales"/>
    <s v="(en blanco)"/>
    <s v="(en blanco)"/>
    <n v="0"/>
    <n v="472569.01"/>
    <n v="831000"/>
    <n v="42569.009999999995"/>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3.01 - Cámaras fotográficas y de video"/>
    <s v="(en blanco)"/>
    <s v="(en blanco)"/>
    <n v="0"/>
    <n v="5111.76"/>
    <n v="5200"/>
    <n v="5111.7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4.01 - Mobiliario y equipo educacional y recreativo"/>
    <s v="(en blanco)"/>
    <s v="(en blanco)"/>
    <n v="0"/>
    <n v="1045081.24"/>
    <n v="1046000"/>
    <n v="1045081.24"/>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2.6.3.2.01 - Instrumental médico y de laboratorio"/>
    <s v="(en blanco)"/>
    <s v="(en blanco)"/>
    <n v="0"/>
    <n v="24780"/>
    <n v="27000"/>
    <n v="2478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2.6.4.1.01 - Automóviles y camiones"/>
    <s v="(en blanco)"/>
    <s v="(en blanco)"/>
    <n v="5200000"/>
    <n v="2518028"/>
    <n v="27000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2.6.4.6.01 - Equipo de tracción"/>
    <s v="(en blanco)"/>
    <s v="(en blanco)"/>
    <n v="0"/>
    <n v="5064.16"/>
    <n v="7500"/>
    <n v="5064.1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2.01 - Maquinaria y equipo industrial"/>
    <s v="(en blanco)"/>
    <s v="(en blanco)"/>
    <n v="0"/>
    <n v="9676"/>
    <n v="20000"/>
    <n v="967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2.02 - Maquinaria y equipos para el tratamiento y suministro de agua"/>
    <s v="(en blanco)"/>
    <s v="(en blanco)"/>
    <n v="0"/>
    <n v="0"/>
    <n v="28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1 - Sistemas y equipos de climatización"/>
    <s v="(en blanco)"/>
    <s v="(en blanco)"/>
    <n v="0"/>
    <n v="0"/>
    <n v="65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4.02 - Equipos de climatización"/>
    <s v="(en blanco)"/>
    <s v="(en blanco)"/>
    <n v="0"/>
    <n v="779862"/>
    <n v="1161000"/>
    <n v="779862"/>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5.01 - Equipo de comunicación, telecomunicaciones y señalamiento"/>
    <s v="(en blanco)"/>
    <s v="(en blanco)"/>
    <n v="0"/>
    <n v="43954.83"/>
    <n v="528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6.01 - Equipo de generación eléctrica y a fines"/>
    <s v="(en blanco)"/>
    <s v="(en blanco)"/>
    <n v="0"/>
    <n v="248514.52"/>
    <n v="248800"/>
    <n v="124614.51999999999"/>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7.01 - Máquinas-herramientas"/>
    <s v="(en blanco)"/>
    <s v="(en blanco)"/>
    <n v="499998"/>
    <n v="0"/>
    <n v="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8.01 - Otros equipos"/>
    <s v="(en blanco)"/>
    <s v="(en blanco)"/>
    <n v="0"/>
    <n v="51120.26"/>
    <n v="70000"/>
    <n v="42270.2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10 - FONDO GENERAL"/>
    <s v="99 - MULTIPROVINCIAL"/>
    <s v="2.6.6.2.01 - Equipos de seguridad"/>
    <s v="(en blanco)"/>
    <s v="(en blanco)"/>
    <n v="0"/>
    <n v="24327.54"/>
    <n v="50000"/>
    <n v="24327.54"/>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81892"/>
    <n v="8750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2.6.1.1.01 - Muebles, equipos de oficina y estantería"/>
    <s v="(en blanco)"/>
    <s v="(en blanco)"/>
    <n v="1000000"/>
    <n v="0"/>
    <n v="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2.6.1.3.01 - Equipos de tecnología de la información y comunicación"/>
    <s v="(en blanco)"/>
    <s v="(en blanco)"/>
    <n v="50000"/>
    <n v="1438797.27"/>
    <n v="1488797.27"/>
    <n v="1438797.27"/>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2.6.2.1.01 - Equipos y Aparatos Audiovisuales"/>
    <s v="(en blanco)"/>
    <s v="(en blanco)"/>
    <n v="500000"/>
    <n v="0"/>
    <n v="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99 - MULTIPROVINCIAL"/>
    <s v="2.6.5.7.01 - Máquinas-herramientas"/>
    <s v="(en blanco)"/>
    <s v="(en blanco)"/>
    <n v="0"/>
    <n v="70682"/>
    <n v="70800"/>
    <n v="70682"/>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10 - FONDO GENERAL"/>
    <s v="99 - MULTIPROVINCIAL"/>
    <s v="2.6.6.2.01 - Equipos de seguridad"/>
    <s v="(en blanco)"/>
    <s v="(en blanco)"/>
    <n v="0"/>
    <n v="0"/>
    <n v="135000"/>
    <n v="0"/>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2.6.1.1.01 - Muebles, equipos de oficina y estantería"/>
    <s v="(en blanco)"/>
    <s v="(en blanco)"/>
    <n v="1460000"/>
    <n v="1053293.1100000001"/>
    <n v="1155020.1200000001"/>
    <n v="1053293.1100000001"/>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2.6.1.3.01 - Equipos de tecnología de la información y comunicación"/>
    <s v="(en blanco)"/>
    <s v="(en blanco)"/>
    <n v="2800000"/>
    <n v="2885553.2199999997"/>
    <n v="3204908.0699999994"/>
    <n v="2885553.2199999997"/>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2.6.1.4.01 - Electrodomésticos"/>
    <s v="(en blanco)"/>
    <s v="(en blanco)"/>
    <n v="176493"/>
    <n v="141982.32"/>
    <n v="144393.04999999999"/>
    <n v="141982.32"/>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2.6.2.1.01 - Equipos y Aparatos Audiovisuales"/>
    <s v="(en blanco)"/>
    <s v="(en blanco)"/>
    <n v="960000"/>
    <n v="64780.82"/>
    <n v="113845.30999999994"/>
    <n v="64780.82"/>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2.6.2.2.01 - Aparatos deportivos"/>
    <s v="(en blanco)"/>
    <s v="(en blanco)"/>
    <n v="0"/>
    <n v="45360.14"/>
    <n v="37499.93"/>
    <n v="45360.14"/>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2.6.2.3.01 - Cámaras fotográficas y de video"/>
    <s v="(en blanco)"/>
    <s v="(en blanco)"/>
    <n v="0"/>
    <n v="1283153.6299999999"/>
    <n v="1313930"/>
    <n v="1283153.6299999999"/>
  </r>
  <r>
    <s v="2023"/>
    <x v="0"/>
    <x v="0"/>
    <x v="1"/>
    <x v="8"/>
    <s v="2 - Poder Ejecutivo"/>
    <s v="0217 - MINISTERIO DE LA JUVENTUD"/>
    <s v="0001 - MINISTERIO DE LA JUVENTUD"/>
    <s v="4 - SERVICIOS SOCIALES"/>
    <s v="4.5 - Protección social"/>
    <s v="4.5.09 - Juventud"/>
    <s v="2.6 - BIENES MUEBLES, INMUEBLES E INTANGIBLES"/>
    <s v="2.6.3 - EQUIPO E INSTRUMENTAL, CIENTÍFICO Y LABORATORIO"/>
    <s v="N"/>
    <s v="00 - N/A"/>
    <s v="10 - FONDO GENERAL"/>
    <s v="99 - MULTIPROVINCIAL"/>
    <s v="2.6.3.4.01 - Equipos e instrumentos de medición científica"/>
    <s v="(en blanco)"/>
    <s v="(en blanco)"/>
    <n v="0"/>
    <n v="0"/>
    <n v="5546"/>
    <n v="0"/>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2.01 - Maquinaria y equipo industrial"/>
    <s v="(en blanco)"/>
    <s v="(en blanco)"/>
    <n v="0"/>
    <n v="51843.7"/>
    <n v="51843.75"/>
    <n v="51843.7"/>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4.01 - Sistemas y equipos de climatización"/>
    <s v="(en blanco)"/>
    <s v="(en blanco)"/>
    <n v="240000"/>
    <n v="85000"/>
    <n v="240000"/>
    <n v="85000"/>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4.02 - Equipos de climatización"/>
    <s v="(en blanco)"/>
    <s v="(en blanco)"/>
    <n v="0"/>
    <n v="468400"/>
    <n v="307999.96000000002"/>
    <n v="299999.99"/>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5.01 - Equipo de comunicación, telecomunicaciones y señalamiento"/>
    <s v="(en blanco)"/>
    <s v="(en blanco)"/>
    <n v="140000"/>
    <n v="132878.62"/>
    <n v="140000"/>
    <n v="132878.62"/>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7.01 - Máquinas-herramientas"/>
    <s v="(en blanco)"/>
    <s v="(en blanco)"/>
    <n v="60000"/>
    <n v="144687.10999999999"/>
    <n v="151562.86000000002"/>
    <n v="144687.10999999999"/>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2.6.5.8.01 - Otros equipos"/>
    <s v="(en blanco)"/>
    <s v="(en blanco)"/>
    <n v="80000"/>
    <n v="31671.200000000001"/>
    <n v="31671.199999999997"/>
    <n v="31671.200000000001"/>
  </r>
  <r>
    <s v="2023"/>
    <x v="0"/>
    <x v="0"/>
    <x v="1"/>
    <x v="8"/>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2.6.6.2.01 - Equipos de seguridad"/>
    <s v="(en blanco)"/>
    <s v="(en blanco)"/>
    <n v="120000"/>
    <n v="139830"/>
    <n v="1465000"/>
    <n v="139830"/>
  </r>
  <r>
    <s v="2023"/>
    <x v="0"/>
    <x v="0"/>
    <x v="1"/>
    <x v="8"/>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2.6.8.3.01 - Programas de informática"/>
    <s v="(en blanco)"/>
    <s v="(en blanco)"/>
    <n v="740000"/>
    <n v="0"/>
    <n v="0"/>
    <n v="0"/>
  </r>
  <r>
    <s v="2023"/>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
    <n v="0"/>
    <n v="12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99 - MULTIPROVINCIAL"/>
    <s v="2.6.1.1.01 - Muebles, equipos de oficina y estantería"/>
    <s v="(en blanco)"/>
    <s v="(en blanco)"/>
    <n v="59440"/>
    <n v="0"/>
    <n v="2094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99 - MULTIPROVINCIAL"/>
    <s v="2.6.1.2.01 - Muebles de alojamiento"/>
    <s v="(en blanco)"/>
    <s v="(en blanco)"/>
    <n v="90000"/>
    <n v="0"/>
    <n v="90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99 - MULTIPROVINCIAL"/>
    <s v="2.6.1.3.01 - Equipos de tecnología de la información y comunicación"/>
    <s v="(en blanco)"/>
    <s v="(en blanco)"/>
    <n v="517461"/>
    <n v="680000"/>
    <n v="517461"/>
    <n v="68000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99 - MULTIPROVINCIAL"/>
    <s v="2.6.1.4.01 - Electrodomésticos"/>
    <s v="(en blanco)"/>
    <s v="(en blanco)"/>
    <n v="59000"/>
    <n v="0"/>
    <n v="59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99 - MULTIPROVINCIAL"/>
    <s v="2.6.2.1.01 - Equipos y Aparatos Audiovisuales"/>
    <s v="(en blanco)"/>
    <s v="(en blanco)"/>
    <n v="183500"/>
    <n v="183500"/>
    <n v="183500"/>
    <n v="18350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99 - MULTIPROVINCIAL"/>
    <s v="2.6.2.3.01 - Cámaras fotográficas y de video"/>
    <s v="(en blanco)"/>
    <s v="(en blanco)"/>
    <n v="26250"/>
    <n v="25300"/>
    <n v="2625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2.6.3.1.01 - Equipo médico y de laboratorio"/>
    <s v="(en blanco)"/>
    <s v="(en blanco)"/>
    <n v="785618"/>
    <n v="0"/>
    <n v="226279"/>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2.6.3.2.01 - Instrumental médico y de laboratorio"/>
    <s v="(en blanco)"/>
    <s v="(en blanco)"/>
    <n v="10499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2.6.4.1.01 - Automóviles y camiones"/>
    <s v="(en blanco)"/>
    <s v="(en blanco)"/>
    <n v="484494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2.6.4.8.01 - Otros equipos de transporte"/>
    <s v="(en blanco)"/>
    <s v="(en blanco)"/>
    <n v="17487574"/>
    <n v="0"/>
    <n v="924"/>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99 - MULTIPROVINCIAL"/>
    <s v="2.6.4.1.01 - Automóviles y camiones"/>
    <s v="(en blanco)"/>
    <s v="(en blanco)"/>
    <n v="155000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2.6.5.1.01 - Maquinaria y equipo agropecuario"/>
    <s v="(en blanco)"/>
    <s v="(en blanco)"/>
    <n v="9875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2.6.5.2.01 - Maquinaria y equipo industrial"/>
    <s v="(en blanco)"/>
    <s v="(en blanco)"/>
    <n v="24532"/>
    <n v="0"/>
    <n v="24532"/>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2.6.5.4.01 - Sistemas y equipos de climatización"/>
    <s v="(en blanco)"/>
    <s v="(en blanco)"/>
    <n v="460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2.6.5.6.01 - Equipo de generación eléctrica y a fines"/>
    <s v="(en blanco)"/>
    <s v="(en blanco)"/>
    <n v="57964"/>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2.6.5.7.01 - Máquinas-herramientas"/>
    <s v="(en blanco)"/>
    <s v="(en blanco)"/>
    <n v="925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2.6.5.6.01 - Equipo de generación eléctrica y a fines"/>
    <s v="(en blanco)"/>
    <s v="(en blanco)"/>
    <n v="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99 - MULTIPROVINCIAL"/>
    <s v="2.6.7.9.01 - Semillas, cultivos, plantas y árboles  que generan productos  recurrentes"/>
    <s v="(en blanco)"/>
    <s v="(en blanco)"/>
    <n v="3000000"/>
    <n v="0"/>
    <n v="44006545"/>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2 - MOBILIARIO Y EQUIPO DE AUDIO, AUDIOVISUAL, RECREATIVO Y EDUCACIONAL"/>
    <s v="N"/>
    <s v="00 - N/A"/>
    <s v="10 - FONDO GENERAL"/>
    <s v="99 - MULTIPROVINCIAL"/>
    <s v="2.6.2.1.01 - Equipos y Aparatos Audiovisuales"/>
    <s v="(en blanco)"/>
    <s v="(en blanco)"/>
    <n v="20000"/>
    <n v="20000"/>
    <n v="20000"/>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10 - FONDO GENERAL"/>
    <s v="99 - MULTIPROVINCIAL"/>
    <s v="2.6.3.1.01 - Equipo médico y de laboratorio"/>
    <s v="(en blanco)"/>
    <s v="(en blanco)"/>
    <n v="2045971"/>
    <n v="0"/>
    <n v="45971"/>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10 - FONDO GENERAL"/>
    <s v="99 - MULTIPROVINCIAL"/>
    <s v="2.6.3.2.01 - Instrumental médico y de laboratorio"/>
    <s v="(en blanco)"/>
    <s v="(en blanco)"/>
    <n v="26400"/>
    <n v="0"/>
    <n v="26400"/>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20 - FONDOS CON DESTINO ESPECÍFICO"/>
    <s v="99 - MULTIPROVINCIAL"/>
    <s v="2.6.3.1.01 - Equipo médico y de laboratorio"/>
    <s v="(en blanco)"/>
    <s v="(en blanco)"/>
    <n v="0"/>
    <n v="0"/>
    <n v="15760024"/>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99 - MULTIPROVINCIAL"/>
    <s v="2.6.1.1.01 - Muebles, equipos de oficina y estantería"/>
    <s v="(en blanco)"/>
    <s v="(en blanco)"/>
    <n v="18867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99 - MULTIPROVINCIAL"/>
    <s v="2.6.1.2.01 - Muebles de alojamiento"/>
    <s v="(en blanco)"/>
    <s v="(en blanco)"/>
    <n v="96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99 - MULTIPROVINCIAL"/>
    <s v="2.6.1.3.01 - Equipos de tecnología de la información y comunicación"/>
    <s v="(en blanco)"/>
    <s v="(en blanco)"/>
    <n v="5905800"/>
    <n v="80000"/>
    <n v="80000"/>
    <n v="8000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99 - MULTIPROVINCIAL"/>
    <s v="2.6.2.1.01 - Equipos y Aparatos Audiovisuales"/>
    <s v="(en blanco)"/>
    <s v="(en blanco)"/>
    <n v="2431300"/>
    <n v="400000"/>
    <n v="4313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99 - MULTIPROVINCIAL"/>
    <s v="2.6.2.3.01 - Cámaras fotográficas y de video"/>
    <s v="(en blanco)"/>
    <s v="(en blanco)"/>
    <n v="7824"/>
    <n v="0"/>
    <n v="7824"/>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99 - MULTIPROVINCIAL"/>
    <s v="2.6.3.4.01 - Equipos e instrumentos de medición científica"/>
    <s v="(en blanco)"/>
    <s v="(en blanco)"/>
    <n v="19032000"/>
    <n v="56706.22"/>
    <n v="890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2.6.4.1.01 - Automóviles y camiones"/>
    <s v="(en blanco)"/>
    <s v="(en blanco)"/>
    <n v="6822900"/>
    <n v="0"/>
    <n v="229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2.6.4.3.01 - Equipo aeronáutico"/>
    <s v="(en blanco)"/>
    <s v="(en blanco)"/>
    <n v="6720000"/>
    <n v="0"/>
    <n v="200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2.6.4.5.01 - Embarcaciones"/>
    <s v="(en blanco)"/>
    <s v="(en blanco)"/>
    <n v="10400"/>
    <n v="0"/>
    <n v="104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99 - MULTIPROVINCIAL"/>
    <s v="2.6.4.1.01 - Automóviles y camiones"/>
    <s v="(en blanco)"/>
    <s v="(en blanco)"/>
    <n v="930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99 - MULTIPROVINCIAL"/>
    <s v="2.6.5.5.01 - Equipo de comunicación, telecomunicaciones y señalamiento"/>
    <s v="(en blanco)"/>
    <s v="(en blanco)"/>
    <n v="108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99 - MULTIPROVINCIAL"/>
    <s v="2.6.5.7.01 - Máquinas-herramientas"/>
    <s v="(en blanco)"/>
    <s v="(en blanco)"/>
    <n v="180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6 - EQUIPOS DE DEFENSA Y SEGURIDAD"/>
    <s v="N"/>
    <s v="00 - N/A"/>
    <s v="10 - FONDO GENERAL"/>
    <s v="99 - MULTIPROVINCIAL"/>
    <s v="2.6.6.2.01 - Equipos de seguridad"/>
    <s v="(en blanco)"/>
    <s v="(en blanco)"/>
    <n v="7500"/>
    <n v="0"/>
    <n v="75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10 - FONDO GENERAL"/>
    <s v="99 - MULTIPROVINCIAL"/>
    <s v="2.6.8.3.01 - Programas de informática"/>
    <s v="(en blanco)"/>
    <s v="(en blanco)"/>
    <n v="5200000"/>
    <n v="0"/>
    <n v="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99 - MULTIPROVINCIAL"/>
    <s v="2.6.1.2.01 - Muebles de alojamiento"/>
    <s v="(en blanco)"/>
    <s v="(en blanco)"/>
    <n v="80000"/>
    <n v="0"/>
    <n v="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99 - MULTIPROVINCIAL"/>
    <s v="2.6.1.3.01 - Equipos de tecnología de la información y comunicación"/>
    <s v="(en blanco)"/>
    <s v="(en blanco)"/>
    <n v="772800"/>
    <n v="422465.01"/>
    <n v="772800"/>
    <n v="7000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99 - MULTIPROVINCIAL"/>
    <s v="2.6.2.1.01 - Equipos y Aparatos Audiovisuales"/>
    <s v="(en blanco)"/>
    <s v="(en blanco)"/>
    <n v="278150"/>
    <n v="200000"/>
    <n v="27815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2.6.4.3.01 - Equipo aeronáutico"/>
    <s v="(en blanco)"/>
    <s v="(en blanco)"/>
    <n v="383419"/>
    <n v="0"/>
    <n v="419"/>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99 - MULTIPROVINCIAL"/>
    <s v="2.6.5.6.01 - Equipo de generación eléctrica y a fines"/>
    <s v="(en blanco)"/>
    <s v="(en blanco)"/>
    <n v="4000"/>
    <n v="0"/>
    <n v="400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99 - MULTIPROVINCIAL"/>
    <s v="2.6.7.9.01 - Semillas, cultivos, plantas y árboles  que generan productos  recurrentes"/>
    <s v="(en blanco)"/>
    <s v="(en blanco)"/>
    <n v="246875"/>
    <n v="0"/>
    <n v="8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99 - MULTIPROVINCIAL"/>
    <s v="2.6.1.3.01 - Equipos de tecnología de la información y comunicación"/>
    <s v="(en blanco)"/>
    <s v="(en blanco)"/>
    <n v="619947"/>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99 - MULTIPROVINCIAL"/>
    <s v="2.6.1.4.01 - Electrodomésticos"/>
    <s v="(en blanco)"/>
    <s v="(en blanco)"/>
    <n v="7672"/>
    <n v="0"/>
    <n v="7672"/>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n v="2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10 - FONDO GENERAL"/>
    <s v="99 - MULTIPROVINCIAL"/>
    <s v="2.6.4.1.01 - Automóviles y camiones"/>
    <s v="(en blanco)"/>
    <s v="(en blanco)"/>
    <n v="0"/>
    <n v="0"/>
    <n v="39806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99 - MULTIPROVINCIAL"/>
    <s v="2.6.5.6.01 - Equipo de generación eléctrica y a fines"/>
    <s v="(en blanco)"/>
    <s v="(en blanco)"/>
    <n v="12500"/>
    <n v="0"/>
    <n v="1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99 - MULTIPROVINCIAL"/>
    <s v="2.6.5.7.01 - Máquinas-herramientas"/>
    <s v="(en blanco)"/>
    <s v="(en blanco)"/>
    <n v="92500"/>
    <n v="8276.52"/>
    <n v="9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2.6.1.1.01 - Muebles, equipos de oficina y estantería"/>
    <s v="(en blanco)"/>
    <s v="(en blanco)"/>
    <n v="115459"/>
    <n v="0"/>
    <n v="92459"/>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2.6.1.2.01 - Muebles de alojamiento"/>
    <s v="(en blanco)"/>
    <s v="(en blanco)"/>
    <n v="87800"/>
    <n v="0"/>
    <n v="878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2.6.1.3.01 - Equipos de tecnología de la información y comunicación"/>
    <s v="(en blanco)"/>
    <s v="(en blanco)"/>
    <n v="2565283"/>
    <n v="0"/>
    <n v="13398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2.6.1.4.01 - Electrodomésticos"/>
    <s v="(en blanco)"/>
    <s v="(en blanco)"/>
    <n v="21844"/>
    <n v="0"/>
    <n v="21844"/>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2.6.1.9.01 - Otros Mobiliarios y Equipos no Identificados Precedentemente"/>
    <s v="(en blanco)"/>
    <s v="(en blanco)"/>
    <n v="5000"/>
    <n v="0"/>
    <n v="5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2.6.2.1.01 - Equipos y Aparatos Audiovisuales"/>
    <s v="(en blanco)"/>
    <s v="(en blanco)"/>
    <n v="113000"/>
    <n v="21513"/>
    <n v="113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2.6.2.3.01 - Cámaras fotográficas y de video"/>
    <s v="(en blanco)"/>
    <s v="(en blanco)"/>
    <n v="284000"/>
    <n v="70000"/>
    <n v="7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99 - MULTIPROVINCIAL"/>
    <s v="2.6.3.2.01 - Instrumental médico y de laboratorio"/>
    <s v="(en blanco)"/>
    <s v="(en blanco)"/>
    <n v="169649"/>
    <n v="0"/>
    <n v="15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20 - FONDOS CON DESTINO ESPECÍFICO"/>
    <s v="99 - MULTIPROVINCIAL"/>
    <s v="2.6.3.4.01 - Equipos e instrumentos de medición científica"/>
    <s v="(en blanco)"/>
    <s v="(en blanco)"/>
    <n v="25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2.6.4.1.01 - Automóviles y camiones"/>
    <s v="(en blanco)"/>
    <s v="(en blanco)"/>
    <n v="0"/>
    <n v="0"/>
    <n v="316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99 - MULTIPROVINCIAL"/>
    <s v="2.6.5.1.01 - Maquinaria y equipo agropecuario"/>
    <s v="(en blanco)"/>
    <s v="(en blanco)"/>
    <n v="0"/>
    <n v="52313.36"/>
    <n v="543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99 - MULTIPROVINCIAL"/>
    <s v="2.6.5.2.01 - Maquinaria y equipo industrial"/>
    <s v="(en blanco)"/>
    <s v="(en blanco)"/>
    <n v="37700"/>
    <n v="0"/>
    <n v="377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99 - MULTIPROVINCIAL"/>
    <s v="2.6.5.5.01 - Equipo de comunicación, telecomunicaciones y señalamiento"/>
    <s v="(en blanco)"/>
    <s v="(en blanco)"/>
    <n v="12100"/>
    <n v="0"/>
    <n v="121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99 - MULTIPROVINCIAL"/>
    <s v="2.6.1.1.01 - Muebles, equipos de oficina y estantería"/>
    <s v="(en blanco)"/>
    <s v="(en blanco)"/>
    <n v="300000"/>
    <n v="0"/>
    <n v="3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99 - MULTIPROVINCIAL"/>
    <s v="2.6.1.3.01 - Equipos de tecnología de la información y comunicación"/>
    <s v="(en blanco)"/>
    <s v="(en blanco)"/>
    <n v="300000"/>
    <n v="600000"/>
    <n v="300000"/>
    <n v="6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99 - MULTIPROVINCIAL"/>
    <s v="2.6.1.3.01 - Equipos de tecnología de la información y comunicación"/>
    <s v="(en blanco)"/>
    <s v="(en blanco)"/>
    <n v="75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99 - MULTIPROVINCIAL"/>
    <s v="2.6.1.4.01 - Electrodomésticos"/>
    <s v="(en blanco)"/>
    <s v="(en blanco)"/>
    <n v="0"/>
    <n v="0"/>
    <n v="9439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99 - MULTIPROVINCIAL"/>
    <s v="2.6.3.2.01 - Instrumental médico y de laboratorio"/>
    <s v="(en blanco)"/>
    <s v="(en blanco)"/>
    <n v="95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99 - MULTIPROVINCIAL"/>
    <s v="2.6.3.4.01 - Equipos e instrumentos de medición científica"/>
    <s v="(en blanco)"/>
    <s v="(en blanco)"/>
    <n v="1886942"/>
    <n v="133395"/>
    <n v="134337"/>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2.6.4.5.01 - Embarcaciones"/>
    <s v="(en blanco)"/>
    <s v="(en blanco)"/>
    <n v="576693"/>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99 - MULTIPROVINCIAL"/>
    <s v="2.6.4.5.01 - Embarcaciones"/>
    <s v="(en blanco)"/>
    <s v="(en blanco)"/>
    <n v="2974395"/>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1 - MOBILIARIO Y EQUIPO"/>
    <s v="N"/>
    <s v="00 - N/A"/>
    <s v="10 - FONDO GENERAL"/>
    <s v="99 - MULTIPROVINCIAL"/>
    <s v="2.6.1.3.01 - Equipos de tecnología de la información y comunicación"/>
    <s v="(en blanco)"/>
    <s v="(en blanco)"/>
    <n v="45000"/>
    <n v="0"/>
    <n v="45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n v="2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3 - EQUIPO E INSTRUMENTAL, CIENTÍFICO Y LABORATORIO"/>
    <s v="N"/>
    <s v="00 - N/A"/>
    <s v="10 - FONDO GENERAL"/>
    <s v="99 - MULTIPROVINCIAL"/>
    <s v="2.6.3.2.01 - Instrumental médico y de laboratorio"/>
    <s v="(en blanco)"/>
    <s v="(en blanco)"/>
    <n v="3150"/>
    <n v="0"/>
    <n v="3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99 - MULTIPROVINCIAL"/>
    <s v="2.6.4.1.01 - Automóviles y camiones"/>
    <s v="(en blanco)"/>
    <s v="(en blanco)"/>
    <n v="1231175"/>
    <n v="0"/>
    <n v="311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99 - MULTIPROVINCIAL"/>
    <s v="2.6.4.5.01 - Embarcaciones"/>
    <s v="(en blanco)"/>
    <s v="(en blanco)"/>
    <n v="9750"/>
    <n v="0"/>
    <n v="97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99 - MULTIPROVINCIAL"/>
    <s v="2.6.4.8.01 - Otros equipos de transporte"/>
    <s v="(en blanco)"/>
    <s v="(en blanco)"/>
    <n v="42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20 - FONDOS CON DESTINO ESPECÍFICO"/>
    <s v="99 - MULTIPROVINCIAL"/>
    <s v="2.6.4.1.01 - Automóviles y camiones"/>
    <s v="(en blanco)"/>
    <s v="(en blanco)"/>
    <n v="155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99 - MULTIPROVINCIAL"/>
    <s v="2.6.5.2.01 - Maquinaria y equipo industrial"/>
    <s v="(en blanco)"/>
    <s v="(en blanco)"/>
    <n v="36000"/>
    <n v="0"/>
    <n v="36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99 - MULTIPROVINCIAL"/>
    <s v="2.6.5.7.01 - Máquinas-herramientas"/>
    <s v="(en blanco)"/>
    <s v="(en blanco)"/>
    <n v="138750"/>
    <n v="82427.22"/>
    <n v="1387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2.01 - Muebles de alojamiento"/>
    <s v="(en blanco)"/>
    <s v="(en blanco)"/>
    <n v="24000"/>
    <n v="738000.13"/>
    <n v="762001"/>
    <n v="738000.1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2.6.1.3.01 - Equipos de tecnología de la información y comunicación"/>
    <s v="(en blanco)"/>
    <s v="(en blanco)"/>
    <n v="285322"/>
    <n v="0"/>
    <n v="2"/>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2.6.2.1.01 - Equipos y Aparatos Audiovisuales"/>
    <s v="(en blanco)"/>
    <s v="(en blanco)"/>
    <n v="64650"/>
    <n v="64650"/>
    <n v="64650"/>
    <n v="6465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2.6.3.2.01 - Instrumental médico y de laboratorio"/>
    <s v="(en blanco)"/>
    <s v="(en blanco)"/>
    <n v="8500"/>
    <n v="0"/>
    <n v="8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2.6.3.3.01 - Equipo veterinario"/>
    <s v="(en blanco)"/>
    <s v="(en blanco)"/>
    <n v="0"/>
    <n v="0"/>
    <n v="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2.6.4.1.01 - Automóviles y camiones"/>
    <s v="(en blanco)"/>
    <s v="(en blanco)"/>
    <n v="67200"/>
    <n v="0"/>
    <n v="672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2.6.4.5.01 - Embarcaciones"/>
    <s v="(en blanco)"/>
    <s v="(en blanco)"/>
    <n v="4550"/>
    <n v="0"/>
    <n v="45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2.6.4.1.01 - Automóviles y camiones"/>
    <s v="(en blanco)"/>
    <s v="(en blanco)"/>
    <n v="248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2.6.4.8.01 - Otros equipos de transporte"/>
    <s v="(en blanco)"/>
    <s v="(en blanco)"/>
    <n v="0"/>
    <n v="0"/>
    <n v="71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1.01 - Maquinaria y equipo agropecuario"/>
    <s v="(en blanco)"/>
    <s v="(en blanco)"/>
    <n v="68000"/>
    <n v="0"/>
    <n v="68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2.01 - Maquinaria y equipo industrial"/>
    <s v="(en blanco)"/>
    <s v="(en blanco)"/>
    <n v="60000"/>
    <n v="6000.01"/>
    <n v="6001"/>
    <n v="6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2.6.5.7.01 - Máquinas-herramientas"/>
    <s v="(en blanco)"/>
    <s v="(en blanco)"/>
    <n v="625000"/>
    <n v="616269.07999999996"/>
    <n v="625000"/>
    <n v="306760.5999999999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10 - FONDO GENERAL"/>
    <s v="99 - MULTIPROVINCIAL"/>
    <s v="2.6.8.3.01 - Programas de informática"/>
    <s v="(en blanco)"/>
    <s v="(en blanco)"/>
    <n v="225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99 - MULTIPROVINCIAL"/>
    <s v="2.6.9.6.01 - Accesorios para edificaciones residenciales y no residenciales"/>
    <s v="(en blanco)"/>
    <s v="(en blanco)"/>
    <n v="54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10 - FONDO GENERAL"/>
    <s v="99 - MULTIPROVINCIAL"/>
    <s v="2.7.1.1.01 - Obras para edificación residencial (viviendas)"/>
    <s v="(en blanco)"/>
    <s v="(en blanco)"/>
    <n v="12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99 - MULTIPROVINCIAL"/>
    <s v="2.7.1.2.01 - Obras para edificación no residencial"/>
    <s v="(en blanco)"/>
    <s v="(en blanco)"/>
    <n v="20843483"/>
    <n v="515688.15"/>
    <n v="17600000"/>
    <n v="515688.1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99 - MULTIPROVINCIAL"/>
    <s v="2.6.1.3.01 - Equipos de tecnología de la información y comunicación"/>
    <s v="(en blanco)"/>
    <s v="(en blanco)"/>
    <n v="12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10 - FONDO GENERAL"/>
    <s v="99 - MULTIPROVINCIAL"/>
    <s v="2.6.3.2.01 - Instrumental médico y de laboratorio"/>
    <s v="(en blanco)"/>
    <s v="(en blanco)"/>
    <n v="315705"/>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99 - MULTIPROVINCIAL"/>
    <s v="2.6.4.1.01 - Automóviles y camiones"/>
    <s v="(en blanco)"/>
    <s v="(en blanco)"/>
    <n v="62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10 - FONDO GENERAL"/>
    <s v="99 - MULTIPROVINCIAL"/>
    <s v="2.6.1.4.01 - Electrodomésticos"/>
    <s v="(en blanco)"/>
    <s v="(en blanco)"/>
    <n v="16173"/>
    <n v="0"/>
    <n v="1617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10 - FONDO GENERAL"/>
    <s v="99 - MULTIPROVINCIAL"/>
    <s v="2.6.1.9.01 - Otros Mobiliarios y Equipos no Identificados Precedentemente"/>
    <s v="(en blanco)"/>
    <s v="(en blanco)"/>
    <n v="2500"/>
    <n v="0"/>
    <n v="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99 - MULTIPROVINCIAL"/>
    <s v="2.6.2.1.01 - Equipos y Aparatos Audiovisuales"/>
    <s v="(en blanco)"/>
    <s v="(en blanco)"/>
    <n v="100000"/>
    <n v="49263"/>
    <n v="1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99 - MULTIPROVINCIAL"/>
    <s v="2.6.2.3.01 - Cámaras fotográficas y de video"/>
    <s v="(en blanco)"/>
    <s v="(en blanco)"/>
    <n v="840000"/>
    <n v="140000"/>
    <n v="63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3 - EQUIPO E INSTRUMENTAL, CIENTÍFICO Y LABORATORIO"/>
    <s v="N"/>
    <s v="00 - N/A"/>
    <s v="10 - FONDO GENERAL"/>
    <s v="99 - MULTIPROVINCIAL"/>
    <s v="2.6.3.2.01 - Instrumental médico y de laboratorio"/>
    <s v="(en blanco)"/>
    <s v="(en blanco)"/>
    <n v="43848"/>
    <n v="0"/>
    <n v="5848"/>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3 - EQUIPO E INSTRUMENTAL, CIENTÍFICO Y LABORATORIO"/>
    <s v="N"/>
    <s v="00 - N/A"/>
    <s v="10 - FONDO GENERAL"/>
    <s v="99 - MULTIPROVINCIAL"/>
    <s v="2.6.3.4.01 - Equipos e instrumentos de medición científica"/>
    <s v="(en blanco)"/>
    <s v="(en blanco)"/>
    <n v="13965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4 - VEHÍCULOS Y EQUIPO DE TRANSPORTE, TRACCIÓN Y ELEVACIÓN"/>
    <s v="N"/>
    <s v="00 - N/A"/>
    <s v="10 - FONDO GENERAL"/>
    <s v="99 - MULTIPROVINCIAL"/>
    <s v="2.6.4.1.01 - Automóviles y camiones"/>
    <s v="(en blanco)"/>
    <s v="(en blanco)"/>
    <n v="5493520"/>
    <n v="0"/>
    <n v="9352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4 - VEHÍCULOS Y EQUIPO DE TRANSPORTE, TRACCIÓN Y ELEVACIÓN"/>
    <s v="N"/>
    <s v="00 - N/A"/>
    <s v="20 - FONDOS CON DESTINO ESPECÍFICO"/>
    <s v="99 - MULTIPROVINCIAL"/>
    <s v="2.6.4.1.01 - Automóviles y camiones"/>
    <s v="(en blanco)"/>
    <s v="(en blanco)"/>
    <n v="6200000"/>
    <n v="0"/>
    <n v="32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10 - FONDO GENERAL"/>
    <s v="99 - MULTIPROVINCIAL"/>
    <s v="2.6.5.2.01 - Maquinaria y equipo industrial"/>
    <s v="(en blanco)"/>
    <s v="(en blanco)"/>
    <n v="5400"/>
    <n v="0"/>
    <n v="54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10 - FONDO GENERAL"/>
    <s v="99 - MULTIPROVINCIAL"/>
    <s v="2.6.5.7.01 - Máquinas-herramientas"/>
    <s v="(en blanco)"/>
    <s v="(en blanco)"/>
    <n v="7216"/>
    <n v="7216"/>
    <n v="7216"/>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99 - MULTIPROVINCIAL"/>
    <s v="2.6.1.1.01 - Muebles, equipos de oficina y estantería"/>
    <s v="(en blanco)"/>
    <s v="(en blanco)"/>
    <n v="226930"/>
    <n v="0"/>
    <n v="10993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99 - MULTIPROVINCIAL"/>
    <s v="2.6.1.3.01 - Equipos de tecnología de la información y comunicación"/>
    <s v="(en blanco)"/>
    <s v="(en blanco)"/>
    <n v="68560"/>
    <n v="0"/>
    <n v="6856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99 - MULTIPROVINCIAL"/>
    <s v="2.6.2.1.01 - Equipos y Aparatos Audiovisuales"/>
    <s v="(en blanco)"/>
    <s v="(en blanco)"/>
    <n v="47000"/>
    <n v="11440.01"/>
    <n v="47000"/>
    <n v="11440.01"/>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99 - MULTIPROVINCIAL"/>
    <s v="2.6.2.3.01 - Cámaras fotográficas y de video"/>
    <s v="(en blanco)"/>
    <s v="(en blanco)"/>
    <n v="64025"/>
    <n v="33612.97"/>
    <n v="6402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99 - MULTIPROVINCIAL"/>
    <s v="2.6.3.2.01 - Instrumental médico y de laboratorio"/>
    <s v="(en blanco)"/>
    <s v="(en blanco)"/>
    <n v="10000"/>
    <n v="0"/>
    <n v="1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99 - MULTIPROVINCIAL"/>
    <s v="2.6.5.6.01 - Equipo de generación eléctrica y a fines"/>
    <s v="(en blanco)"/>
    <s v="(en blanco)"/>
    <n v="4250"/>
    <n v="0"/>
    <n v="42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7 - OBRAS"/>
    <s v="2.7.1 - OBRAS EN EDIFICACIONES"/>
    <s v="N"/>
    <s v="00 - N/A"/>
    <s v="10 - FONDO GENERAL"/>
    <s v="99 - MULTIPROVINCIAL"/>
    <s v="2.7.1.2.01 - Obras para edificación no residencial"/>
    <s v="(en blanco)"/>
    <s v="(en blanco)"/>
    <n v="1402150"/>
    <n v="0"/>
    <n v="2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1.01 - Muebles, equipos de oficina y estantería"/>
    <s v="(en blanco)"/>
    <s v="(en blanco)"/>
    <n v="7909464"/>
    <n v="2619457.69"/>
    <n v="13417255"/>
    <n v="1700546.97"/>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2.01 - Muebles de alojamiento"/>
    <s v="(en blanco)"/>
    <s v="(en blanco)"/>
    <n v="336845"/>
    <n v="0"/>
    <n v="33684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3.01 - Equipos de tecnología de la información y comunicación"/>
    <s v="(en blanco)"/>
    <s v="(en blanco)"/>
    <n v="22569502"/>
    <n v="56393611.140000008"/>
    <n v="49411502"/>
    <n v="19913611.140000001"/>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4.01 - Electrodomésticos"/>
    <s v="(en blanco)"/>
    <s v="(en blanco)"/>
    <n v="1137237"/>
    <n v="328952.65000000002"/>
    <n v="1137237"/>
    <n v="293889.8499999999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9.01 - Otros Mobiliarios y Equipos no Identificados Precedentemente"/>
    <s v="(en blanco)"/>
    <s v="(en blanco)"/>
    <n v="118340"/>
    <n v="28569.55"/>
    <n v="1485092"/>
    <n v="28569.5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2.6.1.1.01 - Muebles, equipos de oficina y estantería"/>
    <s v="(en blanco)"/>
    <s v="(en blanco)"/>
    <n v="16055650"/>
    <n v="3548268.6800000006"/>
    <n v="4172417"/>
    <n v="1322764"/>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2.6.1.3.01 - Equipos de tecnología de la información y comunicación"/>
    <s v="(en blanco)"/>
    <s v="(en blanco)"/>
    <n v="24360115"/>
    <n v="44909334.670000002"/>
    <n v="46006654"/>
    <n v="13483478.609999999"/>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2.6.1.4.01 - Electrodomésticos"/>
    <s v="(en blanco)"/>
    <s v="(en blanco)"/>
    <n v="0"/>
    <n v="386739.08"/>
    <n v="1536671"/>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2.6.1.9.01 - Otros Mobiliarios y Equipos no Identificados Precedentemente"/>
    <s v="(en blanco)"/>
    <s v="(en blanco)"/>
    <n v="5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s v="31 - SAN JOSE DE OCOA"/>
    <s v="2.6.1.1.01 - Muebles, equipos de oficina y estantería"/>
    <n v="13852"/>
    <s v="RESTAURACIÓN DE LA CUENCA  DEL RÍO OCOA Y SU  COSTA EN LA PROVINCIA SAN JOSÉ DE OCOA."/>
    <n v="262870"/>
    <n v="0"/>
    <n v="26287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s v="31 - SAN JOSE DE OCOA"/>
    <s v="2.6.1.3.01 - Equipos de tecnología de la información y comunicación"/>
    <n v="13852"/>
    <s v="RESTAURACIÓN DE LA CUENCA  DEL RÍO OCOA Y SU  COSTA EN LA PROVINCIA SAN JOSÉ DE OCOA."/>
    <n v="493950"/>
    <n v="0"/>
    <n v="4939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s v="31 - SAN JOSE DE OCOA"/>
    <s v="2.6.1.4.01 - Electrodomésticos"/>
    <n v="13852"/>
    <s v="RESTAURACIÓN DE LA CUENCA  DEL RÍO OCOA Y SU  COSTA EN LA PROVINCIA SAN JOSÉ DE OCOA."/>
    <n v="94335"/>
    <n v="0"/>
    <n v="9433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2.6.2.1.01 - Equipos y Aparatos Audiovisuales"/>
    <s v="(en blanco)"/>
    <s v="(en blanco)"/>
    <n v="689150"/>
    <n v="1118846.47"/>
    <n v="1070650"/>
    <n v="563200.7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2.6.2.3.01 - Cámaras fotográficas y de video"/>
    <s v="(en blanco)"/>
    <s v="(en blanco)"/>
    <n v="953700"/>
    <n v="350000"/>
    <n v="13267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99 - MULTIPROVINCIAL"/>
    <s v="2.6.2.1.01 - Equipos y Aparatos Audiovisuales"/>
    <s v="(en blanco)"/>
    <s v="(en blanco)"/>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99 - MULTIPROVINCIAL"/>
    <s v="2.6.2.3.01 - Cámaras fotográficas y de video"/>
    <s v="(en blanco)"/>
    <s v="(en blanco)"/>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41119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5 - RESTAURACIÓN DE LA CUENCA  DEL RÍO OCOA Y SU  COSTA EN LA PROVINCIA SAN JOSÉ DE OCOA."/>
    <s v="10 - FONDO GENERAL"/>
    <s v="31 - SAN JOSE DE OCOA"/>
    <s v="2.6.2.1.01 - Equipos y Aparatos Audiovisuales"/>
    <n v="13852"/>
    <s v="RESTAURACIÓN DE LA CUENCA  DEL RÍO OCOA Y SU  COSTA EN LA PROVINCIA SAN JOSÉ DE OCOA."/>
    <n v="183703"/>
    <n v="0"/>
    <n v="18370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2.6.3.2.01 - Instrumental médico y de laboratorio"/>
    <s v="(en blanco)"/>
    <s v="(en blanco)"/>
    <n v="3150"/>
    <n v="0"/>
    <n v="3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2.6.3.4.01 - Equipos e instrumentos de medición científica"/>
    <s v="(en blanco)"/>
    <s v="(en blanco)"/>
    <n v="6930"/>
    <n v="84531.26999999999"/>
    <n v="91462"/>
    <n v="84531.27"/>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99 - MULTIPROVINCIAL"/>
    <s v="2.6.3.2.01 - Instrumental médico y de laboratorio"/>
    <s v="(en blanco)"/>
    <s v="(en blanco)"/>
    <n v="85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99 - MULTIPROVINCIAL"/>
    <s v="2.6.3.4.01 - Equipos e instrumentos de medición científica"/>
    <s v="(en blanco)"/>
    <s v="(en blanco)"/>
    <n v="0"/>
    <n v="53804.350000000006"/>
    <n v="117805"/>
    <n v="35999.44000000000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8 - MANEJO DE PAISAJES PRODUCTIVOS INTEGRADOS DE LAS CUENCAS DE LOS RÍOS YAQUE DEL NORTE Y YUNA"/>
    <s v="70 - DONACION EXTERNA"/>
    <s v="06 - DUARTE"/>
    <s v="2.6.3.4.01 - Equipos e instrumentos de medición científica"/>
    <n v="15003"/>
    <s v="MANEJO DE PAISAJES PRODUCTIVOS INTEGRADOS DE LAS CUENCAS DE LOS RÍOS YAQUE DEL NORTE Y YUNA"/>
    <n v="5739333"/>
    <n v="0"/>
    <n v="573933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2.6.4.1.01 - Automóviles y camiones"/>
    <s v="(en blanco)"/>
    <s v="(en blanco)"/>
    <n v="8578347"/>
    <n v="0"/>
    <n v="27705918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2.6.4.3.01 - Equipo aeronáutico"/>
    <s v="(en blanco)"/>
    <s v="(en blanco)"/>
    <n v="834922"/>
    <n v="5670858.54"/>
    <n v="5671781"/>
    <n v="5670858.54"/>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2.6.4.5.01 - Embarcaciones"/>
    <s v="(en blanco)"/>
    <s v="(en blanco)"/>
    <n v="1003900"/>
    <n v="0"/>
    <n v="39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2.6.4.8.01 - Otros equipos de transporte"/>
    <s v="(en blanco)"/>
    <s v="(en blanco)"/>
    <n v="0"/>
    <n v="0"/>
    <n v="569262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99 - MULTIPROVINCIAL"/>
    <s v="2.6.4.1.01 - Automóviles y camiones"/>
    <s v="(en blanco)"/>
    <s v="(en blanco)"/>
    <n v="77500000"/>
    <n v="138187840"/>
    <n v="138187840"/>
    <n v="13818784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99 - MULTIPROVINCIAL"/>
    <s v="2.6.4.8.01 - Otros equipos de transporte"/>
    <s v="(en blanco)"/>
    <s v="(en blanco)"/>
    <n v="0"/>
    <n v="0"/>
    <n v="7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s v="31 - SAN JOSE DE OCOA"/>
    <s v="2.6.4.1.01 - Automóviles y camiones"/>
    <n v="13852"/>
    <s v="RESTAURACIÓN DE LA CUENCA  DEL RÍO OCOA Y SU  COSTA EN LA PROVINCIA SAN JOSÉ DE OCOA."/>
    <n v="7500000"/>
    <n v="0"/>
    <n v="75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s v="31 - SAN JOSE DE OCOA"/>
    <s v="2.6.4.8.01 - Otros equipos de transporte"/>
    <n v="13852"/>
    <s v="RESTAURACIÓN DE LA CUENCA  DEL RÍO OCOA Y SU  COSTA EN LA PROVINCIA SAN JOSÉ DE OCOA."/>
    <n v="953320"/>
    <n v="0"/>
    <n v="95332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s v="06 - DUARTE"/>
    <s v="2.6.4.1.01 - Automóviles y camiones"/>
    <n v="15003"/>
    <s v="MANEJO DE PAISAJES PRODUCTIVOS INTEGRADOS DE LAS CUENCAS DE LOS RÍOS YAQUE DEL NORTE Y YUNA"/>
    <n v="6132000"/>
    <n v="0"/>
    <n v="6132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1.01 - Maquinaria y equipo agropecuario"/>
    <s v="(en blanco)"/>
    <s v="(en blanco)"/>
    <n v="23700"/>
    <n v="56859.890000000007"/>
    <n v="2223700"/>
    <n v="3110.4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2.01 - Maquinaria y equipo industrial"/>
    <s v="(en blanco)"/>
    <s v="(en blanco)"/>
    <n v="10000"/>
    <n v="8038600.0099999998"/>
    <n v="13940000"/>
    <n v="158592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3.01 - Maquinaria y equipo de construcción"/>
    <s v="(en blanco)"/>
    <s v="(en blanco)"/>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4.01 - Sistemas y equipos de climatización"/>
    <s v="(en blanco)"/>
    <s v="(en blanco)"/>
    <n v="0"/>
    <n v="467575"/>
    <n v="7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4.02 - Equipos de climatización"/>
    <s v="(en blanco)"/>
    <s v="(en blanco)"/>
    <n v="0"/>
    <n v="1071358.99"/>
    <n v="1004000"/>
    <n v="203999.96"/>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5.01 - Equipo de comunicación, telecomunicaciones y señalamiento"/>
    <s v="(en blanco)"/>
    <s v="(en blanco)"/>
    <n v="3050"/>
    <n v="21855529.580000006"/>
    <n v="112790150"/>
    <n v="21841084.61000000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6.01 - Equipo de generación eléctrica y a fines"/>
    <s v="(en blanco)"/>
    <s v="(en blanco)"/>
    <n v="246573"/>
    <n v="4397983.45"/>
    <n v="26871183"/>
    <n v="4397983.4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7.01 - Máquinas-herramientas"/>
    <s v="(en blanco)"/>
    <s v="(en blanco)"/>
    <n v="676600"/>
    <n v="669172.04999999993"/>
    <n v="676600"/>
    <n v="541672.0499999999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2.6.5.8.01 - Otros equipos"/>
    <s v="(en blanco)"/>
    <s v="(en blanco)"/>
    <n v="0"/>
    <n v="31152"/>
    <n v="100000"/>
    <n v="3115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1.01 - Maquinaria y equipo agropecuario"/>
    <s v="(en blanco)"/>
    <s v="(en blanco)"/>
    <n v="0"/>
    <n v="299464.44"/>
    <n v="3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2.01 - Maquinaria y equipo industrial"/>
    <s v="(en blanco)"/>
    <s v="(en blanco)"/>
    <n v="0"/>
    <n v="307574.93"/>
    <n v="383575"/>
    <n v="253574.9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4.01 - Sistemas y equipos de climatización"/>
    <s v="(en blanco)"/>
    <s v="(en blanco)"/>
    <n v="0"/>
    <n v="0"/>
    <n v="1497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6.01 - Equipo de generación eléctrica y a fines"/>
    <s v="(en blanco)"/>
    <s v="(en blanco)"/>
    <n v="0"/>
    <n v="700235.6"/>
    <n v="2431884"/>
    <n v="31883.599999999999"/>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2.6.5.7.01 - Máquinas-herramientas"/>
    <s v="(en blanco)"/>
    <s v="(en blanco)"/>
    <n v="0"/>
    <n v="12795.92"/>
    <n v="57796"/>
    <n v="12795.9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s v="31 - SAN JOSE DE OCOA"/>
    <s v="2.6.5.1.01 - Maquinaria y equipo agropecuario"/>
    <n v="13852"/>
    <s v="RESTAURACIÓN DE LA CUENCA  DEL RÍO OCOA Y SU  COSTA EN LA PROVINCIA SAN JOSÉ DE OCOA."/>
    <n v="957500"/>
    <n v="0"/>
    <n v="957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2.6.6.1.01 - Equipos de defensa"/>
    <s v="(en blanco)"/>
    <s v="(en blanco)"/>
    <n v="0"/>
    <n v="256599.9"/>
    <n v="2566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2.6.6.2.01 - Equipos de seguridad"/>
    <s v="(en blanco)"/>
    <s v="(en blanco)"/>
    <n v="0"/>
    <n v="615773.15"/>
    <n v="615774"/>
    <n v="20543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99 - MULTIPROVINCIAL"/>
    <s v="2.6.7.6.01 - Equinos"/>
    <s v="(en blanco)"/>
    <s v="(en blanco)"/>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99 - MULTIPROVINCIAL"/>
    <s v="2.6.7.9.01 - Semillas, cultivos, plantas y árboles  que generan productos  recurrentes"/>
    <s v="(en blanco)"/>
    <s v="(en blanco)"/>
    <n v="0"/>
    <n v="9100000"/>
    <n v="9200000"/>
    <n v="91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99 - MULTIPROVINCIAL"/>
    <s v="2.6.8.3.01 - Programas de informática"/>
    <s v="(en blanco)"/>
    <s v="(en blanco)"/>
    <n v="1676062"/>
    <n v="4999180.55"/>
    <n v="5025243"/>
    <n v="789329.1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0"/>
    <n v="962169"/>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99 - MULTIPROVINCIAL"/>
    <s v="2.7.1.2.01 - Obras para edificación no residencial"/>
    <s v="(en blanco)"/>
    <s v="(en blanco)"/>
    <n v="1100000"/>
    <n v="1864400.03"/>
    <n v="1865000"/>
    <n v="1864400.029999999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99 - MULTIPROVINCIAL"/>
    <s v="2.7.1.2.01 - Obras para edificación no residencial"/>
    <s v="(en blanco)"/>
    <s v="(en blanco)"/>
    <n v="20000000"/>
    <n v="1090768.53"/>
    <n v="35800000"/>
    <n v="1016968.63"/>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99 - MULTIPROVINCIAL"/>
    <s v="2.6.1.1.01 - Muebles, equipos de oficina y estantería"/>
    <s v="(en blanco)"/>
    <s v="(en blanco)"/>
    <n v="1816423"/>
    <n v="0"/>
    <n v="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99 - MULTIPROVINCIAL"/>
    <s v="2.6.1.3.01 - Equipos de tecnología de la información y comunicación"/>
    <s v="(en blanco)"/>
    <s v="(en blanco)"/>
    <n v="1370194"/>
    <n v="1290982.75"/>
    <n v="1370194"/>
    <n v="1290982.75"/>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99 - MULTIPROVINCIAL"/>
    <s v="2.6.1.4.01 - Electrodomésticos"/>
    <s v="(en blanco)"/>
    <s v="(en blanco)"/>
    <n v="35544"/>
    <n v="0"/>
    <n v="35544"/>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99 - MULTIPROVINCIAL"/>
    <s v="2.6.2.1.01 - Equipos y Aparatos Audiovisuales"/>
    <s v="(en blanco)"/>
    <s v="(en blanco)"/>
    <n v="79500"/>
    <n v="52763"/>
    <n v="795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99 - MULTIPROVINCIAL"/>
    <s v="2.6.3.2.01 - Instrumental médico y de laboratorio"/>
    <s v="(en blanco)"/>
    <s v="(en blanco)"/>
    <n v="278565"/>
    <n v="0"/>
    <n v="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2.6.4.1.01 - Automóviles y camiones"/>
    <s v="(en blanco)"/>
    <s v="(en blanco)"/>
    <n v="0"/>
    <n v="0"/>
    <n v="17110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2.6.4.5.01 - Embarcaciones"/>
    <s v="(en blanco)"/>
    <s v="(en blanco)"/>
    <n v="4550"/>
    <n v="0"/>
    <n v="455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2.6.5.2.01 - Maquinaria y equipo industrial"/>
    <s v="(en blanco)"/>
    <s v="(en blanco)"/>
    <n v="54000"/>
    <n v="14000.7"/>
    <n v="54000"/>
    <n v="14000.7"/>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2.6.5.5.01 - Equipo de comunicación, telecomunicaciones y señalamiento"/>
    <s v="(en blanco)"/>
    <s v="(en blanco)"/>
    <n v="6100"/>
    <n v="0"/>
    <n v="61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2.6.5.6.01 - Equipo de generación eléctrica y a fines"/>
    <s v="(en blanco)"/>
    <s v="(en blanco)"/>
    <n v="6000"/>
    <n v="0"/>
    <n v="6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2.6.5.7.01 - Máquinas-herramientas"/>
    <s v="(en blanco)"/>
    <s v="(en blanco)"/>
    <n v="6000"/>
    <n v="0"/>
    <n v="6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6 - EQUIPOS DE DEFENSA Y SEGURIDAD"/>
    <s v="N"/>
    <s v="00 - N/A"/>
    <s v="10 - FONDO GENERAL"/>
    <s v="99 - MULTIPROVINCIAL"/>
    <s v="2.6.6.2.01 - Equipos de seguridad"/>
    <s v="(en blanco)"/>
    <s v="(en blanco)"/>
    <n v="12750"/>
    <n v="0"/>
    <n v="1275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1 - MOBILIARIO Y EQUIPO"/>
    <s v="N"/>
    <s v="00 - N/A"/>
    <s v="10 - FONDO GENERAL"/>
    <s v="99 - MULTIPROVINCIAL"/>
    <s v="2.6.1.1.01 - Muebles, equipos de oficina y estantería"/>
    <s v="(en blanco)"/>
    <s v="(en blanco)"/>
    <n v="3500"/>
    <n v="0"/>
    <n v="350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1 - MOBILIARIO Y EQUIPO"/>
    <s v="N"/>
    <s v="00 - N/A"/>
    <s v="10 - FONDO GENERAL"/>
    <s v="99 - MULTIPROVINCIAL"/>
    <s v="2.6.1.3.01 - Equipos de tecnología de la información y comunicación"/>
    <s v="(en blanco)"/>
    <s v="(en blanco)"/>
    <n v="365000"/>
    <n v="0"/>
    <n v="33000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99 - MULTIPROVINCIAL"/>
    <s v="2.6.2.1.01 - Equipos y Aparatos Audiovisuales"/>
    <s v="(en blanco)"/>
    <s v="(en blanco)"/>
    <n v="40000"/>
    <n v="40000"/>
    <n v="40000"/>
    <n v="327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1.01 - Muebles, equipos de oficina y estantería"/>
    <s v="(en blanco)"/>
    <s v="(en blanco)"/>
    <n v="1500000"/>
    <n v="1838310.2"/>
    <n v="1500000"/>
    <n v="1794650.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3.01 - Equipos de tecnología de la información y comunicación"/>
    <s v="(en blanco)"/>
    <s v="(en blanco)"/>
    <n v="1500000"/>
    <n v="24000"/>
    <n v="1500000"/>
    <n v="24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2.6.1.4.01 - Electrodomésticos"/>
    <s v="(en blanco)"/>
    <s v="(en blanco)"/>
    <n v="150000"/>
    <n v="0"/>
    <n v="15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2 - AZUA"/>
    <s v="2.6.1.3.01 - Equipos de tecnología de la información y comunicación"/>
    <n v="13928"/>
    <s v="Recuperación de la Cobertura Vegetal en Cuencas Hidrográficas de la República Dominicana."/>
    <n v="1430000"/>
    <n v="1230450"/>
    <n v="1430000"/>
    <n v="123045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2 - AZUA"/>
    <s v="2.6.1.4.01 - Electrodomésticos"/>
    <n v="13928"/>
    <s v="Recuperación de la Cobertura Vegetal en Cuencas Hidrográficas de la República Dominicana."/>
    <n v="142858"/>
    <n v="0"/>
    <n v="35715.14000000001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3 - BAHORUCO"/>
    <s v="2.6.1.3.01 - Equipos de tecnología de la información y comunicación"/>
    <n v="13928"/>
    <s v="Recuperación de la Cobertura Vegetal en Cuencas Hidrográficas de la República Dominicana."/>
    <n v="715000"/>
    <n v="615225"/>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3 - BAHORUCO"/>
    <s v="2.6.1.4.01 - Electrodomésticos"/>
    <n v="13928"/>
    <s v="Recuperación de la Cobertura Vegetal en Cuencas Hidrográficas de la República Dominicana."/>
    <n v="71429"/>
    <n v="0"/>
    <n v="17857.570000000007"/>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4 - BARAHONA"/>
    <s v="2.6.1.3.01 - Equipos de tecnología de la información y comunicación"/>
    <n v="13928"/>
    <s v="Recuperación de la Cobertura Vegetal en Cuencas Hidrográficas de la República Dominicana."/>
    <n v="715000"/>
    <n v="615225"/>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4 - BARAHONA"/>
    <s v="2.6.1.4.01 - Electrodomésticos"/>
    <n v="13928"/>
    <s v="Recuperación de la Cobertura Vegetal en Cuencas Hidrográficas de la República Dominicana."/>
    <n v="71428"/>
    <n v="0"/>
    <n v="17856.570000000007"/>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7 - ELIAS PINA"/>
    <s v="2.6.1.3.01 - Equipos de tecnología de la información y comunicación"/>
    <n v="13928"/>
    <s v="Recuperación de la Cobertura Vegetal en Cuencas Hidrográficas de la República Dominicana."/>
    <n v="715000"/>
    <n v="697604.97"/>
    <n v="715000"/>
    <n v="63410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07 - ELIAS PINA"/>
    <s v="2.6.1.4.01 - Electrodomésticos"/>
    <n v="13928"/>
    <s v="Recuperación de la Cobertura Vegetal en Cuencas Hidrográficas de la República Dominicana."/>
    <n v="71429"/>
    <n v="0"/>
    <n v="17857.570000000007"/>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10 - INDEPENDENCIA"/>
    <s v="2.6.1.3.01 - Equipos de tecnología de la información y comunicación"/>
    <n v="13928"/>
    <s v="Recuperación de la Cobertura Vegetal en Cuencas Hidrográficas de la República Dominicana."/>
    <n v="710000"/>
    <n v="615239.94999999995"/>
    <n v="710000"/>
    <n v="615239.9499999999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10 - INDEPENDENCIA"/>
    <s v="2.6.1.4.01 - Electrodomésticos"/>
    <n v="13928"/>
    <s v="Recuperación de la Cobertura Vegetal en Cuencas Hidrográficas de la República Dominicana."/>
    <n v="71429"/>
    <n v="0"/>
    <n v="17857.580000000002"/>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22 - SAN JUAN"/>
    <s v="2.6.1.3.01 - Equipos de tecnología de la información y comunicación"/>
    <n v="13928"/>
    <s v="Recuperación de la Cobertura Vegetal en Cuencas Hidrográficas de la República Dominicana."/>
    <n v="715000"/>
    <n v="615225"/>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s v="22 - SAN JUAN"/>
    <s v="2.6.1.4.01 - Electrodomésticos"/>
    <n v="13928"/>
    <s v="Recuperación de la Cobertura Vegetal en Cuencas Hidrográficas de la República Dominicana."/>
    <n v="71429"/>
    <n v="0"/>
    <n v="17857.570000000007"/>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02 - AZUA"/>
    <s v="2.6.2.3.01 - Cámaras fotográficas y de video"/>
    <n v="13928"/>
    <s v="Recuperación de la Cobertura Vegetal en Cuencas Hidrográficas de la República Dominicana."/>
    <n v="0"/>
    <n v="215600"/>
    <n v="215604.28"/>
    <n v="2152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03 - BAHORUCO"/>
    <s v="2.6.2.3.01 - Cámaras fotográficas y de video"/>
    <n v="13928"/>
    <s v="Recuperación de la Cobertura Vegetal en Cuencas Hidrográficas de la República Dominicana."/>
    <n v="0"/>
    <n v="107800"/>
    <n v="107802.14"/>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04 - BARAHONA"/>
    <s v="2.6.2.3.01 - Cámaras fotográficas y de video"/>
    <n v="13928"/>
    <s v="Recuperación de la Cobertura Vegetal en Cuencas Hidrográficas de la República Dominicana."/>
    <n v="0"/>
    <n v="107800"/>
    <n v="107802.14"/>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07 - ELIAS PINA"/>
    <s v="2.6.2.3.01 - Cámaras fotográficas y de video"/>
    <n v="13928"/>
    <s v="Recuperación de la Cobertura Vegetal en Cuencas Hidrográficas de la República Dominicana."/>
    <n v="0"/>
    <n v="107800"/>
    <n v="107802.14"/>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10 - INDEPENDENCIA"/>
    <s v="2.6.2.3.01 - Cámaras fotográficas y de video"/>
    <n v="13928"/>
    <s v="Recuperación de la Cobertura Vegetal en Cuencas Hidrográficas de la República Dominicana."/>
    <n v="0"/>
    <n v="107771.96"/>
    <n v="107802.16"/>
    <n v="103371.96"/>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s v="22 - SAN JUAN"/>
    <s v="2.6.2.3.01 - Cámaras fotográficas y de video"/>
    <n v="13928"/>
    <s v="Recuperación de la Cobertura Vegetal en Cuencas Hidrográficas de la República Dominicana."/>
    <n v="0"/>
    <n v="107800"/>
    <n v="107802.14"/>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02 - AZUA"/>
    <s v="2.6.3.4.01 - Equipos e instrumentos de medición científica"/>
    <n v="13928"/>
    <s v="Recuperación de la Cobertura Vegetal en Cuencas Hidrográficas de la República Dominicana."/>
    <n v="0"/>
    <n v="0"/>
    <n v="34405.72"/>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03 - BAHORUCO"/>
    <s v="2.6.3.4.01 - Equipos e instrumentos de medición científica"/>
    <n v="13928"/>
    <s v="Recuperación de la Cobertura Vegetal en Cuencas Hidrográficas de la República Dominicana."/>
    <n v="0"/>
    <n v="0"/>
    <n v="17202.8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04 - BARAHONA"/>
    <s v="2.6.3.4.01 - Equipos e instrumentos de medición científica"/>
    <n v="13928"/>
    <s v="Recuperación de la Cobertura Vegetal en Cuencas Hidrográficas de la República Dominicana."/>
    <n v="0"/>
    <n v="0"/>
    <n v="17202.8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07 - ELIAS PINA"/>
    <s v="2.6.3.4.01 - Equipos e instrumentos de medición científica"/>
    <n v="13928"/>
    <s v="Recuperación de la Cobertura Vegetal en Cuencas Hidrográficas de la República Dominicana."/>
    <n v="0"/>
    <n v="0"/>
    <n v="17202.8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10 - INDEPENDENCIA"/>
    <s v="2.6.3.4.01 - Equipos e instrumentos de medición científica"/>
    <n v="13928"/>
    <s v="Recuperación de la Cobertura Vegetal en Cuencas Hidrográficas de la República Dominicana."/>
    <n v="0"/>
    <n v="0"/>
    <n v="17202.8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s v="22 - SAN JUAN"/>
    <s v="2.6.3.4.01 - Equipos e instrumentos de medición científica"/>
    <n v="13928"/>
    <s v="Recuperación de la Cobertura Vegetal en Cuencas Hidrográficas de la República Dominicana."/>
    <n v="0"/>
    <n v="0"/>
    <n v="17202.8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2 - AZUA"/>
    <s v="2.6.4.1.01 - Automóviles y camiones"/>
    <n v="13928"/>
    <s v="Recuperación de la Cobertura Vegetal en Cuencas Hidrográficas de la República Dominicana."/>
    <n v="600000"/>
    <n v="0"/>
    <n v="14251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2 - AZUA"/>
    <s v="2.6.4.8.01 - Otros equipos de transporte"/>
    <n v="13928"/>
    <s v="Recuperación de la Cobertura Vegetal en Cuencas Hidrográficas de la República Dominicana."/>
    <n v="4000000"/>
    <n v="1187200"/>
    <n v="1187285.7199999997"/>
    <n v="11872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3 - BAHORUCO"/>
    <s v="2.6.4.1.01 - Automóviles y camiones"/>
    <n v="13928"/>
    <s v="Recuperación de la Cobertura Vegetal en Cuencas Hidrográficas de la República Dominicana."/>
    <n v="300000"/>
    <n v="0"/>
    <n v="71255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3 - BAHORUCO"/>
    <s v="2.6.4.8.01 - Otros equipos de transporte"/>
    <n v="13928"/>
    <s v="Recuperación de la Cobertura Vegetal en Cuencas Hidrográficas de la República Dominica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4 - BARAHONA"/>
    <s v="2.6.4.1.01 - Automóviles y camiones"/>
    <n v="13928"/>
    <s v="Recuperación de la Cobertura Vegetal en Cuencas Hidrográficas de la República Dominicana."/>
    <n v="300000"/>
    <n v="0"/>
    <n v="71255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4 - BARAHONA"/>
    <s v="2.6.4.8.01 - Otros equipos de transporte"/>
    <n v="13928"/>
    <s v="Recuperación de la Cobertura Vegetal en Cuencas Hidrográficas de la República Dominica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7 - ELIAS PINA"/>
    <s v="2.6.4.1.01 - Automóviles y camiones"/>
    <n v="13928"/>
    <s v="Recuperación de la Cobertura Vegetal en Cuencas Hidrográficas de la República Dominicana."/>
    <n v="300000"/>
    <n v="0"/>
    <n v="71255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07 - ELIAS PINA"/>
    <s v="2.6.4.8.01 - Otros equipos de transporte"/>
    <n v="13928"/>
    <s v="Recuperación de la Cobertura Vegetal en Cuencas Hidrográficas de la República Dominica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10 - INDEPENDENCIA"/>
    <s v="2.6.4.1.01 - Automóviles y camiones"/>
    <n v="13928"/>
    <s v="Recuperación de la Cobertura Vegetal en Cuencas Hidrográficas de la República Dominicana."/>
    <n v="300000"/>
    <n v="0"/>
    <n v="712545"/>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10 - INDEPENDENCIA"/>
    <s v="2.6.4.8.01 - Otros equipos de transporte"/>
    <n v="13928"/>
    <s v="Recuperación de la Cobertura Vegetal en Cuencas Hidrográficas de la República Dominicana."/>
    <n v="2000000"/>
    <n v="593960"/>
    <n v="593703.34"/>
    <n v="593959.99"/>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22 - SAN JUAN"/>
    <s v="2.6.4.1.01 - Automóviles y camiones"/>
    <n v="13928"/>
    <s v="Recuperación de la Cobertura Vegetal en Cuencas Hidrográficas de la República Dominicana."/>
    <n v="300000"/>
    <n v="0"/>
    <n v="71255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s v="22 - SAN JUAN"/>
    <s v="2.6.4.8.01 - Otros equipos de transporte"/>
    <n v="13928"/>
    <s v="Recuperación de la Cobertura Vegetal en Cuencas Hidrográficas de la República Dominica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2 - AZUA"/>
    <s v="2.6.5.4.01 - Sistemas y equipos de climatización"/>
    <n v="13928"/>
    <s v="Recuperación de la Cobertura Vegetal en Cuencas Hidrográficas de la República Dominicana."/>
    <n v="0"/>
    <n v="154284"/>
    <n v="154285.72"/>
    <n v="15428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2 - AZUA"/>
    <s v="2.6.5.6.01 - Equipo de generación eléctrica y a fines"/>
    <n v="13928"/>
    <s v="Recuperación de la Cobertura Vegetal en Cuencas Hidrográficas de la República Dominicana."/>
    <n v="0"/>
    <n v="73160"/>
    <n v="105714.28"/>
    <n v="7316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2 - AZUA"/>
    <s v="2.6.5.7.01 - Máquinas-herramientas"/>
    <n v="13928"/>
    <s v="Recuperación de la Cobertura Vegetal en Cuencas Hidrográficas de la República Dominicana."/>
    <n v="0"/>
    <n v="113377.14000000001"/>
    <n v="113377.14000000001"/>
    <n v="112857.1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3 - BAHORUCO"/>
    <s v="2.6.5.4.01 - Sistemas y equipos de climatización"/>
    <n v="13928"/>
    <s v="Recuperación de la Cobertura Vegetal en Cuencas Hidrográficas de la República Dominicana."/>
    <n v="0"/>
    <n v="77142"/>
    <n v="77142.86"/>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3 - BAHORUCO"/>
    <s v="2.6.5.6.01 - Equipo de generación eléctrica y a fines"/>
    <n v="13928"/>
    <s v="Recuperación de la Cobertura Vegetal en Cuencas Hidrográficas de la República Dominicana."/>
    <n v="0"/>
    <n v="36580"/>
    <n v="52857.14"/>
    <n v="3658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3 - BAHORUCO"/>
    <s v="2.6.5.7.01 - Máquinas-herramientas"/>
    <n v="13928"/>
    <s v="Recuperación de la Cobertura Vegetal en Cuencas Hidrográficas de la República Dominicana."/>
    <n v="0"/>
    <n v="56674.570000000007"/>
    <n v="56688.57"/>
    <n v="56674.57000000000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4 - BARAHONA"/>
    <s v="2.6.5.4.01 - Sistemas y equipos de climatización"/>
    <n v="13928"/>
    <s v="Recuperación de la Cobertura Vegetal en Cuencas Hidrográficas de la República Dominicana."/>
    <n v="0"/>
    <n v="77142"/>
    <n v="77142.86"/>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4 - BARAHONA"/>
    <s v="2.6.5.6.01 - Equipo de generación eléctrica y a fines"/>
    <n v="13928"/>
    <s v="Recuperación de la Cobertura Vegetal en Cuencas Hidrográficas de la República Dominicana."/>
    <n v="0"/>
    <n v="42480"/>
    <n v="52857.14"/>
    <n v="4248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4 - BARAHONA"/>
    <s v="2.6.5.7.01 - Máquinas-herramientas"/>
    <n v="13928"/>
    <s v="Recuperación de la Cobertura Vegetal en Cuencas Hidrográficas de la República Dominicana."/>
    <n v="0"/>
    <n v="56688.570000000007"/>
    <n v="56688.57"/>
    <n v="56688.57000000000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7 - ELIAS PINA"/>
    <s v="2.6.5.4.01 - Sistemas y equipos de climatización"/>
    <n v="13928"/>
    <s v="Recuperación de la Cobertura Vegetal en Cuencas Hidrográficas de la República Dominicana."/>
    <n v="0"/>
    <n v="77142"/>
    <n v="77142.86"/>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7 - ELIAS PINA"/>
    <s v="2.6.5.6.01 - Equipo de generación eléctrica y a fines"/>
    <n v="13928"/>
    <s v="Recuperación de la Cobertura Vegetal en Cuencas Hidrográficas de la República Dominicana."/>
    <n v="0"/>
    <n v="47000"/>
    <n v="52857.14"/>
    <n v="47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07 - ELIAS PINA"/>
    <s v="2.6.5.7.01 - Máquinas-herramientas"/>
    <n v="13928"/>
    <s v="Recuperación de la Cobertura Vegetal en Cuencas Hidrográficas de la República Dominicana."/>
    <n v="0"/>
    <n v="56688.569999999992"/>
    <n v="56688.57"/>
    <n v="56428.56999999999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10 - INDEPENDENCIA"/>
    <s v="2.6.5.4.01 - Sistemas y equipos de climatización"/>
    <n v="13928"/>
    <s v="Recuperación de la Cobertura Vegetal en Cuencas Hidrográficas de la República Dominicana."/>
    <n v="0"/>
    <n v="76948.44"/>
    <n v="77142.84"/>
    <n v="76948.4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10 - INDEPENDENCIA"/>
    <s v="2.6.5.6.01 - Equipo de generación eléctrica y a fines"/>
    <n v="13928"/>
    <s v="Recuperación de la Cobertura Vegetal en Cuencas Hidrográficas de la República Dominicana."/>
    <n v="0"/>
    <n v="0"/>
    <n v="52857.1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10 - INDEPENDENCIA"/>
    <s v="2.6.5.7.01 - Máquinas-herramientas"/>
    <n v="13928"/>
    <s v="Recuperación de la Cobertura Vegetal en Cuencas Hidrográficas de la República Dominicana."/>
    <n v="0"/>
    <n v="56697.87"/>
    <n v="56697.94"/>
    <n v="56697.8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22 - SAN JUAN"/>
    <s v="2.6.5.4.01 - Sistemas y equipos de climatización"/>
    <n v="13928"/>
    <s v="Recuperación de la Cobertura Vegetal en Cuencas Hidrográficas de la República Dominicana."/>
    <n v="0"/>
    <n v="77142"/>
    <n v="77142.86"/>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22 - SAN JUAN"/>
    <s v="2.6.5.6.01 - Equipo de generación eléctrica y a fines"/>
    <n v="13928"/>
    <s v="Recuperación de la Cobertura Vegetal en Cuencas Hidrográficas de la República Dominicana."/>
    <n v="0"/>
    <n v="47000"/>
    <n v="52857.14"/>
    <n v="47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s v="22 - SAN JUAN"/>
    <s v="2.6.5.7.01 - Máquinas-herramientas"/>
    <n v="13928"/>
    <s v="Recuperación de la Cobertura Vegetal en Cuencas Hidrográficas de la República Dominicana."/>
    <n v="0"/>
    <n v="56670.399999999994"/>
    <n v="56688.57"/>
    <n v="56200.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02 - AZUA"/>
    <s v="2.6.6.2.01 - Equipos de seguridad"/>
    <n v="13928"/>
    <s v="Recuperación de la Cobertura Vegetal en Cuencas Hidrográficas de la República Dominicana."/>
    <n v="0"/>
    <n v="0"/>
    <n v="53714.28"/>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03 - BAHORUCO"/>
    <s v="2.6.6.2.01 - Equipos de seguridad"/>
    <n v="13928"/>
    <s v="Recuperación de la Cobertura Vegetal en Cuencas Hidrográficas de la República Dominicana."/>
    <n v="0"/>
    <n v="0"/>
    <n v="26857.1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04 - BARAHONA"/>
    <s v="2.6.6.2.01 - Equipos de seguridad"/>
    <n v="13928"/>
    <s v="Recuperación de la Cobertura Vegetal en Cuencas Hidrográficas de la República Dominicana."/>
    <n v="0"/>
    <n v="0"/>
    <n v="26857.1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07 - ELIAS PINA"/>
    <s v="2.6.6.2.01 - Equipos de seguridad"/>
    <n v="13928"/>
    <s v="Recuperación de la Cobertura Vegetal en Cuencas Hidrográficas de la República Dominicana."/>
    <n v="0"/>
    <n v="0"/>
    <n v="26857.1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10 - INDEPENDENCIA"/>
    <s v="2.6.6.2.01 - Equipos de seguridad"/>
    <n v="13928"/>
    <s v="Recuperación de la Cobertura Vegetal en Cuencas Hidrográficas de la República Dominicana."/>
    <n v="0"/>
    <n v="0"/>
    <n v="26857.16"/>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s v="22 - SAN JUAN"/>
    <s v="2.6.6.2.01 - Equipos de seguridad"/>
    <n v="13928"/>
    <s v="Recuperación de la Cobertura Vegetal en Cuencas Hidrográficas de la República Dominicana."/>
    <n v="0"/>
    <n v="0"/>
    <n v="26857.14"/>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02 - AZUA"/>
    <s v="2.6.7.9.01 - Semillas, cultivos, plantas y árboles  que generan productos  recurrentes"/>
    <n v="13928"/>
    <s v="Recuperación de la Cobertura Vegetal en Cuencas Hidrográficas de la República Dominicana."/>
    <n v="83308563"/>
    <n v="29330396.099999998"/>
    <n v="65308563"/>
    <n v="29330396.09999999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03 - BAHORUCO"/>
    <s v="2.6.7.9.01 - Semillas, cultivos, plantas y árboles  que generan productos  recurrentes"/>
    <n v="13928"/>
    <s v="Recuperación de la Cobertura Vegetal en Cuencas Hidrográficas de la República Dominicana."/>
    <n v="41654282"/>
    <n v="28995940.060000006"/>
    <n v="50654282"/>
    <n v="28995940.059999999"/>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04 - BARAHONA"/>
    <s v="2.6.7.9.01 - Semillas, cultivos, plantas y árboles  que generan productos  recurrentes"/>
    <n v="13928"/>
    <s v="Recuperación de la Cobertura Vegetal en Cuencas Hidrográficas de la República Dominicana."/>
    <n v="41654282"/>
    <n v="12580042.910000002"/>
    <n v="39654282"/>
    <n v="12580042.91"/>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07 - ELIAS PINA"/>
    <s v="2.6.7.9.01 - Semillas, cultivos, plantas y árboles  que generan productos  recurrentes"/>
    <n v="13928"/>
    <s v="Recuperación de la Cobertura Vegetal en Cuencas Hidrográficas de la República Dominicana."/>
    <n v="41654281"/>
    <n v="18136332.850000001"/>
    <n v="35106480.990000002"/>
    <n v="14286332.850000001"/>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10 - INDEPENDENCIA"/>
    <s v="2.6.7.9.01 - Semillas, cultivos, plantas y árboles  que generan productos  recurrentes"/>
    <n v="13928"/>
    <s v="Recuperación de la Cobertura Vegetal en Cuencas Hidrográficas de la República Dominicana."/>
    <n v="41654282"/>
    <n v="29637536.320000008"/>
    <n v="29654282"/>
    <n v="29637536.3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s v="22 - SAN JUAN"/>
    <s v="2.6.7.9.01 - Semillas, cultivos, plantas y árboles  que generan productos  recurrentes"/>
    <n v="13928"/>
    <s v="Recuperación de la Cobertura Vegetal en Cuencas Hidrográficas de la República Dominicana."/>
    <n v="41654281"/>
    <n v="11757581.140000001"/>
    <n v="29654281"/>
    <n v="11757581.140000001"/>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11575523"/>
    <n v="3041852.45"/>
    <n v="6584364"/>
    <n v="251015.55"/>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28170502"/>
    <n v="14716876.27"/>
    <n v="18257558"/>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2.6.1.4.01 - Electrodomésticos"/>
    <s v="(en blanco)"/>
    <s v="(en blanco)"/>
    <n v="5576000"/>
    <n v="1137521.33"/>
    <n v="1326000"/>
    <n v="1137521.3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2.6.1.9.01 - Otros Mobiliarios y Equipos no Identificados Precedentemente"/>
    <s v="(en blanco)"/>
    <s v="(en blanco)"/>
    <n v="660350"/>
    <n v="0"/>
    <n v="66035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70 - DONACION EXTERNA"/>
    <s v="99 - MULTIPROVINCIAL"/>
    <s v="2.6.1.3.01 - Equipos de tecnología de la información y comunicación"/>
    <s v="(en blanco)"/>
    <s v="(en blanco)"/>
    <n v="0"/>
    <n v="1650509.99"/>
    <n v="5485440"/>
    <n v="1650509.99"/>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1256222"/>
    <n v="613732.53"/>
    <n v="1969016"/>
    <n v="613732.5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2.6.2.2.01 - Aparatos deportivos"/>
    <s v="(en blanco)"/>
    <s v="(en blanco)"/>
    <n v="150000"/>
    <n v="148203.1"/>
    <n v="150000"/>
    <n v="148203.1"/>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2.6.2.3.01 - Cámaras fotográficas y de video"/>
    <s v="(en blanco)"/>
    <s v="(en blanco)"/>
    <n v="153472"/>
    <n v="86730"/>
    <n v="2500523.21"/>
    <n v="8673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2.6.4.1.01 - Automóviles y camiones"/>
    <s v="(en blanco)"/>
    <s v="(en blanco)"/>
    <n v="2000000"/>
    <n v="28797090"/>
    <n v="287971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2800000"/>
    <n v="0"/>
    <n v="64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2.6.5.4.02 - Equipos de climatización"/>
    <s v="(en blanco)"/>
    <s v="(en blanco)"/>
    <n v="0"/>
    <n v="1403469.93"/>
    <n v="1500000"/>
    <n v="1403469.9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4300000"/>
    <n v="0"/>
    <n v="30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400000"/>
    <n v="0"/>
    <n v="40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2.6.5.7.01 - Máquinas-herramientas"/>
    <s v="(en blanco)"/>
    <s v="(en blanco)"/>
    <n v="0"/>
    <n v="0"/>
    <n v="565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2.6.8.3.01 - Programas de informática"/>
    <s v="(en blanco)"/>
    <s v="(en blanco)"/>
    <n v="479000"/>
    <n v="0"/>
    <n v="479000"/>
    <n v="0"/>
  </r>
  <r>
    <s v="2023"/>
    <x v="0"/>
    <x v="0"/>
    <x v="1"/>
    <x v="8"/>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99 - MULTIPROVINCIAL"/>
    <s v="2.7.1.2.01 - Obras para edificación no residencial"/>
    <s v="(en blanco)"/>
    <s v="(en blanco)"/>
    <n v="10000000"/>
    <n v="1409413.62"/>
    <n v="2765800"/>
    <n v="0"/>
  </r>
  <r>
    <s v="2023"/>
    <x v="0"/>
    <x v="0"/>
    <x v="1"/>
    <x v="8"/>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99 - MULTIPROVINCIAL"/>
    <s v="2.7.1.5.01 - Supervisión e inspección de obras en edificaciones"/>
    <s v="(en blanco)"/>
    <s v="(en blanco)"/>
    <n v="250000"/>
    <n v="56493.54"/>
    <n v="25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0"/>
    <n v="3029126.11"/>
    <n v="585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0"/>
    <n v="9064673.6699999999"/>
    <n v="9000000"/>
    <n v="1964940.29"/>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0"/>
    <n v="0"/>
    <n v="65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0"/>
    <n v="0"/>
    <n v="160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0"/>
    <n v="0"/>
    <n v="300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2.6.1.1.01 - Muebles, equipos de oficina y estantería"/>
    <s v="(en blanco)"/>
    <s v="(en blanco)"/>
    <n v="4000000"/>
    <n v="1398913.18"/>
    <n v="1399749.48"/>
    <n v="1398913.18"/>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2.6.1.2.01 - Muebles de alojamiento"/>
    <s v="(en blanco)"/>
    <s v="(en blanco)"/>
    <n v="2000000"/>
    <n v="0"/>
    <n v="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2.6.1.3.01 - Equipos de tecnología de la información y comunicación"/>
    <s v="(en blanco)"/>
    <s v="(en blanco)"/>
    <n v="30000000"/>
    <n v="18276071.330000002"/>
    <n v="23818294.75"/>
    <n v="8213219.2699999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2.6.1.4.01 - Electrodomésticos"/>
    <s v="(en blanco)"/>
    <s v="(en blanco)"/>
    <n v="1000000"/>
    <n v="168144.55"/>
    <n v="168144.55000000005"/>
    <n v="168144.5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2.6.2.1.01 - Equipos y Aparatos Audiovisuales"/>
    <s v="(en blanco)"/>
    <s v="(en blanco)"/>
    <n v="3000000"/>
    <n v="2837421.0100000002"/>
    <n v="3157809.81"/>
    <n v="2837421.0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2.6.2.2.01 - Aparatos deportivos"/>
    <s v="(en blanco)"/>
    <s v="(en blanco)"/>
    <n v="0"/>
    <n v="76700.009999999995"/>
    <n v="83700"/>
    <n v="76700.00999999999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2.6.2.3.01 - Cámaras fotográficas y de video"/>
    <s v="(en blanco)"/>
    <s v="(en blanco)"/>
    <n v="0"/>
    <n v="337775"/>
    <n v="529344.99"/>
    <n v="33777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4506.25"/>
    <n v="524506.25"/>
    <n v="24506.2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2.6.3.1.01 - Equipo médico y de laboratorio"/>
    <s v="(en blanco)"/>
    <s v="(en blanco)"/>
    <n v="0"/>
    <n v="6136"/>
    <n v="19680"/>
    <n v="613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2.6.3.2.01 - Instrumental médico y de laboratorio"/>
    <s v="(en blanco)"/>
    <s v="(en blanco)"/>
    <n v="0"/>
    <n v="40677.550000000003"/>
    <n v="81450"/>
    <n v="40677.550000000003"/>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2.6.3.4.01 - Equipos e instrumentos de medición científica"/>
    <s v="(en blanco)"/>
    <s v="(en blanco)"/>
    <n v="0"/>
    <n v="4964.6499999999996"/>
    <n v="48964.65"/>
    <n v="4964.6499999999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99 - MULTIPROVINCIAL"/>
    <s v="2.6.4.1.01 - Automóviles y camiones"/>
    <s v="(en blanco)"/>
    <s v="(en blanco)"/>
    <n v="10000000"/>
    <n v="3271392"/>
    <n v="3300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2.01 - Maquinaria y equipo industrial"/>
    <s v="(en blanco)"/>
    <s v="(en blanco)"/>
    <n v="350000"/>
    <n v="478320.08"/>
    <n v="1538639.66"/>
    <n v="387323.2"/>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4.01 - Sistemas y equipos de climatización"/>
    <s v="(en blanco)"/>
    <s v="(en blanco)"/>
    <n v="2500000"/>
    <n v="1870152.82"/>
    <n v="1870152.8199999998"/>
    <n v="1292956.2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4.02 - Equipos de climatización"/>
    <s v="(en blanco)"/>
    <s v="(en blanco)"/>
    <n v="0"/>
    <n v="2553822.0299999998"/>
    <n v="1673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5.01 - Equipo de comunicación, telecomunicaciones y señalamiento"/>
    <s v="(en blanco)"/>
    <s v="(en blanco)"/>
    <n v="2000000"/>
    <n v="192599.6"/>
    <n v="682360.34000000008"/>
    <n v="1925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6.01 - Equipo de generación eléctrica y a fines"/>
    <s v="(en blanco)"/>
    <s v="(en blanco)"/>
    <n v="4000000"/>
    <n v="3316350.02"/>
    <n v="5650705.25"/>
    <n v="2666895.2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7.01 - Máquinas-herramientas"/>
    <s v="(en blanco)"/>
    <s v="(en blanco)"/>
    <n v="100000"/>
    <n v="72216"/>
    <n v="160616"/>
    <n v="7221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2.6.5.8.01 - Otros equipos"/>
    <s v="(en blanco)"/>
    <s v="(en blanco)"/>
    <n v="0"/>
    <n v="113280"/>
    <n v="319515"/>
    <n v="11328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2.6.6.2.01 - Equipos de seguridad"/>
    <s v="(en blanco)"/>
    <s v="(en blanco)"/>
    <n v="500000"/>
    <n v="2195924.21"/>
    <n v="2860000"/>
    <n v="2195924.2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2.6.8.3.01 - Programas de informática"/>
    <s v="(en blanco)"/>
    <s v="(en blanco)"/>
    <n v="500000"/>
    <n v="1349579.14"/>
    <n v="1351294.48"/>
    <n v="1249294.48"/>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
    <n v="543744"/>
    <n v="838848.19"/>
    <n v="543744"/>
  </r>
  <r>
    <s v="2023"/>
    <x v="0"/>
    <x v="0"/>
    <x v="1"/>
    <x v="8"/>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99 - MULTIPROVINCIAL"/>
    <s v="2.7.1.2.01 - Obras para edificación no residencial"/>
    <s v="(en blanco)"/>
    <s v="(en blanco)"/>
    <n v="0"/>
    <n v="2962738.7"/>
    <n v="2962738.7"/>
    <n v="2788598.4599999995"/>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700000"/>
    <n v="395434.53"/>
    <n v="700000"/>
    <n v="383516.52"/>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2.6.1.2.01 - Muebles de alojamiento"/>
    <s v="(en blanco)"/>
    <s v="(en blanco)"/>
    <n v="500000"/>
    <n v="0"/>
    <n v="5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500000"/>
    <n v="34810"/>
    <n v="200000"/>
    <n v="3481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2.6.1.4.01 - Electrodomésticos"/>
    <s v="(en blanco)"/>
    <s v="(en blanco)"/>
    <n v="500000"/>
    <n v="67437"/>
    <n v="150000"/>
    <n v="67437"/>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2.6.1.9.01 - Otros Mobiliarios y Equipos no Identificados Precedentemente"/>
    <s v="(en blanco)"/>
    <s v="(en blanco)"/>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2.6.2.1.01 - Equipos y Aparatos Audiovisuales"/>
    <s v="(en blanco)"/>
    <s v="(en blanco)"/>
    <n v="500000"/>
    <n v="96425.01"/>
    <n v="500000"/>
    <n v="96425"/>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2.6.2.2.01 - Aparatos deportivos"/>
    <s v="(en blanco)"/>
    <s v="(en blanco)"/>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2.6.2.3.01 - Cámaras fotográficas y de video"/>
    <s v="(en blanco)"/>
    <s v="(en blanco)"/>
    <n v="200000"/>
    <n v="343380"/>
    <n v="344000"/>
    <n v="34338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2.6.2.4.01 - Mobiliario y equipo educacional y recreativo"/>
    <s v="(en blanco)"/>
    <s v="(en blanco)"/>
    <n v="200000"/>
    <n v="187500"/>
    <n v="56000"/>
    <n v="18750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2.6.3.2.01 - Instrumental médico y de laboratorio"/>
    <s v="(en blanco)"/>
    <s v="(en blanco)"/>
    <n v="800000"/>
    <n v="0"/>
    <n v="45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2.6.4.1.01 - Automóviles y camiones"/>
    <s v="(en blanco)"/>
    <s v="(en blanco)"/>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2.6.4.2.01 - Carrocerías y remolques"/>
    <s v="(en blanco)"/>
    <s v="(en blanco)"/>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2.6.4.8.01 - Otros equipos de transporte"/>
    <s v="(en blanco)"/>
    <s v="(en blanco)"/>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2.6.5.2.01 - Maquinaria y equipo industrial"/>
    <s v="(en blanco)"/>
    <s v="(en blanco)"/>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2.6.5.4.01 - Sistemas y equipos de climatización"/>
    <s v="(en blanco)"/>
    <s v="(en blanco)"/>
    <n v="500000"/>
    <n v="0"/>
    <n v="5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2.6.5.5.01 - Equipo de comunicación, telecomunicaciones y señalamiento"/>
    <s v="(en blanco)"/>
    <s v="(en blanco)"/>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2.6.5.6.01 - Equipo de generación eléctrica y a fines"/>
    <s v="(en blanco)"/>
    <s v="(en blanco)"/>
    <n v="400000"/>
    <n v="7292.4"/>
    <n v="400000"/>
    <n v="7292.4"/>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2.6.5.7.01 - Máquinas-herramientas"/>
    <s v="(en blanco)"/>
    <s v="(en blanco)"/>
    <n v="133762"/>
    <n v="0"/>
    <n v="133762"/>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2.6.6.2.01 - Equipos de seguridad"/>
    <s v="(en blanco)"/>
    <s v="(en blanco)"/>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2.6.8.3.01 - Programas de informática"/>
    <s v="(en blanco)"/>
    <s v="(en blanco)"/>
    <n v="800000"/>
    <n v="1746.4"/>
    <n v="700000"/>
    <n v="1746.4"/>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2.6.8.3.02 - Base de datos"/>
    <s v="(en blanco)"/>
    <s v="(en blanco)"/>
    <n v="200000"/>
    <n v="0"/>
    <n v="20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99 - MULTIPROVINCIAL"/>
    <s v="2.6.1.1.01 - Muebles, equipos de oficina y estantería"/>
    <s v="(en blanco)"/>
    <s v="(en blanco)"/>
    <n v="0"/>
    <n v="0"/>
    <n v="27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99 - MULTIPROVINCIAL"/>
    <s v="2.6.1.3.01 - Equipos de tecnología de la información y comunicación"/>
    <s v="(en blanco)"/>
    <s v="(en blanco)"/>
    <n v="0"/>
    <n v="0"/>
    <n v="25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99 - MULTIPROVINCIAL"/>
    <s v="2.6.1.4.01 - Electrodomésticos"/>
    <s v="(en blanco)"/>
    <s v="(en blanco)"/>
    <n v="0"/>
    <n v="0"/>
    <n v="15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99 - MULTIPROVINCIAL"/>
    <s v="2.6.8.3.01 - Programas de informática"/>
    <s v="(en blanco)"/>
    <s v="(en blanco)"/>
    <n v="0"/>
    <n v="0"/>
    <n v="1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500000"/>
    <n v="19355283.890000004"/>
    <n v="19674000"/>
    <n v="4288877.87"/>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99 - MULTIPROVINCIAL"/>
    <s v="2.6.1.2.01 - Muebles de alojamiento"/>
    <s v="(en blanco)"/>
    <s v="(en blanco)"/>
    <n v="50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6000000"/>
    <n v="751638.05"/>
    <n v="1416100"/>
    <n v="751638.05"/>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100000"/>
    <n v="719739.05"/>
    <n v="720000"/>
    <n v="719738.05"/>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100000"/>
    <n v="0"/>
    <n v="1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99 - MULTIPROVINCIAL"/>
    <s v="2.6.1.1.01 - Muebles, equipos de oficina y estantería"/>
    <s v="(en blanco)"/>
    <s v="(en blanco)"/>
    <n v="0"/>
    <n v="0"/>
    <n v="5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99 - MULTIPROVINCIAL"/>
    <s v="2.6.1.3.01 - Equipos de tecnología de la información y comunicación"/>
    <s v="(en blanco)"/>
    <s v="(en blanco)"/>
    <n v="0"/>
    <n v="0"/>
    <n v="10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250000"/>
    <n v="965665"/>
    <n v="839610"/>
    <n v="77941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250000"/>
    <n v="0"/>
    <n v="15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5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0"/>
    <n v="2360"/>
    <n v="2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4.01 - Equipos e instrumentos de medición científica"/>
    <s v="(en blanco)"/>
    <s v="(en blanco)"/>
    <n v="100000"/>
    <n v="8212.7999999999993"/>
    <n v="100000"/>
    <n v="8212.799999999999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0"/>
    <n v="13597500"/>
    <n v="33597500"/>
    <n v="1359750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100000"/>
    <n v="202304.22"/>
    <n v="166370"/>
    <n v="188451.02000000002"/>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3.01 - Maquinaria y equipo de construcción"/>
    <s v="(en blanco)"/>
    <s v="(en blanco)"/>
    <n v="10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1500000"/>
    <n v="15753.01"/>
    <n v="99500"/>
    <n v="1575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0"/>
    <n v="512518.04"/>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500000"/>
    <n v="0"/>
    <n v="166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1393144.3"/>
    <n v="2798000"/>
    <n v="1393144.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100000"/>
    <n v="76763.73"/>
    <n v="100000"/>
    <n v="885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100000"/>
    <n v="15194.86"/>
    <n v="100000"/>
    <n v="15194.86"/>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100000"/>
    <n v="33630"/>
    <n v="33630"/>
    <n v="3363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2000000"/>
    <n v="1187400"/>
    <n v="1354271.96"/>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70 - DONACION EXTERNA"/>
    <s v="99 - MULTIPROVINCIAL"/>
    <s v="2.6.8.3.01 - Programas de informática"/>
    <s v="(en blanco)"/>
    <s v="(en blanco)"/>
    <n v="0"/>
    <n v="0"/>
    <n v="15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99 - MULTIPROVINCIAL"/>
    <s v="2.7.1.2.01 - Obras para edificación no residencial"/>
    <s v="(en blanco)"/>
    <s v="(en blanco)"/>
    <n v="272400000"/>
    <n v="34846671.779999994"/>
    <n v="41630500"/>
    <n v="23300724.309999999"/>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99 - MULTIPROVINCIAL"/>
    <s v="2.6.1.1.01 - Muebles, equipos de oficina y estantería"/>
    <n v="13929"/>
    <s v="DESARROLLO DE CAPACIDADES DE INCLUSIÓN PRODUCTIVA Y RESILIENCIA DE LAS FAMILIAS (PRORURAL)"/>
    <n v="11886"/>
    <n v="0"/>
    <n v="11886"/>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99 - MULTIPROVINCIAL"/>
    <s v="2.6.1.4.01 - Electrodomésticos"/>
    <n v="13929"/>
    <s v="DESARROLLO DE CAPACIDADES DE INCLUSIÓN PRODUCTIVA Y RESILIENCIA DE LAS FAMILIAS (PRORURAL)"/>
    <n v="29715"/>
    <n v="0"/>
    <n v="29715"/>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99 - MULTIPROVINCIAL"/>
    <s v="2.6.2.1.01 - Equipos y Aparatos Audiovisuales"/>
    <n v="13929"/>
    <s v="DESARROLLO DE CAPACIDADES DE INCLUSIÓN PRODUCTIVA Y RESILIENCIA DE LAS FAMILIAS (PRORURAL)"/>
    <n v="96276"/>
    <n v="0"/>
    <n v="96276"/>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99 - MULTIPROVINCIAL"/>
    <s v="2.6.2.1.01 - Equipos y Aparatos Audiovisuales"/>
    <n v="13929"/>
    <s v="DESARROLLO DE CAPACIDADES DE INCLUSIÓN PRODUCTIVA Y RESILIENCIA DE LAS FAMILIAS (PRORURAL)"/>
    <n v="937770"/>
    <n v="0"/>
    <n v="93777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99 - MULTIPROVINCIAL"/>
    <s v="2.6.4.1.01 - Automóviles y camiones"/>
    <n v="13929"/>
    <s v="DESARROLLO DE CAPACIDADES DE INCLUSIÓN PRODUCTIVA Y RESILIENCIA DE LAS FAMILIAS (PRORURAL)"/>
    <n v="1069740"/>
    <n v="0"/>
    <n v="106974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99 - MULTIPROVINCIAL"/>
    <s v="2.6.4.1.01 - Automóviles y camiones"/>
    <n v="13929"/>
    <s v="DESARROLLO DE CAPACIDADES DE INCLUSIÓN PRODUCTIVA Y RESILIENCIA DE LAS FAMILIAS (PRORURAL)"/>
    <n v="5943000"/>
    <n v="0"/>
    <n v="594300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99 - MULTIPROVINCIAL"/>
    <s v="2.6.5.4.01 - Sistemas y equipos de climatización"/>
    <n v="13929"/>
    <s v="DESARROLLO DE CAPACIDADES DE INCLUSIÓN PRODUCTIVA Y RESILIENCIA DE LAS FAMILIAS (PRORURAL)"/>
    <n v="118860"/>
    <n v="0"/>
    <n v="11886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99 - MULTIPROVINCIAL"/>
    <s v="2.6.5.5.01 - Equipo de comunicación, telecomunicaciones y señalamiento"/>
    <n v="13929"/>
    <s v="DESARROLLO DE CAPACIDADES DE INCLUSIÓN PRODUCTIVA Y RESILIENCIA DE LAS FAMILIAS (PRORURAL)"/>
    <n v="41601"/>
    <n v="0"/>
    <n v="41601"/>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1000000"/>
    <n v="45071.299999999996"/>
    <n v="223000"/>
    <n v="45071.3"/>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4550000"/>
    <n v="742605.6"/>
    <n v="95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00000"/>
    <n v="117646"/>
    <n v="225000"/>
    <n v="117646"/>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100000"/>
    <n v="0"/>
    <n v="1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10 - FONDO GENERAL"/>
    <s v="99 - MULTIPROVINCIAL"/>
    <s v="2.6.1.3.01 - Equipos de tecnología de la información y comunicación"/>
    <n v="13867"/>
    <s v="CENSO  NACIONAL DE POBLACIÓN Y VIVIENDA 2020 DE LA REPÚBLICA DOMINICANA X EDICIÓN"/>
    <n v="2960000"/>
    <n v="0"/>
    <n v="42264"/>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99 - MULTIPROVINCIAL"/>
    <s v="2.6.1.1.01 - Muebles, equipos de oficina y estantería"/>
    <n v="14590"/>
    <s v="APOYO A LA TRANSVERSALIZACIÓN DE LA PERSPECTIVA DE GÉNERO EN LA PRODUCCIÓN DE INDICADORES DE GÉNERO DE LA AGENDA 2030, REP.DO"/>
    <n v="225000"/>
    <n v="0"/>
    <n v="225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99 - MULTIPROVINCIAL"/>
    <s v="2.6.1.3.01 - Equipos de tecnología de la información y comunicación"/>
    <n v="14590"/>
    <s v="APOYO A LA TRANSVERSALIZACIÓN DE LA PERSPECTIVA DE GÉNERO EN LA PRODUCCIÓN DE INDICADORES DE GÉNERO DE LA AGENDA 2030, REP.DO"/>
    <n v="470000"/>
    <n v="0"/>
    <n v="47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150000"/>
    <n v="13334"/>
    <n v="6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250000"/>
    <n v="328514.18"/>
    <n v="36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0"/>
    <n v="0"/>
    <n v="4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99 - MULTIPROVINCIAL"/>
    <s v="2.6.4.3.01 - Equipo aeronáutico"/>
    <n v="13867"/>
    <s v="CENSO  NACIONAL DE POBLACIÓN Y VIVIENDA 2020 DE LA REPÚBLICA DOMINICANA X EDICIÓN"/>
    <n v="283500"/>
    <n v="212223"/>
    <n v="212223"/>
    <n v="212223"/>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0"/>
    <n v="36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600000"/>
    <n v="0"/>
    <n v="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1077921.67"/>
    <n v="1172500"/>
    <n v="658299.98"/>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200000"/>
    <n v="169920"/>
    <n v="20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0"/>
    <n v="318600"/>
    <n v="320000"/>
    <n v="31860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8 - BIENES INTANGIBLES"/>
    <s v="S"/>
    <s v="00 - N/A"/>
    <s v="70 - DONACION EXTERNA"/>
    <s v="99 - MULTIPROVINCIAL"/>
    <s v="2.6.8.3.01 - Programas de informática"/>
    <n v="14590"/>
    <s v="APOYO A LA TRANSVERSALIZACIÓN DE LA PERSPECTIVA DE GÉNERO EN LA PRODUCCIÓN DE INDICADORES DE GÉNERO DE LA AGENDA 2030, REP.DO"/>
    <n v="275000"/>
    <n v="0"/>
    <n v="275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7 - OBRAS"/>
    <s v="2.7.1 - OBRAS EN EDIFICACIONES"/>
    <s v="S"/>
    <s v="00 - N/A"/>
    <s v="10 - FONDO GENERAL"/>
    <s v="99 - MULTIPROVINCIAL"/>
    <s v="2.7.1.2.01 - Obras para edificación no residencial"/>
    <n v="13867"/>
    <s v="CENSO  NACIONAL DE POBLACIÓN Y VIVIENDA 2020 DE LA REPÚBLICA DOMINICANA X EDICIÓN"/>
    <n v="0"/>
    <n v="3536050.61"/>
    <n v="3536051"/>
    <n v="3354521.55"/>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0"/>
    <n v="373885.66000000003"/>
    <n v="421042"/>
    <n v="373885.66000000003"/>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0"/>
    <n v="0"/>
    <n v="18868.2"/>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0"/>
    <n v="31836.400000000001"/>
    <n v="32000"/>
    <n v="31836.400000000001"/>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0"/>
    <n v="28320"/>
    <n v="37760"/>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0"/>
    <n v="24768.2"/>
    <n v="24800"/>
    <n v="24768.2"/>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1.01 - Equipo médico y de laboratorio"/>
    <s v="(en blanco)"/>
    <s v="(en blanco)"/>
    <n v="0"/>
    <n v="0"/>
    <n v="31848.2"/>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6.01 - Equipo de tracción"/>
    <s v="(en blanco)"/>
    <s v="(en blanco)"/>
    <n v="0"/>
    <n v="0"/>
    <n v="15000"/>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1 - Maquinaria y equipo industrial"/>
    <s v="(en blanco)"/>
    <s v="(en blanco)"/>
    <n v="0"/>
    <n v="135688.20000000001"/>
    <n v="200000"/>
    <n v="135688.20000000001"/>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2.02 - Maquinaria y equipos para el tratamiento y suministro de agua"/>
    <s v="(en blanco)"/>
    <s v="(en blanco)"/>
    <n v="0"/>
    <n v="175476.40000000002"/>
    <n v="375476.4"/>
    <n v="175476.39"/>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0"/>
    <n v="70000"/>
    <n v="70000"/>
    <n v="7000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2 - Equipos de climatización"/>
    <s v="(en blanco)"/>
    <s v="(en blanco)"/>
    <n v="0"/>
    <n v="0"/>
    <n v="328040"/>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0"/>
    <n v="103922.6"/>
    <n v="105020"/>
    <n v="103922.6"/>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0"/>
    <n v="27000"/>
    <n v="27000"/>
    <n v="2700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0"/>
    <n v="41938.199999999997"/>
    <n v="42000"/>
    <n v="41938.199999999997"/>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1000000"/>
    <n v="0"/>
    <n v="192441.59999999998"/>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99 - MULTIPROVINCIAL"/>
    <s v="2.6.1.1.01 - Muebles, equipos de oficina y estantería"/>
    <s v="(en blanco)"/>
    <s v="(en blanco)"/>
    <n v="750000"/>
    <n v="125140.18"/>
    <n v="1065702"/>
    <n v="125140.18"/>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99 - MULTIPROVINCIAL"/>
    <s v="2.6.1.3.01 - Equipos de tecnología de la información y comunicación"/>
    <s v="(en blanco)"/>
    <s v="(en blanco)"/>
    <n v="935000"/>
    <n v="33846.74"/>
    <n v="132000"/>
    <n v="33846.74"/>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99 - MULTIPROVINCIAL"/>
    <s v="2.6.1.4.01 - Electrodomésticos"/>
    <s v="(en blanco)"/>
    <s v="(en blanco)"/>
    <n v="180000"/>
    <n v="169298.08000000002"/>
    <n v="180000"/>
    <n v="169298.08000000002"/>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99 - MULTIPROVINCIAL"/>
    <s v="2.6.1.9.01 - Otros Mobiliarios y Equipos no Identificados Precedentemente"/>
    <s v="(en blanco)"/>
    <s v="(en blanco)"/>
    <n v="100000"/>
    <n v="0"/>
    <n v="2544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99 - MULTIPROVINCIAL"/>
    <s v="2.6.5.4.02 - Equipos de climatización"/>
    <s v="(en blanco)"/>
    <s v="(en blanco)"/>
    <n v="0"/>
    <n v="477600.02"/>
    <n v="600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99 - MULTIPROVINCIAL"/>
    <s v="2.6.5.5.01 - Equipo de comunicación, telecomunicaciones y señalamiento"/>
    <s v="(en blanco)"/>
    <s v="(en blanco)"/>
    <n v="100000"/>
    <n v="0"/>
    <n v="82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99 - MULTIPROVINCIAL"/>
    <s v="2.6.5.6.01 - Equipo de generación eléctrica y a fines"/>
    <s v="(en blanco)"/>
    <s v="(en blanco)"/>
    <n v="0"/>
    <n v="350408.92000000004"/>
    <n v="427000"/>
    <n v="350408.92"/>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99 - MULTIPROVINCIAL"/>
    <s v="2.6.5.7.01 - Máquinas-herramientas"/>
    <s v="(en blanco)"/>
    <s v="(en blanco)"/>
    <n v="0"/>
    <n v="31605"/>
    <n v="72000"/>
    <n v="31605"/>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99 - MULTIPROVINCIAL"/>
    <s v="2.6.5.8.01 - Otros equipos"/>
    <s v="(en blanco)"/>
    <s v="(en blanco)"/>
    <n v="0"/>
    <n v="298540"/>
    <n v="301898"/>
    <n v="29854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6 - EQUIPOS DE DEFENSA Y SEGURIDAD"/>
    <s v="N"/>
    <s v="00 - N/A"/>
    <s v="10 - FONDO GENERAL"/>
    <s v="99 - MULTIPROVINCIAL"/>
    <s v="2.6.6.2.01 - Equipos de seguridad"/>
    <s v="(en blanco)"/>
    <s v="(en blanco)"/>
    <n v="0"/>
    <n v="52569"/>
    <n v="54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99 - MULTIPROVINCIAL"/>
    <s v="2.6.8.3.01 - Programas de informática"/>
    <s v="(en blanco)"/>
    <s v="(en blanco)"/>
    <n v="0"/>
    <n v="64758.400000000001"/>
    <n v="176000"/>
    <n v="64758.400000000001"/>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2.6.1.1.01 - Muebles, equipos de oficina y estantería"/>
    <s v="(en blanco)"/>
    <s v="(en blanco)"/>
    <n v="500000"/>
    <n v="0"/>
    <n v="33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2.6.1.3.01 - Equipos de tecnología de la información y comunicación"/>
    <s v="(en blanco)"/>
    <s v="(en blanco)"/>
    <n v="2000000"/>
    <n v="1685902.77"/>
    <n v="2100000"/>
    <n v="1685902.7699999998"/>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2.6.1.4.01 - Electrodomésticos"/>
    <s v="(en blanco)"/>
    <s v="(en blanco)"/>
    <n v="600000"/>
    <n v="619224.28"/>
    <n v="820000"/>
    <n v="444887.08"/>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2.6.1.9.01 - Otros Mobiliarios y Equipos no Identificados Precedentemente"/>
    <s v="(en blanco)"/>
    <s v="(en blanco)"/>
    <n v="200000"/>
    <n v="0"/>
    <n v="5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2.6.1.1.01 - Muebles, equipos de oficina y estantería"/>
    <n v="14576"/>
    <s v="FORTALECIMIENTO DE LA GESTION DEL SERVICIO CIVIL DE LA REPUBLICA DOMINICANA"/>
    <n v="33251620"/>
    <n v="0"/>
    <n v="825162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2.6.1.3.01 - Equipos de tecnología de la información y comunicación"/>
    <n v="14576"/>
    <s v="FORTALECIMIENTO DE LA GESTION DEL SERVICIO CIVIL DE LA REPUBLICA DOMINICANA"/>
    <n v="21000000"/>
    <n v="0"/>
    <n v="85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2.6.1.4.01 - Electrodomésticos"/>
    <n v="14576"/>
    <s v="FORTALECIMIENTO DE LA GESTION DEL SERVICIO CIVIL DE LA REPUBLICA DOMINICANA"/>
    <n v="33500000"/>
    <n v="0"/>
    <n v="85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1.01 - Equipos y Aparatos Audiovisuales"/>
    <s v="(en blanco)"/>
    <s v="(en blanco)"/>
    <n v="400000"/>
    <n v="468611.23"/>
    <n v="870000"/>
    <n v="215232"/>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2.6.2.3.01 - Cámaras fotográficas y de video"/>
    <s v="(en blanco)"/>
    <s v="(en blanco)"/>
    <n v="250000"/>
    <n v="208860"/>
    <n v="200000"/>
    <n v="20886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1.01 - Equipo médico y de laboratorio"/>
    <s v="(en blanco)"/>
    <s v="(en blanco)"/>
    <n v="0"/>
    <n v="67592"/>
    <n v="80000"/>
    <n v="67592"/>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2.6.3.2.01 - Instrumental médico y de laboratorio"/>
    <s v="(en blanco)"/>
    <s v="(en blanco)"/>
    <n v="100000"/>
    <n v="0"/>
    <n v="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1.01 - Automóviles y camiones"/>
    <s v="(en blanco)"/>
    <s v="(en blanco)"/>
    <n v="3000000"/>
    <n v="11685000"/>
    <n v="11685000"/>
    <n v="1168500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2.6.4.7.01 - Equipo de elevación"/>
    <s v="(en blanco)"/>
    <s v="(en blanco)"/>
    <n v="900000"/>
    <n v="0"/>
    <n v="15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2.01 - Maquinaria y equipo industrial"/>
    <s v="(en blanco)"/>
    <s v="(en blanco)"/>
    <n v="100000"/>
    <n v="0"/>
    <n v="8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1 - Sistemas y equipos de climatización"/>
    <s v="(en blanco)"/>
    <s v="(en blanco)"/>
    <n v="500000"/>
    <n v="15777187.9"/>
    <n v="158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4.02 - Equipos de climatización"/>
    <s v="(en blanco)"/>
    <s v="(en blanco)"/>
    <n v="0"/>
    <n v="122400.01"/>
    <n v="100000"/>
    <n v="12240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5.01 - Equipo de comunicación, telecomunicaciones y señalamiento"/>
    <s v="(en blanco)"/>
    <s v="(en blanco)"/>
    <n v="100000"/>
    <n v="0"/>
    <n v="3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6.01 - Equipo de generación eléctrica y a fines"/>
    <s v="(en blanco)"/>
    <s v="(en blanco)"/>
    <n v="800000"/>
    <n v="0"/>
    <n v="13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7.01 - Máquinas-herramientas"/>
    <s v="(en blanco)"/>
    <s v="(en blanco)"/>
    <n v="100000"/>
    <n v="171996.88"/>
    <n v="70000"/>
    <n v="171996.88"/>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2.6.5.8.01 - Otros equipos"/>
    <s v="(en blanco)"/>
    <s v="(en blanco)"/>
    <n v="0"/>
    <n v="22001.1"/>
    <n v="50000"/>
    <n v="22001.1"/>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2.6.6.2.01 - Equipos de seguridad"/>
    <s v="(en blanco)"/>
    <s v="(en blanco)"/>
    <n v="800000"/>
    <n v="289996.79999999999"/>
    <n v="300000"/>
    <n v="289996.79999999999"/>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01 - DISTRITO NACIONAL"/>
    <s v="2.6.8.3.01 - Programas de informática"/>
    <s v="(en blanco)"/>
    <s v="(en blanco)"/>
    <n v="700000"/>
    <n v="0"/>
    <n v="200000"/>
    <n v="0"/>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99 - MULTIPROVINCIAL"/>
    <s v="2.6.1.1.01 - Muebles, equipos de oficina y estantería"/>
    <n v="13789"/>
    <s v="FORTALECIMIENTO-INSTITUCIONAL DE LAS ENTIDADAES DE SEGURIDAD CIUDADANA, MIP Y MP"/>
    <n v="0"/>
    <n v="964859.8"/>
    <n v="3300000"/>
    <n v="318063.09999999998"/>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99 - MULTIPROVINCIAL"/>
    <s v="2.6.1.3.01 - Equipos de tecnología de la información y comunicación"/>
    <n v="13789"/>
    <s v="FORTALECIMIENTO-INSTITUCIONAL DE LAS ENTIDADAES DE SEGURIDAD CIUDADANA, MIP Y MP"/>
    <n v="0"/>
    <n v="4796436.1400000006"/>
    <n v="8000000"/>
    <n v="4100967.7399999998"/>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99 - MULTIPROVINCIAL"/>
    <s v="2.6.1.4.01 - Electrodomésticos"/>
    <n v="13789"/>
    <s v="FORTALECIMIENTO-INSTITUCIONAL DE LAS ENTIDADAES DE SEGURIDAD CIUDADANA, MIP Y MP"/>
    <n v="0"/>
    <n v="16250"/>
    <n v="80000"/>
    <n v="16250"/>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5 - MAQUINARIA, OTROS EQUIPOS Y HERRAMIENTAS"/>
    <s v="S"/>
    <s v="00 - N/A"/>
    <s v="70 - DONACION EXTERNA"/>
    <s v="99 - MULTIPROVINCIAL"/>
    <s v="2.6.5.7.01 - Máquinas-herramientas"/>
    <n v="13789"/>
    <s v="FORTALECIMIENTO-INSTITUCIONAL DE LAS ENTIDADAES DE SEGURIDAD CIUDADANA, MIP Y MP"/>
    <n v="0"/>
    <n v="22121.99"/>
    <n v="50000"/>
    <n v="22121.99"/>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8 - BIENES INTANGIBLES"/>
    <s v="S"/>
    <s v="00 - N/A"/>
    <s v="70 - DONACION EXTERNA"/>
    <s v="99 - MULTIPROVINCIAL"/>
    <s v="2.6.8.3.01 - Programas de informática"/>
    <n v="13789"/>
    <s v="FORTALECIMIENTO-INSTITUCIONAL DE LAS ENTIDADAES DE SEGURIDAD CIUDADANA, MIP Y MP"/>
    <n v="0"/>
    <n v="0"/>
    <n v="87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2.6.1.1.01 - Muebles, equipos de oficina y estantería"/>
    <s v="(en blanco)"/>
    <s v="(en blanco)"/>
    <n v="0"/>
    <n v="287025.21999999997"/>
    <n v="358000"/>
    <n v="171385.22"/>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2.6.1.4.01 - Electrodomésticos"/>
    <s v="(en blanco)"/>
    <s v="(en blanco)"/>
    <n v="50000"/>
    <n v="0"/>
    <n v="12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99 - MULTIPROVINCIAL"/>
    <s v="2.6.1.3.01 - Equipos de tecnología de la información y comunicación"/>
    <s v="(en blanco)"/>
    <s v="(en blanco)"/>
    <n v="40000"/>
    <n v="0"/>
    <n v="12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99 - MULTIPROVINCIAL"/>
    <s v="2.6.1.9.01 - Otros Mobiliarios y Equipos no Identificados Precedentemente"/>
    <s v="(en blanco)"/>
    <s v="(en blanco)"/>
    <n v="0"/>
    <n v="0"/>
    <n v="4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2.6.2.1.01 - Equipos y Aparatos Audiovisuales"/>
    <s v="(en blanco)"/>
    <s v="(en blanco)"/>
    <n v="0"/>
    <n v="0"/>
    <n v="9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2.6.2.3.01 - Cámaras fotográficas y de video"/>
    <s v="(en blanco)"/>
    <s v="(en blanco)"/>
    <n v="0"/>
    <n v="226786.56"/>
    <n v="380000"/>
    <n v="226786.56"/>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99 - MULTIPROVINCIAL"/>
    <s v="2.6.5.5.01 - Equipo de comunicación, telecomunicaciones y señalamiento"/>
    <s v="(en blanco)"/>
    <s v="(en blanco)"/>
    <n v="0"/>
    <n v="0"/>
    <n v="5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6 - EQUIPOS DE DEFENSA Y SEGURIDAD"/>
    <s v="N"/>
    <s v="00 - N/A"/>
    <s v="10 - FONDO GENERAL"/>
    <s v="01 - DISTRITO NACIONAL"/>
    <s v="2.6.6.2.01 - Equipos de seguridad"/>
    <s v="(en blanco)"/>
    <s v="(en blanco)"/>
    <n v="50000"/>
    <n v="0"/>
    <n v="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2.6.1.3.01 - Equipos de tecnología de la información y comunicación"/>
    <s v="(en blanco)"/>
    <s v="(en blanco)"/>
    <n v="0"/>
    <n v="0"/>
    <n v="210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2.6.1.1.01 - Muebles, equipos de oficina y estantería"/>
    <s v="(en blanco)"/>
    <s v="(en blanco)"/>
    <n v="0"/>
    <n v="0"/>
    <n v="5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2.6.1.3.01 - Equipos de tecnología de la información y comunicación"/>
    <s v="(en blanco)"/>
    <s v="(en blanco)"/>
    <n v="50000"/>
    <n v="2066829"/>
    <n v="4120000"/>
    <n v="1128729"/>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2.6.1.4.01 - Electrodomésticos"/>
    <s v="(en blanco)"/>
    <s v="(en blanco)"/>
    <n v="50000"/>
    <n v="0"/>
    <n v="7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99 - MULTIPROVINCIAL"/>
    <s v="2.6.2.1.01 - Equipos y Aparatos Audiovisuales"/>
    <s v="(en blanco)"/>
    <s v="(en blanco)"/>
    <n v="0"/>
    <n v="0"/>
    <n v="174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99 - MULTIPROVINCIAL"/>
    <s v="2.6.2.3.01 - Cámaras fotográficas y de video"/>
    <s v="(en blanco)"/>
    <s v="(en blanco)"/>
    <n v="0"/>
    <n v="0"/>
    <n v="7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99 - MULTIPROVINCIAL"/>
    <s v="2.6.3.1.01 - Equipo médico y de laboratorio"/>
    <s v="(en blanco)"/>
    <s v="(en blanco)"/>
    <n v="0"/>
    <n v="0"/>
    <n v="70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99 - MULTIPROVINCIAL"/>
    <s v="2.6.4.1.01 - Automóviles y camiones"/>
    <s v="(en blanco)"/>
    <s v="(en blanco)"/>
    <n v="0"/>
    <n v="0"/>
    <n v="187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2.6.5.6.01 - Equipo de generación eléctrica y a fines"/>
    <s v="(en blanco)"/>
    <s v="(en blanco)"/>
    <n v="0"/>
    <n v="0"/>
    <n v="35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99 - MULTIPROVINCIAL"/>
    <s v="2.6.5.2.01 - Maquinaria y equipo industrial"/>
    <s v="(en blanco)"/>
    <s v="(en blanco)"/>
    <n v="0"/>
    <n v="1039999.99"/>
    <n v="1200000"/>
    <n v="1039999.99"/>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99 - MULTIPROVINCIAL"/>
    <s v="2.6.5.5.01 - Equipo de comunicación, telecomunicaciones y señalamiento"/>
    <s v="(en blanco)"/>
    <s v="(en blanco)"/>
    <n v="0"/>
    <n v="283200"/>
    <n v="500000"/>
    <n v="28320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99 - MULTIPROVINCIAL"/>
    <s v="2.6.5.7.01 - Máquinas-herramientas"/>
    <s v="(en blanco)"/>
    <s v="(en blanco)"/>
    <n v="0"/>
    <n v="0"/>
    <n v="7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99 - MULTIPROVINCIAL"/>
    <s v="2.6.6.2.01 - Equipos de seguridad"/>
    <s v="(en blanco)"/>
    <s v="(en blanco)"/>
    <n v="0"/>
    <n v="0"/>
    <n v="6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99 - MULTIPROVINCIAL"/>
    <s v="2.6.8.3.01 - Programas de informática"/>
    <s v="(en blanco)"/>
    <s v="(en blanco)"/>
    <n v="50000"/>
    <n v="0.01"/>
    <n v="15660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2.6.1.1.01 - Muebles, equipos de oficina y estantería"/>
    <s v="(en blanco)"/>
    <s v="(en blanco)"/>
    <n v="5000000"/>
    <n v="3502384.85"/>
    <n v="2617831"/>
    <n v="1878193.7"/>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2.6.1.3.01 - Equipos de tecnología de la información y comunicación"/>
    <s v="(en blanco)"/>
    <s v="(en blanco)"/>
    <n v="20000000"/>
    <n v="18901982.030000001"/>
    <n v="20958269"/>
    <n v="886856.8899999999"/>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2.6.1.4.01 - Electrodomésticos"/>
    <s v="(en blanco)"/>
    <s v="(en blanco)"/>
    <n v="600000"/>
    <n v="862440.10000000009"/>
    <n v="600000"/>
    <n v="531861.78"/>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2.6.1.9.01 - Otros Mobiliarios y Equipos no Identificados Precedentemente"/>
    <s v="(en blanco)"/>
    <s v="(en blanco)"/>
    <n v="200000"/>
    <n v="82756.53"/>
    <n v="200000"/>
    <n v="82756.53"/>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2.6.1.3.01 - Equipos de tecnología de la información y comunicación"/>
    <s v="(en blanco)"/>
    <s v="(en blanco)"/>
    <n v="0"/>
    <n v="0"/>
    <n v="5074722"/>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2.6.2.1.01 - Equipos y Aparatos Audiovisuales"/>
    <s v="(en blanco)"/>
    <s v="(en blanco)"/>
    <n v="2000000"/>
    <n v="775042.26"/>
    <n v="3452768"/>
    <n v="477368.5"/>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2.6.2.2.01 - Aparatos deportivos"/>
    <s v="(en blanco)"/>
    <s v="(en blanco)"/>
    <n v="0"/>
    <n v="46374"/>
    <n v="1000000"/>
    <n v="4637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2.6.2.3.01 - Cámaras fotográficas y de video"/>
    <s v="(en blanco)"/>
    <s v="(en blanco)"/>
    <n v="2000000"/>
    <n v="3683734.08"/>
    <n v="2000000"/>
    <n v="2164159.08"/>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2.6.3.1.01 - Equipo médico y de laboratorio"/>
    <s v="(en blanco)"/>
    <s v="(en blanco)"/>
    <n v="3000000"/>
    <n v="7492.39"/>
    <n v="536121"/>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2.6.3.2.01 - Instrumental médico y de laboratorio"/>
    <s v="(en blanco)"/>
    <s v="(en blanco)"/>
    <n v="1300000"/>
    <n v="0"/>
    <n v="7474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2.6.3.4.01 - Equipos e instrumentos de medición científica"/>
    <s v="(en blanco)"/>
    <s v="(en blanco)"/>
    <n v="1000000"/>
    <n v="2041072.5899999999"/>
    <n v="7049944"/>
    <n v="1949693.3900000001"/>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2.6.3.1.01 - Equipo médico y de laboratorio"/>
    <s v="(en blanco)"/>
    <s v="(en blanco)"/>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1.01 - Automóviles y camiones"/>
    <s v="(en blanco)"/>
    <s v="(en blanco)"/>
    <n v="25000000"/>
    <n v="19147289"/>
    <n v="30000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3.01 - Equipo aeronáutico"/>
    <s v="(en blanco)"/>
    <s v="(en blanco)"/>
    <n v="5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4.01 - Equipo ferroviario"/>
    <s v="(en blanco)"/>
    <s v="(en blanco)"/>
    <n v="3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6.01 - Equipo de tracción"/>
    <s v="(en blanco)"/>
    <s v="(en blanco)"/>
    <n v="300000"/>
    <n v="9204"/>
    <n v="16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7.01 - Equipo de elevación"/>
    <s v="(en blanco)"/>
    <s v="(en blanco)"/>
    <n v="0"/>
    <n v="4559783.54"/>
    <n v="4559928"/>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2.6.4.8.01 - Otros equipos de transporte"/>
    <s v="(en blanco)"/>
    <s v="(en blanco)"/>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1.01 - Maquinaria y equipo agropecuario"/>
    <s v="(en blanco)"/>
    <s v="(en blanco)"/>
    <n v="300000"/>
    <n v="281204.90999999997"/>
    <n v="300000"/>
    <n v="4773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2.01 - Maquinaria y equipo industrial"/>
    <s v="(en blanco)"/>
    <s v="(en blanco)"/>
    <n v="300000"/>
    <n v="1814526.9799999997"/>
    <n v="6032911"/>
    <n v="1429193.4400000002"/>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2.02 - Maquinaria y equipos para el tratamiento y suministro de agua"/>
    <s v="(en blanco)"/>
    <s v="(en blanco)"/>
    <n v="100000"/>
    <n v="0"/>
    <n v="20564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3.01 - Maquinaria y equipo de construcción"/>
    <s v="(en blanco)"/>
    <s v="(en blanco)"/>
    <n v="0"/>
    <n v="322585.86"/>
    <n v="3822586"/>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4.01 - Sistemas y equipos de climatización"/>
    <s v="(en blanco)"/>
    <s v="(en blanco)"/>
    <n v="1000000"/>
    <n v="729060"/>
    <n v="1000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4.02 - Equipos de climatización"/>
    <s v="(en blanco)"/>
    <s v="(en blanco)"/>
    <n v="1000000"/>
    <n v="3104422.2800000003"/>
    <n v="8020000"/>
    <n v="2963400.01"/>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5.01 - Equipo de comunicación, telecomunicaciones y señalamiento"/>
    <s v="(en blanco)"/>
    <s v="(en blanco)"/>
    <n v="681716"/>
    <n v="1256403.74"/>
    <n v="2931800"/>
    <n v="901223.7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6.01 - Equipo de generación eléctrica y a fines"/>
    <s v="(en blanco)"/>
    <s v="(en blanco)"/>
    <n v="16539000"/>
    <n v="13246756.27"/>
    <n v="14358745"/>
    <n v="4764036.42"/>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7.01 - Máquinas-herramientas"/>
    <s v="(en blanco)"/>
    <s v="(en blanco)"/>
    <n v="1000000"/>
    <n v="6145988.9299999988"/>
    <n v="1545472"/>
    <n v="2865026.7"/>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2.6.5.8.01 - Otros equipos"/>
    <s v="(en blanco)"/>
    <s v="(en blanco)"/>
    <n v="500000"/>
    <n v="351766.38000000006"/>
    <n v="500000"/>
    <n v="248732.4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2.6.5.3.01 - Maquinaria y equipo de construcción"/>
    <s v="(en blanco)"/>
    <s v="(en blanco)"/>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2.6.5.6.01 - Equipo de generación eléctrica y a fines"/>
    <s v="(en blanco)"/>
    <s v="(en blanco)"/>
    <n v="25166818"/>
    <n v="6320507.0499999998"/>
    <n v="7461150.5"/>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2.6.5.7.01 - Máquinas-herramientas"/>
    <s v="(en blanco)"/>
    <s v="(en blanco)"/>
    <n v="0"/>
    <n v="63779"/>
    <n v="4430362"/>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2.6.6.1.01 - Equipos de defensa"/>
    <s v="(en blanco)"/>
    <s v="(en blanco)"/>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2.6.6.2.01 - Equipos de seguridad"/>
    <s v="(en blanco)"/>
    <s v="(en blanco)"/>
    <n v="500000"/>
    <n v="462550.89"/>
    <n v="462551"/>
    <n v="462550.89"/>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7 - ACTIVOS BIOLÓGICOS"/>
    <s v="N"/>
    <s v="00 - N/A"/>
    <s v="10 - FONDO GENERAL"/>
    <s v="99 - MULTIPROVINCIAL"/>
    <s v="2.6.7.9.01 - Semillas, cultivos, plantas y árboles  que generan productos  recurrentes"/>
    <s v="(en blanco)"/>
    <s v="(en blanco)"/>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2.6.8.3.01 - Programas de informática"/>
    <s v="(en blanco)"/>
    <s v="(en blanco)"/>
    <n v="25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9440"/>
    <n v="21889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99 - MULTIPROVINCIAL"/>
    <s v="2.7.1.2.01 - Obras para edificación no residencial"/>
    <s v="(en blanco)"/>
    <s v="(en blanco)"/>
    <n v="15000000"/>
    <n v="49789948.150000006"/>
    <n v="52588641"/>
    <n v="19281416.920000002"/>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2.7.1.2.01 - Obras para edificación no residencial"/>
    <s v="(en blanco)"/>
    <s v="(en blanco)"/>
    <n v="0"/>
    <n v="10828429.6"/>
    <n v="12500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2.6.1.1.01 - Muebles, equipos de oficina y estantería"/>
    <s v="(en blanco)"/>
    <s v="(en blanco)"/>
    <n v="300000"/>
    <n v="244503.43"/>
    <n v="300000"/>
    <n v="183292.94"/>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2.6.1.3.01 - Equipos de tecnología de la información y comunicación"/>
    <s v="(en blanco)"/>
    <s v="(en blanco)"/>
    <n v="700000"/>
    <n v="966665.56"/>
    <n v="1040000"/>
    <n v="903735.56"/>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2.6.1.4.01 - Electrodomésticos"/>
    <s v="(en blanco)"/>
    <s v="(en blanco)"/>
    <n v="300000"/>
    <n v="102478.93"/>
    <n v="133000"/>
    <n v="102478.93"/>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2.6.1.9.01 - Otros Mobiliarios y Equipos no Identificados Precedentemente"/>
    <s v="(en blanco)"/>
    <s v="(en blanco)"/>
    <n v="100000"/>
    <n v="0"/>
    <n v="20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99 - MULTIPROVINCIAL"/>
    <s v="2.6.1.1.01 - Muebles, equipos de oficina y estantería"/>
    <s v="(en blanco)"/>
    <s v="(en blanco)"/>
    <n v="0"/>
    <n v="467102.37"/>
    <n v="500000"/>
    <n v="427047.9"/>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99 - MULTIPROVINCIAL"/>
    <s v="2.6.2.1.01 - Equipos y Aparatos Audiovisuales"/>
    <s v="(en blanco)"/>
    <s v="(en blanco)"/>
    <n v="75000"/>
    <n v="53242.5"/>
    <n v="75000"/>
    <n v="53242.5"/>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99 - MULTIPROVINCIAL"/>
    <s v="2.6.2.3.01 - Cámaras fotográficas y de video"/>
    <s v="(en blanco)"/>
    <s v="(en blanco)"/>
    <n v="75000"/>
    <n v="0"/>
    <n v="25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2.6.3.1.01 - Equipo médico y de laboratorio"/>
    <s v="(en blanco)"/>
    <s v="(en blanco)"/>
    <n v="40000"/>
    <n v="0"/>
    <n v="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2.6.4.3.01 - Equipo aeronáutico"/>
    <s v="(en blanco)"/>
    <s v="(en blanco)"/>
    <n v="0"/>
    <n v="110920"/>
    <n v="120000"/>
    <n v="11092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99 - MULTIPROVINCIAL"/>
    <s v="2.6.4.1.01 - Automóviles y camiones"/>
    <s v="(en blanco)"/>
    <s v="(en blanco)"/>
    <n v="3000000"/>
    <n v="3189200"/>
    <n v="3200000"/>
    <n v="318920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2.6.5.4.01 - Sistemas y equipos de climatización"/>
    <s v="(en blanco)"/>
    <s v="(en blanco)"/>
    <n v="175000"/>
    <n v="161000.01"/>
    <n v="161500"/>
    <n v="16100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2.6.5.4.02 - Equipos de climatización"/>
    <s v="(en blanco)"/>
    <s v="(en blanco)"/>
    <n v="175000"/>
    <n v="172999.65"/>
    <n v="173000"/>
    <n v="172999.65"/>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2.6.5.5.01 - Equipo de comunicación, telecomunicaciones y señalamiento"/>
    <s v="(en blanco)"/>
    <s v="(en blanco)"/>
    <n v="75000"/>
    <n v="0"/>
    <n v="75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2.6.5.6.01 - Equipo de generación eléctrica y a fines"/>
    <s v="(en blanco)"/>
    <s v="(en blanco)"/>
    <n v="75000"/>
    <n v="44868.49"/>
    <n v="75000"/>
    <n v="44868.49"/>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2.6.5.7.01 - Máquinas-herramientas"/>
    <s v="(en blanco)"/>
    <s v="(en blanco)"/>
    <n v="50000"/>
    <n v="38011.949999999997"/>
    <n v="0"/>
    <n v="38011.949999999997"/>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20 - FONDOS CON DESTINO ESPECÍFICO"/>
    <s v="99 - MULTIPROVINCIAL"/>
    <s v="2.6.5.7.01 - Máquinas-herramientas"/>
    <s v="(en blanco)"/>
    <s v="(en blanco)"/>
    <n v="0"/>
    <n v="18097.8"/>
    <n v="25000"/>
    <n v="18097.8"/>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20 - FONDOS CON DESTINO ESPECÍFICO"/>
    <s v="99 - MULTIPROVINCIAL"/>
    <s v="2.6.6.2.01 - Equipos de seguridad"/>
    <s v="(en blanco)"/>
    <s v="(en blanco)"/>
    <n v="0"/>
    <n v="184868"/>
    <n v="235000"/>
    <n v="184868"/>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2.6.8.2.01 - Exploración y evaluación minera"/>
    <s v="(en blanco)"/>
    <s v="(en blanco)"/>
    <n v="150000"/>
    <n v="0"/>
    <n v="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2.6.8.3.01 - Programas de informática"/>
    <s v="(en blanco)"/>
    <s v="(en blanco)"/>
    <n v="2099000"/>
    <n v="2099000"/>
    <n v="2099000"/>
    <n v="2099000"/>
  </r>
  <r>
    <s v="2023"/>
    <x v="0"/>
    <x v="0"/>
    <x v="1"/>
    <x v="8"/>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s v="01 - DISTRITO NACIONAL"/>
    <s v="2.7.1.2.01 - Obras para edificación no residencial"/>
    <n v="15349"/>
    <s v="RESTAURACIÓN CUBIERTAS MUSEO CASA DE TOSTADO, CIUDAD COLONIAL, DISTRITO NACIONAL"/>
    <n v="0"/>
    <n v="0"/>
    <n v="3505705"/>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s v="2.7.1.2.01 - Obras para edificación no residencial"/>
    <n v="14706"/>
    <s v="REMODELACIÓN DE  NUEVAS OFICINAS PARA LA JUNTA DE AVIACIÓN CIVIL, DISTRITO NACIONAL"/>
    <n v="14376033"/>
    <n v="35200380"/>
    <n v="35200380"/>
    <n v="3520038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s v="2.7.1.5.01 - Supervisión e inspección de obras en edificaciones"/>
    <n v="14706"/>
    <s v="REMODELACIÓN DE  NUEVAS OFICINAS PARA LA JUNTA DE AVIACIÓN CIVIL, DISTRITO NACIONAL"/>
    <n v="1400000"/>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s v="2.7.1.2.01 - Obras para edificación no residencial"/>
    <n v="14741"/>
    <s v="REMODELACIÓN DE LAS OFICINAS DE LA CÁMARA DE CUENTAS DE LA REPÚBLICA DOMINICANA, DISTRITO NACIONAL."/>
    <n v="22353420"/>
    <n v="15568317.850000001"/>
    <n v="18090114.559999999"/>
    <n v="15568317.850000001"/>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s v="2.7.1.5.01 - Supervisión e inspección de obras en edificaciones"/>
    <n v="14741"/>
    <s v="REMODELACIÓN DE LAS OFICINAS DE LA CÁMARA DE CUENTAS DE LA REPÚBLICA DOMINICANA, DISTRITO NACIONAL."/>
    <n v="2200000"/>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s v="2.7.1.2.01 - Obras para edificación no residencial"/>
    <n v="14749"/>
    <s v="REMODELACIÓN DE LAS OFICINAS DEL  MINISTERIO DE LA VIVIENDA, HÁBITAT Y EDIFICACIONES, DISTRITO NACIONAL"/>
    <n v="20788233"/>
    <n v="91564766.61999999"/>
    <n v="101367855"/>
    <n v="81367854.639999986"/>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s v="2.7.1.5.01 - Supervisión e inspección de obras en edificaciones"/>
    <n v="14749"/>
    <s v="REMODELACIÓN DE LAS OFICINAS DEL  MINISTERIO DE LA VIVIENDA, HÁBITAT Y EDIFICACIONES, DISTRITO NACIONAL"/>
    <n v="3401301"/>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7 - REMODELACIÓN DE EDIFICIO GUBERNAMENTAL PARA EL MINISTERIO DE LA PRESIDENCIA, DISTRITO NACIONAL"/>
    <s v="10 - FONDO GENERAL"/>
    <s v="01 - DISTRITO NACIONAL"/>
    <s v="2.7.1.2.01 - Obras para edificación no residencial"/>
    <n v="14705"/>
    <s v="REMODELACIÓN DE EDIFICIO GUBERNAMENTAL PARA EL MINISTERIO DE LA PRESIDENCIA, DISTRITO NACIONAL"/>
    <n v="0"/>
    <n v="5607286.0599999996"/>
    <n v="5607287"/>
    <n v="5607286.0600000005"/>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s v="2.7.1.2.01 - Obras para edificación no residencial"/>
    <n v="14640"/>
    <s v="CONSTRUCCIÓN DEL CENTRO DE RETENCIÓN VEHICULAR DE LA DIGESETT, PROVINCIA SANTO DOMINGO"/>
    <n v="117073469"/>
    <n v="125244929.19"/>
    <n v="141889470"/>
    <n v="125244929.19"/>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s v="2.7.1.5.01 - Supervisión e inspección de obras en edificaciones"/>
    <n v="14640"/>
    <s v="CONSTRUCCIÓN DEL CENTRO DE RETENCIÓN VEHICULAR DE LA DIGESETT, PROVINCIA SANTO DOMINGO"/>
    <n v="12000000"/>
    <n v="0"/>
    <n v="0"/>
    <n v="0"/>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s v="2.7.1.2.01 - Obras para edificación no residencial"/>
    <n v="14983"/>
    <s v="CONSTRUCCIÓN DESTACAMENTO POLICIAL EL CAFE, MUNICIPIO SANTO DOMINGO OESTE, PROVINCIA SANTO DOMINGO"/>
    <n v="0"/>
    <n v="1332392.6599999999"/>
    <n v="1332393"/>
    <n v="1332392.6599999999"/>
  </r>
  <r>
    <s v="2023"/>
    <x v="0"/>
    <x v="0"/>
    <x v="1"/>
    <x v="8"/>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s v="32 - SANTO DOMINGO"/>
    <s v="2.7.1.2.01 - Obras para edificación no residencial"/>
    <n v="15005"/>
    <s v="CONSTRUCCIÓN CIUDAD JUDICIAL MUNICIPIO SANTO DOMINGO OESTE, PROVINCIA SANTO DOMINGO"/>
    <n v="0"/>
    <n v="1.0000001639127731E-2"/>
    <n v="1"/>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s v="2.6.5.1.01 - Maquinaria y equipo agropecuario"/>
    <n v="14063"/>
    <s v="HUMANIZACION DEL SISTEMA PENITENCIARIO DE LA REPÚBLICA DOMINICANA"/>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s v="2.6.5.2.01 - Maquinaria y equipo industrial"/>
    <n v="14063"/>
    <s v="HUMANIZACION DEL SISTEMA PENITENCIARIO DE LA REPÚBLICA DOMINICANA"/>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s v="2.6.5.6.01 - Equipo de generación eléctrica y a fines"/>
    <n v="14063"/>
    <s v="HUMANIZACION DEL SISTEMA PENITENCIARIO DE LA REPÚBLICA DOMINICANA"/>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s v="2.6.5.7.01 - Máquinas-herramientas"/>
    <n v="14063"/>
    <s v="HUMANIZACION DEL SISTEMA PENITENCIARIO DE LA REPÚBLICA DOMINICANA"/>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s v="2.7.1.2.01 - Obras para edificación no residencial"/>
    <n v="14063"/>
    <s v="HUMANIZACION DEL SISTEMA PENITENCIARIO DE LA REPÚBLICA DOMINICANA"/>
    <n v="0"/>
    <n v="8212002.9000000004"/>
    <n v="92194866"/>
    <n v="8212002.900000000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4 - VEHÍCULOS Y EQUIPO DE TRANSPORTE, TRACCIÓN Y ELEVACIÓN"/>
    <s v="S"/>
    <s v="01 - MEJORAMIENTO DE 100,000 VIVIENDAS EN LA REPÚBLICA DOMINICANA"/>
    <s v="50 - CRÉDITO INTERNO"/>
    <s v="32 - SANTO DOMINGO"/>
    <s v="2.6.4.1.01 - Automóviles y camiones"/>
    <n v="14649"/>
    <s v="MEJORAMIENTO DE 100,000 VIVIENDAS EN LA REPÚBLICA DOMINICANA"/>
    <n v="50000000"/>
    <n v="48569926.049999997"/>
    <n v="50000000"/>
    <n v="48569926.05000000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4 - VEHÍCULOS Y EQUIPO DE TRANSPORTE, TRACCIÓN Y ELEVACIÓN"/>
    <s v="S"/>
    <s v="01 - MEJORAMIENTO DE 100,000 VIVIENDAS EN LA REPÚBLICA DOMINICANA"/>
    <s v="50 - CRÉDITO INTERNO"/>
    <s v="32 - SANTO DOMINGO"/>
    <s v="2.6.4.7.01 - Equipo de elevación"/>
    <n v="14649"/>
    <s v="MEJORAMIENTO DE 100,000 VIVIENDAS EN LA REPÚBLICA DOMINICANA"/>
    <n v="190000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s v="32 - SANTO DOMINGO"/>
    <s v="2.6.5.3.01 - Maquinaria y equipo de construcción"/>
    <n v="14649"/>
    <s v="MEJORAMIENTO DE 100,000 VIVIENDAS EN LA REPÚBLICA DOMINICANA"/>
    <n v="2400000"/>
    <n v="277907.56"/>
    <n v="277907.56000000006"/>
    <n v="277907.56"/>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s v="32 - SANTO DOMINGO"/>
    <s v="2.6.9.6.01 - Accesorios para edificaciones residenciales y no residenciales"/>
    <n v="14649"/>
    <s v="MEJORAMIENTO DE 100,000 VIVIENDAS EN LA REPÚBLICA DOMINICANA"/>
    <n v="0"/>
    <n v="6928391.7599999998"/>
    <n v="9114192"/>
    <n v="6928391.759999999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2151939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1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CONSTRUCCIÓN DE 2,384 VIVIENDAS EN EL DISTRITO MUNICIPAL SAN LUIS, PROVINCIA SANTO DOMINGO"/>
    <s v="10 - FONDO GENERAL"/>
    <s v="32 - SANTO DOMINGO"/>
    <s v="2.7.1.1.01 - Obras para edificación residencial (viviendas)"/>
    <n v="14587"/>
    <s v="CONSTRUCCIÓN DE 2,384 VIVIENDAS EN EL DISTRITO MUNICIPAL SAN LUIS, PROVINCIA SANTO DOMINGO"/>
    <n v="145890228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s v="2.7.1.1.01 - Obras para edificación residencial (viviendas)"/>
    <n v="14649"/>
    <s v="MEJORAMIENTO DE 100,000 VIVIENDAS EN LA REPÚBLICA DOMINICANA"/>
    <n v="0"/>
    <n v="630059786.30000007"/>
    <n v="713721042.76999998"/>
    <n v="563147722.15999997"/>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s v="2.7.1.5.01 - Supervisión e inspección de obras en edificaciones"/>
    <n v="14649"/>
    <s v="MEJORAMIENTO DE 100,000 VIVIENDAS EN LA REPÚBLICA DOMINICANA"/>
    <n v="6362321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s v="2.7.1.1.01 - Obras para edificación residencial (viviendas)"/>
    <n v="14649"/>
    <s v="MEJORAMIENTO DE 100,000 VIVIENDAS EN LA REPÚBLICA DOMINICANA"/>
    <n v="721305621"/>
    <n v="549257952.8099997"/>
    <n v="550661211.85000002"/>
    <n v="549257952.8099999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s v="2.7.1.5.01 - Supervisión e inspección de obras en edificaciones"/>
    <n v="14649"/>
    <s v="MEJORAMIENTO DE 100,000 VIVIENDAS EN LA REPÚBLICA DOMINICANA"/>
    <n v="318902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CONSTRUCCIÓN DE 2,000 VIVIENDAS EN EL DISTRITO MUNICIPAL HATO DEL YAQUE, PROVINCIA SANTIAGO"/>
    <s v="10 - FONDO GENERAL"/>
    <s v="25 - SANTIAGO"/>
    <s v="2.7.1.1.01 - Obras para edificación residencial (viviendas)"/>
    <n v="14588"/>
    <s v="CONSTRUCCIÓN DE 2,000 VIVIENDAS EN EL DISTRITO MUNICIPAL HATO DEL YAQUE, PROVINCIA SANTIAGO"/>
    <n v="5907465"/>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CONSTRUCCIÓN DE 2,000 VIVIENDAS EN EL DISTRITO MUNICIPAL HATO DEL YAQUE, PROVINCIA SANTIAGO"/>
    <s v="50 - CRÉDITO INTERNO"/>
    <s v="25 - SANTIAGO"/>
    <s v="2.7.1.1.01 - Obras para edificación residencial (viviendas)"/>
    <n v="14588"/>
    <s v="CONSTRUCCIÓN DE 2,000 VIVIENDAS EN EL DISTRITO MUNICIPAL HATO DEL YAQUE, PROVINCIA SANTIAGO"/>
    <n v="39121027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s v="21 - SAN CRISTOBAL"/>
    <s v="2.7.1.1.01 - Obras para edificación residencial (viviendas)"/>
    <n v="14731"/>
    <s v="REHABILITACIÓN EDIFICIOS DE VIVIENDAS LOS NOVA, SAN CRISTÓBAL   PROVINCIA SAN CRISTÓBAL"/>
    <n v="0"/>
    <n v="7495832.9399999995"/>
    <n v="7495833"/>
    <n v="7495832.940000000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s v="21 - SAN CRISTOBAL"/>
    <s v="2.7.1.2.01 - Obras para edificación no residencial"/>
    <n v="14731"/>
    <s v="REHABILITACIÓN EDIFICIOS DE VIVIENDAS LOS NOVA, SAN CRISTÓBAL   PROVINCIA SAN CRISTÓ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1434674"/>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3 - CONSTRUCCIÓN DE 1,912 VIVIENDAS EN CIUDAD MODELO, MUNICIPIO SANTO DOMINGO NORTE, PROVINCIA SANTO DOMINGO"/>
    <s v="10 - FONDO GENERAL"/>
    <s v="32 - SANTO DOMINGO"/>
    <s v="2.7.1.1.01 - Obras para edificación residencial (viviendas)"/>
    <n v="14601"/>
    <s v="CONSTRUCCIÓN DE 1,912 VIVIENDAS EN CIUDAD MODELO, MUNICIPIO SANTO DOMINGO NORTE, PROVINCIA SANTO DOMINGO"/>
    <n v="93209380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s v="2.7.1.1.01 - Obras para edificación residencial (viviendas)"/>
    <n v="13890"/>
    <s v="CONSTRUCCIÓN DE 250 VIVIENDAS EN LA PROVINCIA SAN CRISTOBAL"/>
    <n v="9000000"/>
    <n v="18415218.199999999"/>
    <n v="26318140.859999999"/>
    <n v="18415218.19999999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8 - CONSTRUCCIÓN DE 864 VIVIENDAS EN EL SECTOR LOS SALADOS, MUNICIPIO SANTIAGO DE LOS CABALLEROS, PROVINCIA SANTIAGO"/>
    <s v="10 - FONDO GENERAL"/>
    <s v="25 - SANTIAGO"/>
    <s v="2.7.1.1.01 - Obras para edificación residencial (viviendas)"/>
    <n v="14602"/>
    <s v="CONSTRUCCIÓN DE 864 VIVIENDAS EN EL SECTOR LOS SALADOS, MUNICIPIO SANTIAGO DE LOS CABALLEROS, PROVINCIA SANTIAGO"/>
    <n v="24949757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s v="06 - DUARTE"/>
    <s v="2.7.1.1.01 - Obras para edificación residencial (viviendas)"/>
    <n v="14615"/>
    <s v="CONSTRUCCIÓN DE 354 VIVIENDAS E INFRAESTRUCTURAS URBANAS RESILIENTES PARA LA COMUNIDAD BARRIO AZUL EN URBANIZACIÓN CORDERO TEJADA, SAN FRANCISCO DE MACORÍS, PROVINCIA DUARTE"/>
    <n v="5771250"/>
    <n v="0"/>
    <n v="577125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s v="2.7.1.1.01 - Obras para edificación residencial (viviendas)"/>
    <n v="14615"/>
    <s v="CONSTRUCCIÓN DE 354 VIVIENDAS E INFRAESTRUCTURAS URBANAS RESILIENTES PARA LA COMUNIDAD BARRIO AZUL EN URBANIZACIÓN CORDERO TEJADA, SAN FRANCISCO DE MACORÍS, PROVINCIA DUARTE"/>
    <n v="71334977"/>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s v="2.7.1.5.01 - Supervisión e inspección de obras en edificaciones"/>
    <n v="14615"/>
    <s v="CONSTRUCCIÓN DE 354 VIVIENDAS E INFRAESTRUCTURAS URBANAS RESILIENTES PARA LA COMUNIDAD BARRIO AZUL EN URBANIZACIÓN CORDERO TEJADA, SAN FRANCISCO DE MACORÍS, PROVINCIA DUARTE"/>
    <n v="7759862"/>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s v="2.7.1.1.01 - Obras para edificación residencial (viviendas)"/>
    <n v="14615"/>
    <s v="CONSTRUCCIÓN DE 354 VIVIENDAS E INFRAESTRUCTURAS URBANAS RESILIENTES PARA LA COMUNIDAD BARRIO AZUL EN URBANIZACIÓN CORDERO TEJADA, SAN FRANCISCO DE MACORÍS, PROVINCIA DUARTE"/>
    <n v="66435976"/>
    <n v="0"/>
    <n v="66435976"/>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1 - CONSTRUCCIÓN DE 400 VIVIENDAS EN LA PROVINCIA SANTO DOMINGO"/>
    <s v="10 - FONDO GENERAL"/>
    <s v="32 - SANTO DOMINGO"/>
    <s v="2.7.1.1.01 - Obras para edificación residencial (viviendas)"/>
    <n v="13879"/>
    <s v="CONSTRUCCIÓN DE 400 VIVIENDAS EN LA PROVINCIA SANTO DOMINGO"/>
    <n v="152327209"/>
    <n v="2725699.18"/>
    <n v="9258925.150000006"/>
    <n v="2725699.1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2 - MEJORAMIENTO DE PAREDES Y TECHOS A NIVEL NACIONAL"/>
    <s v="10 - FONDO GENERAL"/>
    <s v="99 - MULTIPROVINCIAL"/>
    <s v="2.7.1.1.01 - Obras para edificación residencial (viviendas)"/>
    <n v="14028"/>
    <s v="MEJORAMIENTO DE PAREDES Y TECHOS A NIVEL NACIONAL"/>
    <n v="100000000"/>
    <n v="99595475.690000013"/>
    <n v="99595476"/>
    <n v="99595475.68999999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CONSTRUCCIÓN DE 2,240 VIVIENDAS EN HATO NUEVO, MUNICIPIO SANTO DOMINGO OESTE, PROVINCIA SANTO DOMINGO"/>
    <s v="10 - FONDO GENERAL"/>
    <s v="32 - SANTO DOMINGO"/>
    <s v="2.7.1.1.01 - Obras para edificación residencial (viviendas)"/>
    <n v="14600"/>
    <s v="CONSTRUCCIÓN DE 2,240 VIVIENDAS EN HATO NUEVO, MUNICIPIO SANTO DOMINGO OESTE, PROVINCIA SANTO DOMINGO"/>
    <n v="70275947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60 - CREDITO EXTERNO"/>
    <s v="09 - ESPAILLAT"/>
    <s v="2.7.1.2.01 - Obras para edificación no residencial"/>
    <n v="14415"/>
    <s v="MEJORAMIENTO DE OBRAS PUBLICAS RESILIENTES PARA REDUCIR RIESGOS DE DESASTRES EN EL CONTEXTO DEL CAMBIO  CLIMÁTICO A NIVEL NACIONAL"/>
    <n v="9125371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60 - CREDITO EXTERNO"/>
    <s v="09 - ESPAILLAT"/>
    <s v="2.7.1.5.01 - Supervisión e inspección de obras en edificaciones"/>
    <n v="14415"/>
    <s v="MEJORAMIENTO DE OBRAS PUBLICAS RESILIENTES PARA REDUCIR RIESGOS DE DESASTRES EN EL CONTEXTO DEL CAMBIO  CLIMÁTICO A NIVEL NACIONAL"/>
    <n v="21903663"/>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8 - CONSTRUCCIÓN DE 96 VIVIENDAS EN EL MUNICIPIO SABANA DE LA MAR, PROVINCIA HATO MAYOR"/>
    <s v="10 - FONDO GENERAL"/>
    <s v="30 - HATO MAYOR"/>
    <s v="2.7.1.1.01 - Obras para edificación residencial (viviendas)"/>
    <n v="13672"/>
    <s v="CONSTRUCCIÓN DE 96 VIVIENDAS EN EL MUNICIPIO SABANA DE LA MAR, PROVINCIA HATO MAYOR"/>
    <n v="8000000"/>
    <n v="7874519.1600000001"/>
    <n v="13874519"/>
    <n v="7874519.1600000001"/>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s v="2.7.1.1.01 - Obras para edificación residencial (viviendas)"/>
    <n v="14025"/>
    <s v="MEJORAMIENTO  EN CAMBIO DE 25,000 PISOS DE TIERRA POR PISO DE CEMENTO A NIVEL NACIONAL"/>
    <n v="0"/>
    <n v="45857566.889999993"/>
    <n v="45857568.599999994"/>
    <n v="45857566.890000001"/>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s v="2.7.1.1.01 - Obras para edificación residencial (viviendas)"/>
    <n v="13892"/>
    <s v="CONSTRUCCIÓN DE 250 VIVIENDAS EN LA PROVINCIA SAN PEDRO DE MACORÍS"/>
    <n v="0"/>
    <n v="20795740.670000002"/>
    <n v="22772489"/>
    <n v="20795740.670000002"/>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s v="2.7.1.5.01 - Supervisión e inspección de obras en edificaciones"/>
    <n v="13892"/>
    <s v="CONSTRUCCIÓN DE 250 VIVIENDAS EN LA PROVINCIA SAN PEDRO DE MACORÍS"/>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s v="09 - ESPAILLAT"/>
    <s v="2.7.1.1.01 - Obras para edificación residencial (viviendas)"/>
    <n v="14771"/>
    <s v="CONSTRUCCIÓN DE 12 VIVIENDAS EN EL DISTRITO MUNICIPAL LAS LAGUNAS, PROVINCIA ESPAILLAT"/>
    <n v="0"/>
    <n v="0"/>
    <n v="3304937"/>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s v="2.7.1.1.01 - Obras para edificación residencial (viviendas)"/>
    <n v="14641"/>
    <s v="CONSTRUCCIÓN DE 80 VIVIENDAS EN EL SECTOR LOS RIOS, DISTRITO NACION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s v="15 - MONTE CRISTI"/>
    <s v="2.7.1.1.01 - Obras para edificación residencial (viviendas)"/>
    <n v="13880"/>
    <s v="CONSTRUCCIÓN DE 200  VIVIENDAS EN EL MUNICIPIO SAN FERNANDO DE MONTECRISTI, PROVINCIA MONTECRISTI"/>
    <n v="0"/>
    <n v="2217699.79"/>
    <n v="10617700"/>
    <n v="2217699.7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s v="2.7.1.1.01 - Obras para edificación residencial (viviendas)"/>
    <n v="14996"/>
    <s v="CONSTRUCCIÓN DE 48 VIVIENDAS EN EL MUNICIPIO LAS MATAS DE FARFAN, PROVINCIA SAN JUAN"/>
    <n v="0"/>
    <n v="24238785.969999999"/>
    <n v="24238786.890000001"/>
    <n v="24238785.96999999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s v="26 - SANTIAGO RODRIGUEZ"/>
    <s v="2.7.1.1.01 - Obras para edificación residencial (viviendas)"/>
    <n v="13894"/>
    <s v="CONSTRUCCIÓN  DE 200 VIVIENDAS EN LA PROVINCIA SANTIAGO RODRÍGUEZ"/>
    <n v="0"/>
    <n v="5453831.5999999996"/>
    <n v="5453832"/>
    <n v="5453831.5999999996"/>
  </r>
  <r>
    <s v="2023"/>
    <x v="0"/>
    <x v="0"/>
    <x v="1"/>
    <x v="8"/>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s v="2.7.1.2.01 - Obras para edificación no residencial"/>
    <n v="14670"/>
    <s v="CONSTRUCCIÓN OBRAS COMPLEMENTARIAS PARA EL DESARROLLO COMUNITARIO DEL CENTRO POBLADO MONTEGRANDE, PROVINCIA BARAHONA"/>
    <n v="1972142"/>
    <n v="15837409.85"/>
    <n v="15837410"/>
    <n v="15837409.850000001"/>
  </r>
  <r>
    <s v="2023"/>
    <x v="0"/>
    <x v="0"/>
    <x v="1"/>
    <x v="8"/>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s v="04 - BARAHONA"/>
    <s v="2.7.1.2.01 - Obras para edificación no residencial"/>
    <n v="14619"/>
    <s v="CONSTRUCCIÓN ACUEDUCTO Y ALCANTARILLADO, POBLADO MONTEGRANDE, PROVINCIA BARAHONA"/>
    <n v="0"/>
    <n v="87191595.270000011"/>
    <n v="87191596"/>
    <n v="87191595.2700000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2 - AMPLIACIÓN INSTITUTO NACIONAL DEL CÁNCER ROSA EMILIA SÁNCHEZ PÉREZ DE TAVARES, DISTRITO NACIONAL."/>
    <s v="10 - FONDO GENERAL"/>
    <s v="01 - DISTRITO NACIONAL"/>
    <s v="2.6.1.1.01 - Muebles, equipos de oficina y estantería"/>
    <n v="14693"/>
    <s v="AMPLIACIÓN INSTITUTO NACIONAL DEL CÁNCER ROSA EMILIA SÁNCHEZ PÉREZ DE TAVARES, DISTRITO NACIONAL."/>
    <n v="0"/>
    <n v="1146715.93"/>
    <n v="1146715.93"/>
    <n v="1146715.93"/>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s v="2.6.1.1.01 - Muebles, equipos de oficina y estantería"/>
    <n v="14690"/>
    <s v="CONSTRUCCIÓN CENTRO PERIFERICO LA JOYA, PROVINCIA SANTIAGO"/>
    <n v="0"/>
    <n v="0"/>
    <n v="150000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s v="2.6.1.1.01 - Muebles, equipos de oficina y estantería"/>
    <n v="14124"/>
    <s v="CONSTRUCCIÓN DEL HOSPITAL MUNICIPAL DE PUNTA CANA EN LA PROVINCIA DE LA ALTAGRACIA"/>
    <n v="2500000"/>
    <n v="991558.82"/>
    <n v="991558.81999999983"/>
    <n v="991558.8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s v="12 - LA ROMANA"/>
    <s v="2.6.1.1.01 - Muebles, equipos de oficina y estantería"/>
    <n v="14125"/>
    <s v="CONSTRUCCIÓN DEL HOSPITAL DE VILLA HERMOSA EN LA PROVINCIA DE LA ROMANA"/>
    <n v="100000"/>
    <n v="7052625.46"/>
    <n v="7052627"/>
    <n v="7052625.46"/>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s v="25 - SANTIAGO"/>
    <s v="2.6.1.1.01 - Muebles, equipos de oficina y estantería"/>
    <n v="14127"/>
    <s v="REMODELACIÓN HOSPITAL MUNICIPAL DE SAN JOSÉ DE LAS MATAS EN LA PROVINCIA DE SANTIAGO"/>
    <n v="12521373"/>
    <n v="14304381.35"/>
    <n v="14304382"/>
    <n v="14304381.35"/>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s v="25 - SANTIAGO"/>
    <s v="2.6.1.2.01 - Muebles de alojamiento"/>
    <n v="14127"/>
    <s v="REMODELACIÓN HOSPITAL MUNICIPAL DE SAN JOSÉ DE LAS MATAS EN LA PROVINCIA DE SANTIAGO"/>
    <n v="2040547"/>
    <n v="0"/>
    <n v="0.47999999998137355"/>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s v="25 - SANTIAGO"/>
    <s v="2.6.1.9.01 - Otros Mobiliarios y Equipos no Identificados Precedentemente"/>
    <n v="14127"/>
    <s v="REMODELACIÓN HOSPITAL MUNICIPAL DE SAN JOSÉ DE LAS MATAS EN LA PROVINCIA DE SANTIAGO"/>
    <n v="247947"/>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s v="05 - DAJABON"/>
    <s v="2.6.1.1.01 - Muebles, equipos de oficina y estantería"/>
    <n v="14178"/>
    <s v="CONSTRUCCIÓN HOSPITAL MUNICIPAL DE DAJABÓN PROVINCIA DAJABÓN, REPÚBLICA DOMINICANA"/>
    <n v="2500000"/>
    <n v="9484411"/>
    <n v="9484411"/>
    <n v="94844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s v="2.6.3.1.01 - Equipo médico y de laboratorio"/>
    <n v="14693"/>
    <s v="AMPLIACIÓN INSTITUTO NACIONAL DEL CÁNCER ROSA EMILIA SÁNCHEZ PÉREZ DE TAVARES, DISTRITO NACIONAL."/>
    <n v="0"/>
    <n v="29160251.330000002"/>
    <n v="59160252"/>
    <n v="29160251.329999998"/>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s v="2.6.3.1.01 - Equipo médico y de laboratorio"/>
    <n v="14690"/>
    <s v="CONSTRUCCIÓN CENTRO PERIFERICO LA JOYA, PROVINCIA SANTIAGO"/>
    <n v="0"/>
    <n v="9195307.4800000004"/>
    <n v="10500000"/>
    <n v="9195307.4800000004"/>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s v="2.6.3.1.01 - Equipo médico y de laboratorio"/>
    <n v="14124"/>
    <s v="CONSTRUCCIÓN DEL HOSPITAL MUNICIPAL DE PUNTA CANA EN LA PROVINCIA DE LA ALTAGRACIA"/>
    <n v="12366082"/>
    <n v="105058674.12"/>
    <n v="105058675"/>
    <n v="105058674.1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s v="12 - LA ROMANA"/>
    <s v="2.6.3.1.01 - Equipo médico y de laboratorio"/>
    <n v="14125"/>
    <s v="CONSTRUCCIÓN DEL HOSPITAL DE VILLA HERMOSA EN LA PROVINCIA DE LA ROMANA"/>
    <n v="79340414"/>
    <n v="109596626.11"/>
    <n v="139596621.11000001"/>
    <n v="109596626.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s v="2.6.3.1.01 - Equipo médico y de laboratorio"/>
    <n v="14127"/>
    <s v="REMODELACIÓN HOSPITAL MUNICIPAL DE SAN JOSÉ DE LAS MATAS EN LA PROVINCIA DE SANTIAGO"/>
    <n v="117364145"/>
    <n v="86145316.539999992"/>
    <n v="86145317.49000001"/>
    <n v="86145316.53999999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s v="2.6.3.1.01 - Equipo médico y de laboratorio"/>
    <n v="14911"/>
    <s v="CONSTRUCCIÓN DE UNIDAD TRAUMATOLOGICA Y DE EMERGENCIA EN EL HOSPITAL GENERAL NUESTRA SENORA DE LA ALTAGRACIA PROVINCIA LA ALTAGRACIA"/>
    <n v="23155209"/>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s v="2.6.3.1.01 - Equipo médico y de laboratorio"/>
    <n v="14912"/>
    <s v="CONSTRUCCIÓN UNIDAD TRAUMATOLOGICA Y DE EMERGENCIA EN HOSPITAL LUIS BOGAERT PROVINCIA VALVERDE"/>
    <n v="11747225"/>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s v="2.6.3.1.01 - Equipo médico y de laboratorio"/>
    <n v="14178"/>
    <s v="CONSTRUCCIÓN HOSPITAL MUNICIPAL DE DAJABÓN PROVINCIA DAJABÓN, REPÚBLICA DOMINICANA"/>
    <n v="33058637"/>
    <n v="28987838.510000002"/>
    <n v="53987838.509999998"/>
    <n v="28987838.51000000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4 - VEHÍCULOS Y EQUIPO DE TRANSPORTE, TRACCIÓN Y ELEVACIÓN"/>
    <s v="S"/>
    <s v="27 - CONSTRUCCIÓN DEL HOSPITAL MUNICIPAL DE PUNTA CANA EN LA PROVINCIA DE LA ALTAGRACIA"/>
    <s v="10 - FONDO GENERAL"/>
    <s v="11 - LA ALTAGRACIA"/>
    <s v="2.6.4.1.01 - Automóviles y camiones"/>
    <n v="14124"/>
    <s v="CONSTRUCCIÓN DEL HOSPITAL MUNICIPAL DE PUNTA CANA EN LA PROVINCIA DE LA ALTAGRACIA"/>
    <n v="2000000"/>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s v="2.6.5.2.01 - Maquinaria y equipo industrial"/>
    <n v="14124"/>
    <s v="CONSTRUCCIÓN DEL HOSPITAL MUNICIPAL DE PUNTA CANA EN LA PROVINCIA DE LA ALTAGRACIA"/>
    <n v="1750000"/>
    <n v="12952119"/>
    <n v="15952119"/>
    <n v="12952119"/>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s v="12 - LA ROMANA"/>
    <s v="2.6.5.2.01 - Maquinaria y equipo industrial"/>
    <n v="14125"/>
    <s v="CONSTRUCCIÓN DEL HOSPITAL DE VILLA HERMOSA EN LA PROVINCIA DE LA ROMANA"/>
    <n v="5851000"/>
    <n v="16106832.140000001"/>
    <n v="16106832.140000001"/>
    <n v="16106832.14000000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s v="2.6.5.2.01 - Maquinaria y equipo industrial"/>
    <n v="14127"/>
    <s v="REMODELACIÓN HOSPITAL MUNICIPAL DE SAN JOSÉ DE LAS MATAS EN LA PROVINCIA DE SANTIAGO"/>
    <n v="1267021"/>
    <n v="6000000"/>
    <n v="6000000"/>
    <n v="600000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s v="2.6.5.2.01 - Maquinaria y equipo industrial"/>
    <n v="14178"/>
    <s v="CONSTRUCCIÓN HOSPITAL MUNICIPAL DE DAJABÓN PROVINCIA DAJABÓN, REPÚBLICA DOMINICANA"/>
    <n v="1500000"/>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8 - BIENES INTANGIBLES"/>
    <s v="S"/>
    <s v="98 - CONSTRUCCIÓN HOSPITAL MUNICIPAL DE DAJABÓN PROVINCIA DAJABÓN, REPÚBLICA DOMINICANA"/>
    <s v="10 - FONDO GENERAL"/>
    <s v="05 - DAJABON"/>
    <s v="2.6.8.5.01 - Estudios de preinversión"/>
    <n v="14178"/>
    <s v="CONSTRUCCIÓN HOSPITAL MUNICIPAL DE DAJABÓN PROVINCIA DAJABÓN, REPÚBLICA DOMINICANA"/>
    <n v="10843485"/>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s v="2.7.1.2.01 - Obras para edificación no residencial"/>
    <n v="14692"/>
    <s v="CONSTRUCCIÓN Y EQUIPAMIENTO CIUDAD SANITARIA SAN CRISTÓBAL"/>
    <n v="31303293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s v="2.7.1.2.01 - Obras para edificación no residencial"/>
    <n v="14693"/>
    <s v="AMPLIACIÓN INSTITUTO NACIONAL DEL CÁNCER ROSA EMILIA SÁNCHEZ PÉREZ DE TAVARES, DISTRITO NACIONAL."/>
    <n v="71584219"/>
    <n v="159939028.67000002"/>
    <n v="174303926"/>
    <n v="158939028.67000002"/>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s v="2.7.1.5.01 - Supervisión e inspección de obras en edificaciones"/>
    <n v="14693"/>
    <s v="AMPLIACIÓN INSTITUTO NACIONAL DEL CÁNCER ROSA EMILIA SÁNCHEZ PÉREZ DE TAVARES, DISTRITO NACIONAL."/>
    <n v="68118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s v="2.7.1.2.01 - Obras para edificación no residencial"/>
    <n v="14690"/>
    <s v="CONSTRUCCIÓN CENTRO PERIFERICO LA JOYA, PROVINCIA SANTIAGO"/>
    <n v="1324871"/>
    <n v="10369311.439999999"/>
    <n v="13772412"/>
    <n v="4234943.09"/>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s v="2.7.1.2.01 - Obras para edificación no residencial"/>
    <n v="14124"/>
    <s v="CONSTRUCCIÓN DEL HOSPITAL MUNICIPAL DE PUNTA CANA EN LA PROVINCIA DE LA ALTAGRACIA"/>
    <n v="43214328"/>
    <n v="279811946.67999995"/>
    <n v="324609803"/>
    <n v="279811946.6800000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s v="12 - LA ROMANA"/>
    <s v="2.7.1.2.01 - Obras para edificación no residencial"/>
    <n v="14125"/>
    <s v="CONSTRUCCIÓN DEL HOSPITAL DE VILLA HERMOSA EN LA PROVINCIA DE LA ROMANA"/>
    <n v="179176632"/>
    <n v="262022407.44999999"/>
    <n v="294963213"/>
    <n v="262022407.44999999"/>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s v="2.7.1.2.01 - Obras para edificación no residencial"/>
    <n v="14127"/>
    <s v="REMODELACIÓN HOSPITAL MUNICIPAL DE SAN JOSÉ DE LAS MATAS EN LA PROVINCIA DE SANTIAGO"/>
    <n v="157477868"/>
    <n v="204557272.94"/>
    <n v="221669293.68000001"/>
    <n v="204557272.94"/>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s v="2.7.1.2.01 - Obras para edificación no residencial"/>
    <n v="14911"/>
    <s v="CONSTRUCCIÓN DE UNIDAD TRAUMATOLOGICA Y DE EMERGENCIA EN EL HOSPITAL GENERAL NUESTRA SENORA DE LA ALTAGRACIA PROVINCIA LA ALTAGRACIA"/>
    <n v="31553724"/>
    <n v="111148948.61"/>
    <n v="111148949"/>
    <n v="111148948.6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s v="2.7.1.5.01 - Supervisión e inspección de obras en edificaciones"/>
    <n v="14911"/>
    <s v="CONSTRUCCIÓN DE UNIDAD TRAUMATOLOGICA Y DE EMERGENCIA EN EL HOSPITAL GENERAL NUESTRA SENORA DE LA ALTAGRACIA PROVINCIA LA ALTAGRACIA"/>
    <n v="32091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50 - CRÉDITO INTERNO"/>
    <s v="11 - LA ALTAGRACIA"/>
    <s v="2.7.1.2.01 - Obras para edificación no residencial"/>
    <n v="14911"/>
    <s v="CONSTRUCCIÓN DE UNIDAD TRAUMATOLOGICA Y DE EMERGENCIA EN EL HOSPITAL GENERAL NUESTRA SENORA DE LA ALTAGRACIA PROVINCIA LA ALTAGRACIA"/>
    <n v="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s v="2.7.1.2.01 - Obras para edificación no residencial"/>
    <n v="14912"/>
    <s v="CONSTRUCCIÓN UNIDAD TRAUMATOLOGICA Y DE EMERGENCIA EN HOSPITAL LUIS BOGAERT PROVINCIA VALVERDE"/>
    <n v="3808190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s v="2.7.1.5.01 - Supervisión e inspección de obras en edificaciones"/>
    <n v="14912"/>
    <s v="CONSTRUCCIÓN UNIDAD TRAUMATOLOGICA Y DE EMERGENCIA EN HOSPITAL LUIS BOGAERT PROVINCIA VALVERDE"/>
    <n v="32091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50 - CRÉDITO INTERNO"/>
    <s v="27 - VALVERDE"/>
    <s v="2.7.1.2.01 - Obras para edificación no residencial"/>
    <n v="14912"/>
    <s v="CONSTRUCCIÓN UNIDAD TRAUMATOLOGICA Y DE EMERGENCIA EN HOSPITAL LUIS BOGAERT PROVINCIA VALVERDE"/>
    <n v="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s v="2.7.1.2.01 - Obras para edificación no residencial"/>
    <n v="14178"/>
    <s v="CONSTRUCCIÓN HOSPITAL MUNICIPAL DE DAJABÓN PROVINCIA DAJABÓN, REPÚBLICA DOMINICANA"/>
    <n v="51362517"/>
    <n v="173746455.19"/>
    <n v="205267627"/>
    <n v="173746455.19"/>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s v="2.7.1.5.01 - Supervisión e inspección de obras en edificaciones"/>
    <n v="14178"/>
    <s v="CONSTRUCCIÓN HOSPITAL MUNICIPAL DE DAJABÓN PROVINCIA DAJABÓN, REPÚBLICA DOMINICANA"/>
    <n v="10930817"/>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s v="32 - SANTO DOMINGO"/>
    <s v="2.7.1.2.01 - Obras para edificación no residencial"/>
    <n v="14691"/>
    <s v="AMPLIACIÓN DEL PABELLÓN HOGAR ÁNGELES FELICES, MUNICIPIO PEDRO BRAND, PROVINCIA SANTO DOMINGO"/>
    <n v="0"/>
    <n v="5369809.8700000001"/>
    <n v="5369809.8700000001"/>
    <n v="5369809.870000000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s v="01 - DISTRITO NACIONAL"/>
    <s v="2.7.1.2.01 - Obras para edificación no residencial"/>
    <n v="15348"/>
    <s v="RECONSTRUCCIÓN ZONA DE FACTURACIÓN HOSPITAL DR. ROBERT REID CABRAL, DISTRITO NACIONAL"/>
    <n v="0"/>
    <n v="3171861.47"/>
    <n v="5171861"/>
    <n v="3171861.4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s v="2.6.1.1.01 - Muebles, equipos de oficina y estantería"/>
    <n v="14234"/>
    <s v="REPARACIÓN HOSPITAL DOCENTE PADRE BILLINI, DISTRITO NACIONAL,  PROV SANTO DOMINGO, REPÚBLICA DOMINICANA"/>
    <n v="0"/>
    <n v="12300317.550000001"/>
    <n v="12300321"/>
    <n v="12300317.55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s v="15 - MONTE CRISTI"/>
    <s v="2.6.1.1.01 - Muebles, equipos de oficina y estantería"/>
    <n v="14488"/>
    <s v="Construcción Hospital Municipal Villa Vásquez, Provincia de Monte Cristi."/>
    <n v="0"/>
    <n v="0"/>
    <n v="6526751"/>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s v="23 - SAN PEDRO DE MACORIS"/>
    <s v="2.6.1.1.01 - Muebles, equipos de oficina y estantería"/>
    <n v="13518"/>
    <s v="REPARACIÓN HOSPITAL EN LA PROVINCIA SAN PEDRO DE MACORÍS"/>
    <n v="1050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s v="2.6.1.1.01 - Muebles, equipos de oficina y estantería"/>
    <n v="13532"/>
    <s v="REMODELACIÓN HOSPITALES DE LA PROVINCIA PUERTO PLATA"/>
    <n v="5400000"/>
    <n v="5115672.5199999996"/>
    <n v="5115673"/>
    <n v="5115672.5199999996"/>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s v="27 - VALVERDE"/>
    <s v="2.6.1.1.01 - Muebles, equipos de oficina y estantería"/>
    <n v="13537"/>
    <s v="REPARACIÓN DE HOSPITALES EN LA PROVINCIA VALVERDE"/>
    <n v="0"/>
    <n v="5370683.7400000002"/>
    <n v="5370684"/>
    <n v="5370683.7400000002"/>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s v="13 - LA VEGA"/>
    <s v="2.6.1.1.01 - Muebles, equipos de oficina y estantería"/>
    <n v="13530"/>
    <s v="REPARACIÓN HOSPITALES DE LA PROVINCIA LA VEGA"/>
    <n v="1500000"/>
    <n v="5425637"/>
    <n v="5425637"/>
    <n v="542563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s v="13 - LA VEGA"/>
    <s v="2.6.1.9.01 - Otros Mobiliarios y Equipos no Identificados Precedentemente"/>
    <n v="13530"/>
    <s v="REPARACIÓN HOSPITALES DE LA PROVINCIA LA VEGA"/>
    <n v="15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s v="2.6.1.1.01 - Muebles, equipos de oficina y estantería"/>
    <n v="13523"/>
    <s v="REPARACIÓN HOSPITALES DE LA PROVINCIA LA ALTAGRACIA"/>
    <n v="2000000"/>
    <n v="3421376.44"/>
    <n v="3421376.44"/>
    <n v="3421376.44"/>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s v="2.6.1.2.01 - Muebles de alojamiento"/>
    <n v="13523"/>
    <s v="REPARACIÓN HOSPITALES DE LA PROVINCIA LA ALTAGRACIA"/>
    <n v="7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s v="2.6.1.1.01 - Muebles, equipos de oficina y estantería"/>
    <n v="13747"/>
    <s v="RECONSTRUCCIÓN HOSPITAL TEOFILO HERNANDEZ, EL SEIBO"/>
    <n v="275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1.01 - Muebles, equipos de oficina y estantería"/>
    <n v="13278"/>
    <s v="CONSTRUCCIÓN Y EQUIPAMIENTO DEL CENTRO DE DIAGNÓSTICO Y ATENCIÓN PRIMARIA EN MANOGUAYABO,  MUNICIPIO SANTO DOMINGO OESTE, PROVINCIA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9.01 - Otros Mobiliarios y Equipos no Identificados Precedentemente"/>
    <n v="13278"/>
    <s v="CONSTRUCCIÓN Y EQUIPAMIENTO DEL CENTRO DE DIAGNÓSTICO Y ATENCIÓN PRIMARIA EN MANOGUAYABO,  MUNICIPIO SANTO DOMINGO OESTE, PROVINCIA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s v="99 - MULTIPROVINCIAL"/>
    <s v="2.6.3.1.01 - Equipo médico y de laboratorio"/>
    <n v="14233"/>
    <s v="REHABILITACIÓN HOSPITAL GENERAL Y ESPECIALIDADES DR. NELSON ASTACIO, SANTO DOMINGO NORTE, PROV. SANTO DOMINGO,"/>
    <n v="202085386"/>
    <n v="0"/>
    <n v="1.1932570487260818E-9"/>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s v="2.6.3.1.01 - Equipo médico y de laboratorio"/>
    <n v="14234"/>
    <s v="REPARACIÓN HOSPITAL DOCENTE PADRE BILLINI, DISTRITO NACIONAL,  PROV SANTO DOMINGO, REPÚBLICA DOMINICANA"/>
    <n v="0"/>
    <n v="111697108"/>
    <n v="111697108"/>
    <n v="11169710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s v="15 - MONTE CRISTI"/>
    <s v="2.6.3.1.01 - Equipo médico y de laboratorio"/>
    <n v="14488"/>
    <s v="Construcción Hospital Municipal Villa Vásquez, Provincia de Monte Cristi."/>
    <n v="0"/>
    <n v="0"/>
    <n v="101390244"/>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s v="23 - SAN PEDRO DE MACORIS"/>
    <s v="2.6.3.1.01 - Equipo médico y de laboratorio"/>
    <n v="13518"/>
    <s v="REPARACIÓN HOSPITAL EN LA PROVINCIA SAN PEDRO DE MACORÍS"/>
    <n v="76461522"/>
    <n v="69932504.780000001"/>
    <n v="69932504.780000001"/>
    <n v="69932504.78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s v="2.6.3.1.01 - Equipo médico y de laboratorio"/>
    <n v="13532"/>
    <s v="REMODELACIÓN HOSPITALES DE LA PROVINCIA PUERTO PLATA"/>
    <n v="11324470"/>
    <n v="76405577.319999993"/>
    <n v="76405577"/>
    <n v="76405577.31999999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s v="2.6.3.2.01 - Instrumental médico y de laboratorio"/>
    <n v="13532"/>
    <s v="REMODELACIÓN HOSPITALES DE LA PROVINCIA PUERTO PLATA"/>
    <n v="5500000"/>
    <n v="0"/>
    <n v="1"/>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s v="2.6.3.1.01 - Equipo médico y de laboratorio"/>
    <n v="13537"/>
    <s v="REPARACIÓN DE HOSPITALES EN LA PROVINCIA VALVERDE"/>
    <n v="41006662"/>
    <n v="125865436.78999999"/>
    <n v="125865436.78999999"/>
    <n v="125865436.78999999"/>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s v="2.6.3.1.01 - Equipo médico y de laboratorio"/>
    <n v="13530"/>
    <s v="REPARACIÓN HOSPITALES DE LA PROVINCIA LA VEGA"/>
    <n v="30799699"/>
    <n v="81819477"/>
    <n v="81819477"/>
    <n v="8181947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s v="2.6.3.1.01 - Equipo médico y de laboratorio"/>
    <n v="13523"/>
    <s v="REPARACIÓN HOSPITALES DE LA PROVINCIA LA ALTAGRACIA"/>
    <n v="22684929"/>
    <n v="100589281.36000001"/>
    <n v="100589281.84"/>
    <n v="100589281.36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s v="2.6.3.1.01 - Equipo médico y de laboratorio"/>
    <n v="13747"/>
    <s v="RECONSTRUCCIÓN HOSPITAL TEOFILO HERNANDEZ, EL SEIBO"/>
    <n v="11095723"/>
    <n v="130878161"/>
    <n v="130878161"/>
    <n v="13087816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s v="32 - SANTO DOMINGO"/>
    <s v="2.6.3.1.01 - Equipo médico y de laboratorio"/>
    <n v="13278"/>
    <s v="CONSTRUCCIÓN Y EQUIPAMIENTO DEL CENTRO DE DIAGNÓSTICO Y ATENCIÓN PRIMARIA EN MANOGUAYABO,  MUNICIPIO SANTO DOMINGO OESTE, PROVINCIA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s v="01 - DISTRITO NACIONAL"/>
    <s v="2.6.3.1.01 - Equipo médico y de laboratorio"/>
    <n v="13302"/>
    <s v="CONSTRUCCIÓN DE LA CIUDAD SANITARIA DR. LUIS E. AYBAR, DISTRITO NACIONAL"/>
    <n v="0"/>
    <n v="8231898.8200000003"/>
    <n v="15000000"/>
    <n v="8231898.820000000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s v="2.6.5.2.01 - Maquinaria y equipo industrial"/>
    <n v="14234"/>
    <s v="REPARACIÓN HOSPITAL DOCENTE PADRE BILLINI, DISTRITO NACIONAL,  PROV SANTO DOMINGO, REPÚBLICA DOMINICANA"/>
    <n v="0"/>
    <n v="34847036.220000006"/>
    <n v="34847037"/>
    <n v="34847036.220000006"/>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s v="2.6.5.2.01 - Maquinaria y equipo industrial"/>
    <n v="14488"/>
    <s v="Construcción Hospital Municipal Villa Vásquez, Provincia de Monte Cristi."/>
    <n v="0"/>
    <n v="7716187.3200000003"/>
    <n v="8483005"/>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5 - REMODELACIÓN HOSPITALES DE LA PROVINCIA PUERTO PLATA"/>
    <s v="10 - FONDO GENERAL"/>
    <s v="18 - PUERTO PLATA"/>
    <s v="2.6.5.2.01 - Maquinaria y equipo industrial"/>
    <n v="13532"/>
    <s v="REMODELACIÓN HOSPITALES DE LA PROVINCIA PUERTO PLATA"/>
    <n v="0"/>
    <n v="2815514.58"/>
    <n v="2815514.58"/>
    <n v="2815514.5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s v="2.6.5.2.01 - Maquinaria y equipo industrial"/>
    <n v="13537"/>
    <s v="REPARACIÓN DE HOSPITALES EN LA PROVINCIA VALVERDE"/>
    <n v="0"/>
    <n v="6869638.8700000001"/>
    <n v="6869639"/>
    <n v="6869638.870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s v="2.6.5.2.01 - Maquinaria y equipo industrial"/>
    <n v="13530"/>
    <s v="REPARACIÓN HOSPITALES DE LA PROVINCIA LA VEGA"/>
    <n v="2000000"/>
    <n v="2276123.25"/>
    <n v="2276124"/>
    <n v="2276123.25"/>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s v="11 - LA ALTAGRACIA"/>
    <s v="2.6.5.2.01 - Maquinaria y equipo industrial"/>
    <n v="13523"/>
    <s v="REPARACIÓN HOSPITALES DE LA PROVINCIA LA ALTAGRACIA"/>
    <n v="75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s v="2.6.5.2.01 - Maquinaria y equipo industrial"/>
    <n v="13747"/>
    <s v="RECONSTRUCCIÓN HOSPITAL TEOFILO HERNANDEZ, EL SEIBO"/>
    <n v="2500000"/>
    <n v="8915381"/>
    <n v="8915381"/>
    <n v="891538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s v="2.6.5.4.01 - Sistemas y equipos de climatización"/>
    <n v="13747"/>
    <s v="RECONSTRUCCIÓN HOSPITAL TEOFILO HERNANDEZ, EL SEIBO"/>
    <n v="500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s v="2.7.1.2.01 - Obras para edificación no residencial"/>
    <n v="14233"/>
    <s v="REHABILITACIÓN HOSPITAL GENERAL Y ESPECIALIDADES DR. NELSON ASTACIO, SANTO DOMINGO NORTE, PROV. SANTO DOMINGO,"/>
    <n v="303128078"/>
    <n v="185432776.13"/>
    <n v="340845070"/>
    <n v="185432776.1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s v="2.7.1.2.01 - Obras para edificación no residencial"/>
    <n v="14234"/>
    <s v="REPARACIÓN HOSPITAL DOCENTE PADRE BILLINI, DISTRITO NACIONAL,  PROV SANTO DOMINGO, REPÚBLICA DOMINICANA"/>
    <n v="496713226"/>
    <n v="82777940.849999994"/>
    <n v="82777941.279999971"/>
    <n v="82777940.849999994"/>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s v="2.7.1.2.01 - Obras para edificación no residencial"/>
    <n v="12897"/>
    <s v="RECONSTRUCCIÓN HOSPITAL JOSE MARIA CABRAL Y BAEZ, SANTIAGO, PROVINCIA SANTIAGO"/>
    <n v="73762735"/>
    <n v="49060397.210000001"/>
    <n v="56507589.600000001"/>
    <n v="49060397.21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s v="2.7.1.2.01 - Obras para edificación no residencial"/>
    <n v="14488"/>
    <s v="Construcción Hospital Municipal Villa Vásquez, Provincia de Monte Cristi."/>
    <n v="114287960"/>
    <n v="290122146.19"/>
    <n v="430122146"/>
    <n v="290122146.19"/>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s v="2.7.1.2.01 - Obras para edificación no residencial"/>
    <n v="13518"/>
    <s v="REPARACIÓN HOSPITAL EN LA PROVINCIA SAN PEDRO DE MACORÍS"/>
    <n v="115508569"/>
    <n v="219385373.62"/>
    <n v="219385374"/>
    <n v="219385373.62"/>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s v="2.7.1.5.01 - Supervisión e inspección de obras en edificaciones"/>
    <n v="13518"/>
    <s v="REPARACIÓN HOSPITAL EN LA PROVINCIA SAN PEDRO DE MACORÍS"/>
    <n v="15991399"/>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s v="2.7.1.2.01 - Obras para edificación no residencial"/>
    <n v="13532"/>
    <s v="REMODELACIÓN HOSPITALES DE LA PROVINCIA PUERTO PLATA"/>
    <n v="34397878"/>
    <n v="0"/>
    <n v="10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s v="2.7.1.2.01 - Obras para edificación no residencial"/>
    <n v="13537"/>
    <s v="REPARACIÓN DE HOSPITALES EN LA PROVINCIA VALVERDE"/>
    <n v="61509992"/>
    <n v="52011175.630000003"/>
    <n v="52011175.629999995"/>
    <n v="52011175.63000000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s v="2.7.1.2.01 - Obras para edificación no residencial"/>
    <n v="13530"/>
    <s v="REPARACIÓN HOSPITALES DE LA PROVINCIA LA VEGA"/>
    <n v="42499550"/>
    <n v="97830957.74000001"/>
    <n v="97830959"/>
    <n v="97830957.74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s v="2.7.1.2.01 - Obras para edificación no residencial"/>
    <n v="13523"/>
    <s v="REPARACIÓN HOSPITALES DE LA PROVINCIA LA ALTAGRACIA"/>
    <n v="49551500"/>
    <n v="54298968.170000002"/>
    <n v="57693688"/>
    <n v="54298968.170000002"/>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s v="2.7.1.2.01 - Obras para edificación no residencial"/>
    <n v="13747"/>
    <s v="RECONSTRUCCIÓN HOSPITAL TEOFILO HERNANDEZ, EL SEIBO"/>
    <n v="36607891"/>
    <n v="57775251.829999998"/>
    <n v="57775251.829999998"/>
    <n v="57775251.82999999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s v="32 - SANTO DOMINGO"/>
    <s v="2.7.1.1.01 - Obras para edificación residencial (viviendas)"/>
    <n v="13278"/>
    <s v="CONSTRUCCIÓN Y EQUIPAMIENTO DEL CENTRO DE DIAGNÓSTICO Y ATENCIÓN PRIMARIA EN MANOGUAYABO,  MUNICIPIO SANTO DOMINGO OESTE, PROVINCIA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s v="32 - SANTO DOMINGO"/>
    <s v="2.7.1.2.01 - Obras para edificación no residencial"/>
    <n v="13278"/>
    <s v="CONSTRUCCIÓN Y EQUIPAMIENTO DEL CENTRO DE DIAGNÓSTICO Y ATENCIÓN PRIMARIA EN MANOGUAYABO,  MUNICIPIO SANTO DOMINGO OESTE, PROVINCIA SANTO DOMINGO"/>
    <n v="0"/>
    <n v="16062105"/>
    <n v="16062105.18"/>
    <n v="16062105"/>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s v="2.7.1.2.01 - Obras para edificación no residencial"/>
    <n v="13302"/>
    <s v="CONSTRUCCIÓN DE LA CIUDAD SANITARIA DR. LUIS E. AYBAR, DISTRITO NACIONAL"/>
    <n v="0"/>
    <n v="38894456.32"/>
    <n v="43227086"/>
    <n v="38894456.299999997"/>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s v="2.6.1.1.01 - Muebles, equipos de oficina y estantería"/>
    <n v="13656"/>
    <s v="CONSTRUCCIÓN  HOSPITAL REGIONAL EN SAN FRANCISCO DE MACORIS, PROV. DUARTE"/>
    <n v="29279364"/>
    <n v="67331905.840000004"/>
    <n v="67331906"/>
    <n v="67331905.840000004"/>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s v="2.6.3.1.01 - Equipo médico y de laboratorio"/>
    <n v="13656"/>
    <s v="CONSTRUCCIÓN  HOSPITAL REGIONAL EN SAN FRANCISCO DE MACORIS, PROV. DUARTE"/>
    <n v="0"/>
    <n v="313619481.44999999"/>
    <n v="313619483.11000001"/>
    <n v="313619481.44999999"/>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s v="2.6.5.2.01 - Maquinaria y equipo industrial"/>
    <n v="13656"/>
    <s v="CONSTRUCCIÓN  HOSPITAL REGIONAL EN SAN FRANCISCO DE MACORIS, PROV. DUARTE"/>
    <n v="66440000"/>
    <n v="20487482.899999999"/>
    <n v="20487483.890000001"/>
    <n v="20487482.899999999"/>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s v="2.6.5.4.01 - Sistemas y equipos de climatización"/>
    <n v="13656"/>
    <s v="CONSTRUCCIÓN  HOSPITAL REGIONAL EN SAN FRANCISCO DE MACORIS, PROV. DUARTE"/>
    <n v="10000000"/>
    <n v="10000000"/>
    <n v="10500000"/>
    <n v="10000000"/>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s v="2.7.1.2.01 - Obras para edificación no residencial"/>
    <n v="13656"/>
    <s v="CONSTRUCCIÓN  HOSPITAL REGIONAL EN SAN FRANCISCO DE MACORIS, PROV. DUARTE"/>
    <n v="712107158"/>
    <n v="800588338.16000009"/>
    <n v="2149913660.29"/>
    <n v="800588338.16000009"/>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s v="01 - DISTRITO NACIONAL"/>
    <s v="2.6.2.1.01 - Equipos y Aparatos Audiovisuales"/>
    <n v="15148"/>
    <s v="RECONSTRUCCIÓN DEL ESTADIO DE BEISBOL CRISTO REDENTOR EN EL SECTOR LOS GIRASOLES,DISTRITO NACIONA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4 - REMODELACIÓN CLUB RECREATIVO COANCA, DISTRITO NACIONAL"/>
    <s v="10 - FONDO GENERAL"/>
    <s v="01 - DISTRITO NACIONAL"/>
    <s v="2.7.1.2.01 - Obras para edificación no residencial"/>
    <n v="14723"/>
    <s v="REMODELACIÓN CLUB RECREATIVO COANCA, DISTRITO NACIONAL"/>
    <n v="491787"/>
    <n v="1380923.71"/>
    <n v="2934599.47"/>
    <n v="1380923.71"/>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4 - REMODELACIÓN CLUB RECREATIVO COANCA, DISTRITO NACIONAL"/>
    <s v="10 - FONDO GENERAL"/>
    <s v="01 - DISTRITO NACIONAL"/>
    <s v="2.7.1.5.01 - Supervisión e inspección de obras en edificaciones"/>
    <n v="14723"/>
    <s v="REMODELACIÓN CLUB RECREATIVO COANCA, DISTRITO NACIONAL"/>
    <n v="10000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s v="28 - MONSENOR NOUEL"/>
    <s v="2.7.1.2.01 - Obras para edificación no residencial"/>
    <n v="14349"/>
    <s v="CONSTRUCCIÓN ESTADIO DE BASEBALL BEBECITO DEL VILLAR, BONAO, PROV. MONSEÑOR NOUE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1 - RECONSTRUCCIÓN DEL ESTADIO DE BEISBOL CRISTO REDENTOR EN EL SECTOR LOS GIRASOLES,DISTRITO NACIONAL"/>
    <s v="10 - FONDO GENERAL"/>
    <s v="01 - DISTRITO NACIONAL"/>
    <s v="2.7.1.2.01 - Obras para edificación no residencial"/>
    <n v="15148"/>
    <s v="RECONSTRUCCIÓN DEL ESTADIO DE BEISBOL CRISTO REDENTOR EN EL SECTOR LOS GIRASOLES,DISTRITO NACIONA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s v="32 - SANTO DOMINGO"/>
    <s v="2.7.1.2.01 - Obras para edificación no residencial"/>
    <n v="15145"/>
    <s v="REPARACIÓN TECHO HIPODROMO V CENTENARIO, MUNICIPIO SANTO DOMINGO ESTE, PROVINCIA SANTO DOMINGO"/>
    <n v="0"/>
    <n v="12126199"/>
    <n v="12126199"/>
    <n v="12126198.98"/>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s v="08 - EL SEIBO"/>
    <s v="2.6.1.1.01 - Muebles, equipos de oficina y estantería"/>
    <n v="15016"/>
    <s v="REHABILITACIÓN CASA DE LA CULTURA DE EL SEIBO, MUNICIPIO EL SEIBO, PROVINCIA EL SEIBO"/>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s v="99 - MULTIPROVINCIAL"/>
    <s v="2.7.1.2.01 - Obras para edificación no residencial"/>
    <n v="14707"/>
    <s v="RESTAURACIÓN DEL MONUMENTO FARO A COLÓN, MUNICIPIO SANTO DOMINGO ESTE, PROVINCIA SANTO DOMINGO."/>
    <n v="1943608"/>
    <n v="5335212.0199999996"/>
    <n v="6943608"/>
    <n v="5335212.0199999996"/>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s v="99 - MULTIPROVINCIAL"/>
    <s v="2.7.1.5.01 - Supervisión e inspección de obras en edificaciones"/>
    <n v="14707"/>
    <s v="RESTAURACIÓN DEL MONUMENTO FARO A COLÓN, MUNICIPIO SANTO DOMINGO ESTE, PROVINCIA SANTO DOMINGO."/>
    <n v="55900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s v="01 - DISTRITO NACIONAL"/>
    <s v="2.7.1.2.01 - Obras para edificación no residencial"/>
    <n v="14773"/>
    <s v="RESTAURACIÓN DE LOS TECHOS DE SIETE  EDIFICACIONES COLONIALES EN LA CIUDAD COLONIAL, DISTRITO NACIONAL"/>
    <n v="8087747"/>
    <n v="21098071.879999995"/>
    <n v="27098072"/>
    <n v="21098071.880000003"/>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s v="01 - DISTRITO NACIONAL"/>
    <s v="2.7.1.5.01 - Supervisión e inspección de obras en edificaciones"/>
    <n v="14773"/>
    <s v="RESTAURACIÓN DE LOS TECHOS DE SIETE  EDIFICACIONES COLONIALES EN LA CIUDAD COLONIAL, DISTRITO NACIONAL"/>
    <n v="1311264"/>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s v="2.7.1.2.01 - Obras para edificación no residencial"/>
    <n v="15016"/>
    <s v="REHABILITACIÓN CASA DE LA CULTURA DE EL SEIBO, MUNICIPIO EL SEIBO, PROVINCIA EL SEIBO"/>
    <n v="0"/>
    <n v="7503343"/>
    <n v="7503343"/>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s v="2.7.1.2.01 - Obras para edificación no residencial"/>
    <n v="14711"/>
    <s v="REMODELACIÓN CENTRO DE CONVENCIONES Y EVANGELIZACIÓN MONSEÑOR REYNALDO CONNORS, MUNICIPIO SAN JUAN DE LA MAGUANA, PROVINCIA SAN JUAN"/>
    <n v="0"/>
    <n v="6276456.1799999997"/>
    <n v="6276457"/>
    <n v="6276456.179999999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s v="2.7.1.2.01 - Obras para edificación no residencial"/>
    <n v="14506"/>
    <s v="CONSTRUCCIÓN EDIFICIO PARA HABITACIONES Y ESTRUCTURA DEL TECHO DE LA CANCHA DEL CEFIJUFA, MUNICIPIO SANTO DOMINGO ESTE."/>
    <n v="0"/>
    <n v="22764289.390000001"/>
    <n v="22764290"/>
    <n v="22764289.390000001"/>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s v="25 - SANTIAGO"/>
    <s v="2.7.1.1.01 - Obras para edificación residencial (viviendas)"/>
    <n v="14604"/>
    <s v="CONSTRUCCIÓN RESIDENCIA DE LA ARQUIDIOCESIS, PROVINCIA SANTIAGO"/>
    <n v="0"/>
    <n v="4463527.87"/>
    <n v="5963528"/>
    <n v="4463527.8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s v="2.7.1.2.01 - Obras para edificación no residencial"/>
    <n v="14540"/>
    <s v="CONSTRUCCIÓN IGLESIA EN MONTE GRANDE, PROVINCIA BARAHONA"/>
    <n v="0"/>
    <n v="0"/>
    <n v="2843877"/>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s v="2.7.1.3.01 - Obras para edificación de otras estructuras"/>
    <n v="14540"/>
    <s v="CONSTRUCCIÓN IGLESIA EN MONTE GRANDE, PROVINCIA BARAHONA"/>
    <n v="0"/>
    <n v="903644.6"/>
    <n v="1522875.03"/>
    <n v="903644.6"/>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54 - RECONSTRUCCIÓN REMOZAMIENTO IGLESIA SAN DIONISIO"/>
    <s v="10 - FONDO GENERAL"/>
    <s v="11 - LA ALTAGRACIA"/>
    <s v="2.7.1.2.01 - Obras para edificación no residencial"/>
    <n v="14281"/>
    <s v="RECONSTRUCCIÓN REMOZAMIENTO IGLESIA SAN DIONISIO"/>
    <n v="0"/>
    <n v="5814561"/>
    <n v="5814561"/>
    <n v="5814561"/>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s v="2.7.1.2.01 - Obras para edificación no residencial"/>
    <n v="14508"/>
    <s v="CONSTRUCCIÓN EDIFICIO PARA SALONES PARROQUIALES, PARROQUIA STELLA MARIS, MUNICIPIO SANTO DOMINGO ESTE."/>
    <n v="0"/>
    <n v="11066905.84"/>
    <n v="12385352"/>
    <n v="11066905.84"/>
  </r>
  <r>
    <s v="2023"/>
    <x v="0"/>
    <x v="0"/>
    <x v="1"/>
    <x v="8"/>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s v="2.6.1.1.01 - Muebles, equipos de oficina y estantería"/>
    <n v="14278"/>
    <s v="CONSTRUCCIÓN EXTENSION UASD HATO MAYOR"/>
    <n v="0"/>
    <n v="0"/>
    <n v="21370361.73"/>
    <n v="0"/>
  </r>
  <r>
    <s v="2023"/>
    <x v="0"/>
    <x v="0"/>
    <x v="1"/>
    <x v="8"/>
    <s v="2 - Poder Ejecutivo"/>
    <s v="0223 - MINISTERIO DE LA VIVIENDA, HABITAT Y EDIFICACIONES (MIVHED)"/>
    <s v="0001 - MINISTERIO DE LA VIVIENDA, HABITAT Y EDIFICACIONES (MIVHED)"/>
    <s v="4 - SERVICIOS SOCIALES"/>
    <s v="4.4 - Educación"/>
    <s v="4.4.04 - Educación superior"/>
    <s v="2.6 - BIENES MUEBLES, INMUEBLES E INTANGIBLES"/>
    <s v="2.6.8 - BIENES INTANGIBLES"/>
    <s v="S"/>
    <s v="38 - CONSTRUCCIÓN EXTENSION UASD HATO MAYOR"/>
    <s v="10 - FONDO GENERAL"/>
    <s v="30 - HATO MAYOR"/>
    <s v="2.6.8.5.01 - Estudios de preinversión"/>
    <n v="14278"/>
    <s v="CONSTRUCCIÓN EXTENSION UASD HATO MAYOR"/>
    <n v="15328962"/>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s v="2.7.1.2.01 - Obras para edificación no residencial"/>
    <n v="14720"/>
    <s v="CONSTRUCCIÓN CENTRO UNIVERSITARIO REGIONAL UASD, COTUÍ, PROVINCIA SÁNCHEZ RAMÍREZ"/>
    <n v="23000000"/>
    <n v="189791280.21000001"/>
    <n v="196425270"/>
    <n v="189791280.21000001"/>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s v="2.7.1.5.01 - Supervisión e inspección de obras en edificaciones"/>
    <n v="14720"/>
    <s v="CONSTRUCCIÓN CENTRO UNIVERSITARIO REGIONAL UASD, COTUÍ, PROVINCIA SÁNCHEZ RAMÍREZ"/>
    <n v="203525421"/>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s v="2.7.1.2.01 - Obras para edificación no residencial"/>
    <n v="14278"/>
    <s v="CONSTRUCCIÓN EXTENSION UASD HATO MAYOR"/>
    <n v="146079384"/>
    <n v="195273964.53999999"/>
    <n v="246666250"/>
    <n v="195273964.53999999"/>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s v="2.7.1.5.01 - Supervisión e inspección de obras en edificaciones"/>
    <n v="14278"/>
    <s v="CONSTRUCCIÓN EXTENSION UASD HATO MAYOR"/>
    <n v="15328962"/>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s v="17 - PERAVIA"/>
    <s v="2.7.1.2.01 - Obras para edificación no residencial"/>
    <n v="14635"/>
    <s v="CONSTRUCCIÓN CENTRO UNIVERSITARIO REGIONAL UASD BANI, PROVINCIA PERAVIA"/>
    <n v="175451490"/>
    <n v="533986070.12"/>
    <n v="630110865"/>
    <n v="533986070.12"/>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s v="17 - PERAVIA"/>
    <s v="2.7.1.5.01 - Supervisión e inspección de obras en edificaciones"/>
    <n v="14635"/>
    <s v="CONSTRUCCIÓN CENTRO UNIVERSITARIO REGIONAL UASD BANI, PROVINCIA PERAVIA"/>
    <n v="28747526"/>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s v="2.7.1.2.01 - Obras para edificación no residencial"/>
    <n v="14636"/>
    <s v="CONSTRUCCIÓN CENTRO UNIVERSITARIO REGIONAL UASD NEYBA, PROVINCIA BAHORUCO"/>
    <n v="148903099"/>
    <n v="138044561.19"/>
    <n v="138044562"/>
    <n v="138044561.19"/>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s v="2.7.1.5.01 - Supervisión e inspección de obras en edificaciones"/>
    <n v="14636"/>
    <s v="CONSTRUCCIÓN CENTRO UNIVERSITARIO REGIONAL UASD NEYBA, PROVINCIA BAHORUCO"/>
    <n v="19161538"/>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s v="2.7.1.2.01 - Obras para edificación no residencial"/>
    <n v="14637"/>
    <s v="CONSTRUCCIÓN CENTRO UNIVESITARIO REGIONAL UASD PROVINCIA SANTIAGO RODRIGUEZ"/>
    <n v="123908186"/>
    <n v="92404892"/>
    <n v="92404892"/>
    <n v="92404892"/>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s v="2.7.1.5.01 - Supervisión e inspección de obras en edificaciones"/>
    <n v="14637"/>
    <s v="CONSTRUCCIÓN CENTRO UNIVESITARIO REGIONAL UASD PROVINCIA SANTIAGO RODRIGUEZ"/>
    <n v="19161539"/>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s v="2.7.1.2.01 - Obras para edificación no residencial"/>
    <n v="14639"/>
    <s v="CONSTRUCCIÓN CENTRO UNIVERSITARIO REGIONAL UASD AZUA, PROVINCIA AZUA"/>
    <n v="177795531"/>
    <n v="386392097.29000002"/>
    <n v="436753536"/>
    <n v="386392097.29000002"/>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s v="2.7.1.5.01 - Supervisión e inspección de obras en edificaciones"/>
    <n v="14639"/>
    <s v="CONSTRUCCIÓN CENTRO UNIVERSITARIO REGIONAL UASD AZUA, PROVINCIA AZUA"/>
    <n v="28747527"/>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s v="01 - DISTRITO NACIONAL"/>
    <s v="2.7.1.2.01 - Obras para edificación no residencial"/>
    <n v="14663"/>
    <s v="AMPLIACIÓN  EDIFICIO ROGELIO LAMARCHE UASD, DISTRITO NACIONAL."/>
    <n v="0"/>
    <n v="2337996.310000001"/>
    <n v="2337997.8099999987"/>
    <n v="2337996.31"/>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s v="01 - DISTRITO NACIONAL"/>
    <s v="2.7.1.2.01 - Obras para edificación no residencial"/>
    <n v="14815"/>
    <s v="CONSTRUCCIÓN DEL EDIFICIO MULTIUSOS DE LA UNIVERSIDAD CATÓLICA SANTO DOMINGO, DISTRITO NACIONAL"/>
    <n v="0"/>
    <n v="6577475"/>
    <n v="6577475"/>
    <n v="6577475"/>
  </r>
  <r>
    <s v="2023"/>
    <x v="0"/>
    <x v="0"/>
    <x v="1"/>
    <x v="8"/>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s v="25 - SANTIAGO"/>
    <s v="2.7.1.2.01 - Obras para edificación no residencial"/>
    <n v="14712"/>
    <s v="CONSTRUCCIÓN EDIFICIO DE AULAS PARA EL CENTRO DE CORRECCION Y REHABILITACION RAFEY , PROVINCIA SANTIAGO"/>
    <n v="4662304"/>
    <n v="4157055.5999999996"/>
    <n v="8157056"/>
    <n v="4157055.5999999996"/>
  </r>
  <r>
    <s v="2023"/>
    <x v="0"/>
    <x v="0"/>
    <x v="1"/>
    <x v="8"/>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s v="23 - SAN PEDRO DE MACORIS"/>
    <s v="2.7.1.2.01 - Obras para edificación no residencial"/>
    <n v="14739"/>
    <s v="REHABILITACIÓN CENTRO TECNOLOGICO COMUNITARIO LOS LLANOS, PROVINCIA SAN PEDRO DE MACORIS"/>
    <n v="0"/>
    <n v="2878139.92"/>
    <n v="2878141.04"/>
    <n v="2878139.92"/>
  </r>
  <r>
    <s v="2023"/>
    <x v="0"/>
    <x v="0"/>
    <x v="1"/>
    <x v="8"/>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s v="11 - LA ALTAGRACIA"/>
    <s v="2.7.1.2.01 - Obras para edificación no residencial"/>
    <n v="14740"/>
    <s v="REHABILITACIÓN CENTRO TECNOLOGICO COMUNITARIO DE SAN RAFAEL DEL YUMA, PROVINCIA LA ALTAGRACIA"/>
    <n v="0"/>
    <n v="1668629.06"/>
    <n v="8436318"/>
    <n v="1668629.06"/>
  </r>
  <r>
    <s v="2023"/>
    <x v="0"/>
    <x v="0"/>
    <x v="1"/>
    <x v="8"/>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s v="2.7.1.2.01 - Obras para edificación no residencial"/>
    <n v="14724"/>
    <s v="REPARACIÓN DEL HOGAR DE ANCIANOS SAN FRANCISCO DE ASÍS, DISTRITO NACIONAL"/>
    <n v="0"/>
    <n v="2714175.2800000003"/>
    <n v="4214176"/>
    <n v="2714175.2800000003"/>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2.6.1.1.01 - Muebles, equipos de oficina y estantería"/>
    <s v="(en blanco)"/>
    <s v="(en blanco)"/>
    <n v="500000"/>
    <n v="44805"/>
    <n v="500000"/>
    <n v="44805"/>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2.6.1.3.01 - Equipos de tecnología de la información y comunicación"/>
    <s v="(en blanco)"/>
    <s v="(en blanco)"/>
    <n v="1000000"/>
    <n v="4418530.37"/>
    <n v="4725000"/>
    <n v="4418530.3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2.6.1.4.01 - Electrodomésticos"/>
    <s v="(en blanco)"/>
    <s v="(en blanco)"/>
    <n v="470830"/>
    <n v="55283.1"/>
    <n v="125000"/>
    <n v="55283.1"/>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2.6.1.9.01 - Otros Mobiliarios y Equipos no Identificados Precedentemente"/>
    <s v="(en blanco)"/>
    <s v="(en blanco)"/>
    <n v="1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2.6.1.1.01 - Muebles, equipos de oficina y estantería"/>
    <s v="(en blanco)"/>
    <s v="(en blanco)"/>
    <n v="1500000"/>
    <n v="2820840.7600000002"/>
    <n v="2000000"/>
    <n v="2820840.7600000002"/>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2.6.1.2.01 - Muebles de alojamiento"/>
    <s v="(en blanco)"/>
    <s v="(en blanco)"/>
    <n v="1000000"/>
    <n v="0"/>
    <n v="4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2.6.1.3.01 - Equipos de tecnología de la información y comunicación"/>
    <s v="(en blanco)"/>
    <s v="(en blanco)"/>
    <n v="0"/>
    <n v="2275334.8899999997"/>
    <n v="13022823"/>
    <n v="2062722.49"/>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2.6.1.4.01 - Electrodomésticos"/>
    <s v="(en blanco)"/>
    <s v="(en blanco)"/>
    <n v="900000"/>
    <n v="1484646.24"/>
    <n v="900000"/>
    <n v="614526.0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2.6.1.9.01 - Otros Mobiliarios y Equipos no Identificados Precedentemente"/>
    <s v="(en blanco)"/>
    <s v="(en blanco)"/>
    <n v="100000"/>
    <n v="224200"/>
    <n v="245000"/>
    <n v="2242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2.6.2.1.01 - Equipos y Aparatos Audiovisuales"/>
    <s v="(en blanco)"/>
    <s v="(en blanco)"/>
    <n v="5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2.6.2.3.01 - Cámaras fotográficas y de video"/>
    <s v="(en blanco)"/>
    <s v="(en blanco)"/>
    <n v="200000"/>
    <n v="0"/>
    <n v="225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2.6.2.4.01 - Mobiliario y equipo educacional y recreativo"/>
    <s v="(en blanco)"/>
    <s v="(en blanco)"/>
    <n v="5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2.6.2.1.01 - Equipos y Aparatos Audiovisuales"/>
    <s v="(en blanco)"/>
    <s v="(en blanco)"/>
    <n v="1500000"/>
    <n v="71468.600000000006"/>
    <n v="33065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0"/>
    <n v="35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2.6.3.4.01 - Equipos e instrumentos de medición científica"/>
    <s v="(en blanco)"/>
    <s v="(en blanco)"/>
    <n v="272700"/>
    <n v="0"/>
    <n v="1227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2.6.3.1.01 - Equipo médico y de laboratorio"/>
    <s v="(en blanco)"/>
    <s v="(en blanco)"/>
    <n v="0"/>
    <n v="27022"/>
    <n v="7099000"/>
    <n v="27022"/>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2.6.3.4.01 - Equipos e instrumentos de medición científica"/>
    <s v="(en blanco)"/>
    <s v="(en blanco)"/>
    <n v="1500000"/>
    <n v="10950.4"/>
    <n v="827500"/>
    <n v="10950.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2.6.4.3.01 - Equipo aeronáutico"/>
    <s v="(en blanco)"/>
    <s v="(en blanco)"/>
    <n v="1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2.6.4.6.01 - Equipo de tracción"/>
    <s v="(en blanco)"/>
    <s v="(en blanco)"/>
    <n v="5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2.6.4.7.01 - Equipo de elevación"/>
    <s v="(en blanco)"/>
    <s v="(en blanco)"/>
    <n v="3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1.01 - Automóviles y camiones"/>
    <s v="(en blanco)"/>
    <s v="(en blanco)"/>
    <n v="2000000"/>
    <n v="46200000"/>
    <n v="50010000"/>
    <n v="462000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2.01 - Carrocerías y remolques"/>
    <s v="(en blanco)"/>
    <s v="(en blanco)"/>
    <n v="0"/>
    <n v="1180000"/>
    <n v="1180000"/>
    <n v="11800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3.01 - Equipo aeronáutico"/>
    <s v="(en blanco)"/>
    <s v="(en blanco)"/>
    <n v="1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6.01 - Equipo de tracción"/>
    <s v="(en blanco)"/>
    <s v="(en blanco)"/>
    <n v="1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7.01 - Equipo de elevación"/>
    <s v="(en blanco)"/>
    <s v="(en blanco)"/>
    <n v="2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2.6.4.8.01 - Otros equipos de transporte"/>
    <s v="(en blanco)"/>
    <s v="(en blanco)"/>
    <n v="0"/>
    <n v="0"/>
    <n v="1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2.01 - Maquinaria y equipo industrial"/>
    <s v="(en blanco)"/>
    <s v="(en blanco)"/>
    <n v="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3.01 - Maquinaria y equipo de construcción"/>
    <s v="(en blanco)"/>
    <s v="(en blanco)"/>
    <n v="1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4.01 - Sistemas y equipos de climatización"/>
    <s v="(en blanco)"/>
    <s v="(en blanco)"/>
    <n v="300000"/>
    <n v="328394"/>
    <n v="350000"/>
    <n v="32839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4.02 - Equipos de climatización"/>
    <s v="(en blanco)"/>
    <s v="(en blanco)"/>
    <n v="0"/>
    <n v="390698"/>
    <n v="400000"/>
    <n v="390698"/>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5.01 - Equipo de comunicación, telecomunicaciones y señalamiento"/>
    <s v="(en blanco)"/>
    <s v="(en blanco)"/>
    <n v="500000"/>
    <n v="0"/>
    <n v="17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6.01 - Equipo de generación eléctrica y a fines"/>
    <s v="(en blanco)"/>
    <s v="(en blanco)"/>
    <n v="50000"/>
    <n v="0"/>
    <n v="54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7.01 - Máquinas-herramientas"/>
    <s v="(en blanco)"/>
    <s v="(en blanco)"/>
    <n v="50000"/>
    <n v="96430.67"/>
    <n v="166000"/>
    <n v="96430.6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2.6.5.8.01 - Otros equipos"/>
    <s v="(en blanco)"/>
    <s v="(en blanco)"/>
    <n v="5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2.01 - Maquinaria y equipo industrial"/>
    <s v="(en blanco)"/>
    <s v="(en blanco)"/>
    <n v="200000"/>
    <n v="957157"/>
    <n v="917232"/>
    <n v="7729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3.01 - Maquinaria y equipo de construcción"/>
    <s v="(en blanco)"/>
    <s v="(en blanco)"/>
    <n v="4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4.01 - Sistemas y equipos de climatización"/>
    <s v="(en blanco)"/>
    <s v="(en blanco)"/>
    <n v="1500000"/>
    <n v="0"/>
    <n v="1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4.02 - Equipos de climatización"/>
    <s v="(en blanco)"/>
    <s v="(en blanco)"/>
    <n v="0"/>
    <n v="91393.36"/>
    <n v="100000"/>
    <n v="91393.36"/>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5.01 - Equipo de comunicación, telecomunicaciones y señalamiento"/>
    <s v="(en blanco)"/>
    <s v="(en blanco)"/>
    <n v="1500000"/>
    <n v="274354.39"/>
    <n v="300000"/>
    <n v="274354.39"/>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6.01 - Equipo de generación eléctrica y a fines"/>
    <s v="(en blanco)"/>
    <s v="(en blanco)"/>
    <n v="1000000"/>
    <n v="3060684"/>
    <n v="3600000"/>
    <n v="306068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7.01 - Máquinas-herramientas"/>
    <s v="(en blanco)"/>
    <s v="(en blanco)"/>
    <n v="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2.6.5.8.01 - Otros equipos"/>
    <s v="(en blanco)"/>
    <s v="(en blanco)"/>
    <n v="100000"/>
    <n v="46409.4"/>
    <n v="105000"/>
    <n v="4088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2.6.6.2.01 - Equipos de seguridad"/>
    <s v="(en blanco)"/>
    <s v="(en blanco)"/>
    <n v="10000"/>
    <n v="0"/>
    <n v="209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2.6.6.2.01 - Equipos de seguridad"/>
    <s v="(en blanco)"/>
    <s v="(en blanco)"/>
    <n v="100000"/>
    <n v="131806"/>
    <n v="295000"/>
    <n v="131806"/>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2.6.8.3.01 - Programas de informática"/>
    <s v="(en blanco)"/>
    <s v="(en blanco)"/>
    <n v="1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2.6.8.3.01 - Programas de informática"/>
    <s v="(en blanco)"/>
    <s v="(en blanco)"/>
    <n v="4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2.7.1.1.01 - Obras para edificación residencial (viviendas)"/>
    <s v="(en blanco)"/>
    <s v="(en blanco)"/>
    <n v="1699872"/>
    <n v="733320.55"/>
    <n v="725000"/>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2.7.1.2.01 - Obras para edificación no residencial"/>
    <s v="(en blanco)"/>
    <s v="(en blanco)"/>
    <n v="1000000"/>
    <n v="0"/>
    <n v="12676851"/>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2.7.1.1.01 - Obras para edificación residencial (viviendas)"/>
    <s v="(en blanco)"/>
    <s v="(en blanco)"/>
    <n v="0"/>
    <n v="210603264.88"/>
    <n v="238455539"/>
    <n v="208218444.41"/>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2.6.1.1.01 - Muebles, equipos de oficina y estantería"/>
    <s v="(en blanco)"/>
    <s v="(en blanco)"/>
    <n v="11123054"/>
    <n v="10417025.800000001"/>
    <n v="11123054"/>
    <n v="10417025.800000001"/>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36777025"/>
    <n v="33210517.399999999"/>
    <n v="36777025"/>
    <n v="33210517.399999999"/>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2.6.1.9.01 - Otros Mobiliarios y Equipos no Identificados Precedentemente"/>
    <s v="(en blanco)"/>
    <s v="(en blanco)"/>
    <n v="11987050"/>
    <n v="10984234.529999999"/>
    <n v="11987050"/>
    <n v="10984234.529999999"/>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1.01 - Equipos y Aparatos Audiovisuales"/>
    <s v="(en blanco)"/>
    <s v="(en blanco)"/>
    <n v="924321"/>
    <n v="795943.57000000007"/>
    <n v="924321"/>
    <n v="795943.57000000007"/>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4.01 - Mobiliario y equipo educacional y recreativo"/>
    <s v="(en blanco)"/>
    <s v="(en blanco)"/>
    <n v="754824"/>
    <n v="754824"/>
    <n v="754824"/>
    <n v="754824"/>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2.6.4.1.01 - Automóviles y camiones"/>
    <s v="(en blanco)"/>
    <s v="(en blanco)"/>
    <n v="5593540"/>
    <n v="5593540"/>
    <n v="5593540"/>
    <n v="5593540"/>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2.6.4.7.01 - Equipo de elevación"/>
    <s v="(en blanco)"/>
    <s v="(en blanco)"/>
    <n v="4869761"/>
    <n v="4706736"/>
    <n v="4869761"/>
    <n v="470673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1 - Sistemas y equipos de climatización"/>
    <s v="(en blanco)"/>
    <s v="(en blanco)"/>
    <n v="6034217"/>
    <n v="5361446.5999999996"/>
    <n v="6034217"/>
    <n v="5361446.599999999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2.6.5.5.01 - Equipo de comunicación, telecomunicaciones y señalamiento"/>
    <s v="(en blanco)"/>
    <s v="(en blanco)"/>
    <n v="745760"/>
    <n v="632924.33000000007"/>
    <n v="745760"/>
    <n v="632924.33000000007"/>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2.6.5.6.01 - Equipo de generación eléctrica y a fines"/>
    <s v="(en blanco)"/>
    <s v="(en blanco)"/>
    <n v="7087998"/>
    <n v="6707861.3700000001"/>
    <n v="7087998"/>
    <n v="6707861.3700000001"/>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2.6.6.2.01 - Equipos de seguridad"/>
    <s v="(en blanco)"/>
    <s v="(en blanco)"/>
    <n v="321472"/>
    <n v="321472"/>
    <n v="321472"/>
    <n v="321472"/>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2.6.8.3.01 - Programas de informática"/>
    <s v="(en blanco)"/>
    <s v="(en blanco)"/>
    <n v="20000000"/>
    <n v="18328790"/>
    <n v="20000000"/>
    <n v="18328790"/>
  </r>
  <r>
    <s v="2023"/>
    <x v="0"/>
    <x v="0"/>
    <x v="1"/>
    <x v="8"/>
    <s v="3 - Poder Judicial"/>
    <s v="0301 - PODER JUDICIAL"/>
    <s v="0001 - CONSEJO DEL PODER JUDICIAL"/>
    <s v="1 - SERVICIOS  GENERALES"/>
    <s v="1.4 - Justicia, orden público y seguridad"/>
    <s v="1.4.03 - Administración y servicios de justicia"/>
    <s v="2.7 - OBRAS"/>
    <s v="2.7.1 - OBRAS EN EDIFICACIONES"/>
    <s v="N"/>
    <s v="00 - N/A"/>
    <s v="10 - FONDO GENERAL"/>
    <s v="99 - MULTIPROVINCIAL"/>
    <s v="2.7.1.2.01 - Obras para edificación no residencial"/>
    <s v="(en blanco)"/>
    <s v="(en blanco)"/>
    <n v="32136274"/>
    <n v="31642854.379999999"/>
    <n v="32136274"/>
    <n v="31642854.379999999"/>
  </r>
  <r>
    <s v="2023"/>
    <x v="0"/>
    <x v="0"/>
    <x v="1"/>
    <x v="8"/>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2.6.1.3.01 - Equipos de tecnología de la información y comunicación"/>
    <s v="(en blanco)"/>
    <s v="(en blanco)"/>
    <n v="11000000"/>
    <n v="1285090126"/>
    <n v="1286000000"/>
    <n v="1285090126"/>
  </r>
  <r>
    <s v="2023"/>
    <x v="0"/>
    <x v="0"/>
    <x v="1"/>
    <x v="8"/>
    <s v="4 - Junta Central Electoral"/>
    <s v="0401 - JUNTA CENTRAL ELECTORAL"/>
    <s v="0001 - JUNTA CENTRAL ELECTORAL"/>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99 - MULTIPROVINCIAL"/>
    <s v="2.6.4.1.01 - Automóviles y camiones"/>
    <s v="(en blanco)"/>
    <s v="(en blanco)"/>
    <n v="128000000"/>
    <n v="117100950"/>
    <n v="128000000"/>
    <n v="11710095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2.6.1.1.01 - Muebles, equipos de oficina y estantería"/>
    <s v="(en blanco)"/>
    <s v="(en blanco)"/>
    <n v="12593652"/>
    <n v="12593652"/>
    <n v="12593652"/>
    <n v="12593652"/>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2.6.1.3.01 - Equipos de tecnología de la información y comunicación"/>
    <s v="(en blanco)"/>
    <s v="(en blanco)"/>
    <n v="41512958"/>
    <n v="41512958"/>
    <n v="41512958"/>
    <n v="41512958"/>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2.6.1.4.01 - Electrodomésticos"/>
    <s v="(en blanco)"/>
    <s v="(en blanco)"/>
    <n v="258900"/>
    <n v="258900"/>
    <n v="258900"/>
    <n v="2589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2.6.1.9.01 - Otros Mobiliarios y Equipos no Identificados Precedentemente"/>
    <s v="(en blanco)"/>
    <s v="(en blanco)"/>
    <n v="287253"/>
    <n v="287253"/>
    <n v="287253"/>
    <n v="287253"/>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1.01 - Equipos y Aparatos Audiovisuales"/>
    <s v="(en blanco)"/>
    <s v="(en blanco)"/>
    <n v="2640"/>
    <n v="2640"/>
    <n v="2640"/>
    <n v="264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2.6.2.3.01 - Cámaras fotográficas y de video"/>
    <s v="(en blanco)"/>
    <s v="(en blanco)"/>
    <n v="962400"/>
    <n v="962400"/>
    <n v="962400"/>
    <n v="9624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2.01 - Instrumental médico y de laboratorio"/>
    <s v="(en blanco)"/>
    <s v="(en blanco)"/>
    <n v="1420753"/>
    <n v="1420753"/>
    <n v="1420753"/>
    <n v="1420753"/>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2.6.3.4.01 - Equipos e instrumentos de medición científica"/>
    <s v="(en blanco)"/>
    <s v="(en blanco)"/>
    <n v="2212065"/>
    <n v="2212065"/>
    <n v="2212065"/>
    <n v="2212065"/>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1.01 - Automóviles y camiones"/>
    <s v="(en blanco)"/>
    <s v="(en blanco)"/>
    <n v="6420000"/>
    <n v="6420000"/>
    <n v="6420000"/>
    <n v="64200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2.6.4.3.01 - Equipo aeronáutico"/>
    <s v="(en blanco)"/>
    <s v="(en blanco)"/>
    <n v="2130000"/>
    <n v="2130000"/>
    <n v="2130000"/>
    <n v="21300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4.01 - Sistemas y equipos de climatización"/>
    <s v="(en blanco)"/>
    <s v="(en blanco)"/>
    <n v="813600"/>
    <n v="813600"/>
    <n v="813600"/>
    <n v="8136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5.01 - Equipo de comunicación, telecomunicaciones y señalamiento"/>
    <s v="(en blanco)"/>
    <s v="(en blanco)"/>
    <n v="1130038"/>
    <n v="1130038.01"/>
    <n v="1130038.01"/>
    <n v="1130038.01"/>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6.01 - Equipo de generación eléctrica y a fines"/>
    <s v="(en blanco)"/>
    <s v="(en blanco)"/>
    <n v="1052500"/>
    <n v="1052500"/>
    <n v="1052500"/>
    <n v="10525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7.01 - Máquinas-herramientas"/>
    <s v="(en blanco)"/>
    <s v="(en blanco)"/>
    <n v="962297"/>
    <n v="710297"/>
    <n v="962297"/>
    <n v="710297"/>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2.6.5.8.01 - Otros equipos"/>
    <s v="(en blanco)"/>
    <s v="(en blanco)"/>
    <n v="1146900"/>
    <n v="1146900"/>
    <n v="1146900"/>
    <n v="11469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2.6.6.2.01 - Equipos de seguridad"/>
    <s v="(en blanco)"/>
    <s v="(en blanco)"/>
    <n v="2357942"/>
    <n v="2357941.4"/>
    <n v="2357942"/>
    <n v="2357941.4"/>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2.6.8.3.01 - Programas de informática"/>
    <s v="(en blanco)"/>
    <s v="(en blanco)"/>
    <n v="36295823"/>
    <n v="32044468"/>
    <n v="36295823"/>
    <n v="32044468"/>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2.6.8.3.02 - Base de datos"/>
    <s v="(en blanco)"/>
    <s v="(en blanco)"/>
    <n v="190878"/>
    <n v="4442233"/>
    <n v="4442233"/>
    <n v="4442233"/>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1.01 - Muebles, equipos de oficina y estantería"/>
    <s v="(en blanco)"/>
    <s v="(en blanco)"/>
    <n v="3283250"/>
    <n v="12476566.5"/>
    <n v="3283250"/>
    <n v="12476566.5"/>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2.01 - Muebles de alojamiento"/>
    <s v="(en blanco)"/>
    <s v="(en blanco)"/>
    <n v="6603127"/>
    <n v="2990528"/>
    <n v="10215726"/>
    <n v="2990528"/>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3.01 - Equipos de tecnología de la información y comunicación"/>
    <s v="(en blanco)"/>
    <s v="(en blanco)"/>
    <n v="22762584"/>
    <n v="10678799.5"/>
    <n v="24172704"/>
    <n v="10678799.5"/>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4.01 - Electrodomésticos"/>
    <s v="(en blanco)"/>
    <s v="(en blanco)"/>
    <n v="1606641"/>
    <n v="1706106"/>
    <n v="1905036"/>
    <n v="1706106"/>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2.6.1.9.01 - Otros Mobiliarios y Equipos no Identificados Precedentemente"/>
    <s v="(en blanco)"/>
    <s v="(en blanco)"/>
    <n v="13310582"/>
    <n v="25843060.559999999"/>
    <n v="17182784.5"/>
    <n v="25843060.559999999"/>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2.6.2.1.01 - Equipos y Aparatos Audiovisuales"/>
    <s v="(en blanco)"/>
    <s v="(en blanco)"/>
    <n v="1269038"/>
    <n v="1269038"/>
    <n v="1269038"/>
    <n v="1269038"/>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2.6.1.1.01 - Muebles, equipos de oficina y estantería"/>
    <s v="(en blanco)"/>
    <s v="(en blanco)"/>
    <n v="700000"/>
    <n v="274714.57"/>
    <n v="1390400"/>
    <n v="274714.57"/>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2.6.1.3.01 - Equipos de tecnología de la información y comunicación"/>
    <s v="(en blanco)"/>
    <s v="(en blanco)"/>
    <n v="1300000"/>
    <n v="1451508.54"/>
    <n v="2389153.54"/>
    <n v="1451508.54"/>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2.6.1.4.01 - Electrodomésticos"/>
    <s v="(en blanco)"/>
    <s v="(en blanco)"/>
    <n v="400000"/>
    <n v="62992.6"/>
    <n v="750000"/>
    <n v="62992.6"/>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2.6.1.9.01 - Otros Mobiliarios y Equipos no Identificados Precedentemente"/>
    <s v="(en blanco)"/>
    <s v="(en blanco)"/>
    <n v="100000"/>
    <n v="0"/>
    <n v="10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1.01 - Equipos y Aparatos Audiovisuales"/>
    <s v="(en blanco)"/>
    <s v="(en blanco)"/>
    <n v="200000"/>
    <n v="201183.81"/>
    <n v="414750.9"/>
    <n v="201183.8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3.01 - Cámaras fotográficas y de video"/>
    <s v="(en blanco)"/>
    <s v="(en blanco)"/>
    <n v="200000"/>
    <n v="930115"/>
    <n v="1034435"/>
    <n v="930115"/>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2.6.2.4.01 - Mobiliario y equipo educacional y recreativo"/>
    <s v="(en blanco)"/>
    <s v="(en blanco)"/>
    <n v="0"/>
    <n v="61649.1"/>
    <n v="61649.1"/>
    <n v="61649.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2.6.4.1.01 - Automóviles y camiones"/>
    <s v="(en blanco)"/>
    <s v="(en blanco)"/>
    <n v="6000000"/>
    <n v="0"/>
    <n v="4895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2.01 - Maquinaria y equipo industrial"/>
    <s v="(en blanco)"/>
    <s v="(en blanco)"/>
    <n v="0"/>
    <n v="23600"/>
    <n v="23600"/>
    <n v="2360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4.01 - Sistemas y equipos de climatización"/>
    <s v="(en blanco)"/>
    <s v="(en blanco)"/>
    <n v="100000"/>
    <n v="0"/>
    <n v="10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5.01 - Equipo de comunicación, telecomunicaciones y señalamiento"/>
    <s v="(en blanco)"/>
    <s v="(en blanco)"/>
    <n v="100000"/>
    <n v="4600.01"/>
    <n v="100000"/>
    <n v="4600.0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6.01 - Equipo de generación eléctrica y a fines"/>
    <s v="(en blanco)"/>
    <s v="(en blanco)"/>
    <n v="100000"/>
    <n v="89958.36"/>
    <n v="96980.1"/>
    <n v="89958.36"/>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7.01 - Máquinas-herramientas"/>
    <s v="(en blanco)"/>
    <s v="(en blanco)"/>
    <n v="50000"/>
    <n v="2714"/>
    <n v="50000"/>
    <n v="2714"/>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2.6.5.8.01 - Otros equipos"/>
    <s v="(en blanco)"/>
    <s v="(en blanco)"/>
    <n v="0"/>
    <n v="4435"/>
    <n v="4435"/>
    <n v="4435"/>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2.6.6.1.01 - Equipos de defensa"/>
    <s v="(en blanco)"/>
    <s v="(en blanco)"/>
    <n v="50000"/>
    <n v="0"/>
    <n v="5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2.6.6.2.01 - Equipos de seguridad"/>
    <s v="(en blanco)"/>
    <s v="(en blanco)"/>
    <n v="50000"/>
    <n v="94282"/>
    <n v="94282"/>
    <n v="94282"/>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99 - MULTIPROVINCIAL"/>
    <s v="2.6.8.3.01 - Programas de informática"/>
    <s v="(en blanco)"/>
    <s v="(en blanco)"/>
    <n v="50000"/>
    <n v="0"/>
    <n v="255524.91999999993"/>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99 - MULTIPROVINCIAL"/>
    <s v="2.6.8.3.02 - Base de datos"/>
    <s v="(en blanco)"/>
    <s v="(en blanco)"/>
    <n v="50000"/>
    <n v="0"/>
    <n v="50000"/>
    <n v="0"/>
  </r>
  <r>
    <s v="2023"/>
    <x v="0"/>
    <x v="0"/>
    <x v="1"/>
    <x v="8"/>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99 - MULTIPROVINCIAL"/>
    <s v="2.7.1.2.01 - Obras para edificación no residencial"/>
    <s v="(en blanco)"/>
    <s v="(en blanco)"/>
    <n v="0"/>
    <n v="869684.71000000008"/>
    <n v="869684.71000000008"/>
    <n v="869684.71000000008"/>
  </r>
  <r>
    <s v="2023"/>
    <x v="0"/>
    <x v="0"/>
    <x v="1"/>
    <x v="8"/>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s v="01 - DISTRITO NACIONAL"/>
    <s v="2.7.1.2.01 - Obras para edificación no residencial"/>
    <n v="16117"/>
    <s v="CONSTRUCCIÓN DE EDIFICIO PARA EL TRIBUNAL SUPERIOR ELECTORAL (TSE), DISTRITO NACIONAL."/>
    <n v="0"/>
    <n v="68586289.269999996"/>
    <n v="68586289.269999996"/>
    <n v="68586289.269999996"/>
  </r>
  <r>
    <s v="2023"/>
    <x v="0"/>
    <x v="0"/>
    <x v="1"/>
    <x v="8"/>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s v="01 - DISTRITO NACIONAL"/>
    <s v="2.7.1.5.01 - Supervisión e inspección de obras en edificaciones"/>
    <n v="16117"/>
    <s v="CONSTRUCCIÓN DE EDIFICIO PARA EL TRIBUNAL SUPERIOR ELECTORAL (TSE), DISTRITO NACIONAL."/>
    <n v="0"/>
    <n v="4788802.2"/>
    <n v="4788802.2"/>
    <n v="4788802.2"/>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99 - MULTIPROVINCIAL"/>
    <s v="2.6.1.1.01 - Muebles, equipos de oficina y estantería"/>
    <s v="(en blanco)"/>
    <s v="(en blanco)"/>
    <n v="1000000"/>
    <n v="1000000"/>
    <n v="1000000"/>
    <n v="100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99 - MULTIPROVINCIAL"/>
    <s v="2.6.1.3.01 - Equipos de tecnología de la información y comunicación"/>
    <s v="(en blanco)"/>
    <s v="(en blanco)"/>
    <n v="7881669"/>
    <n v="9381669"/>
    <n v="9381669"/>
    <n v="9381669"/>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99 - MULTIPROVINCIAL"/>
    <s v="2.6.1.4.01 - Electrodomésticos"/>
    <s v="(en blanco)"/>
    <s v="(en blanco)"/>
    <n v="500000"/>
    <n v="499999.99999999994"/>
    <n v="500000"/>
    <n v="499999.99999999994"/>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99 - MULTIPROVINCIAL"/>
    <s v="2.6.1.9.01 - Otros Mobiliarios y Equipos no Identificados Precedentemente"/>
    <s v="(en blanco)"/>
    <s v="(en blanco)"/>
    <n v="500000"/>
    <n v="499999.99999999994"/>
    <n v="500000"/>
    <n v="499999.99999999994"/>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2 - MOBILIARIO Y EQUIPO DE AUDIO, AUDIOVISUAL, RECREATIVO Y EDUCACIONAL"/>
    <s v="N"/>
    <s v="00 - N/A"/>
    <s v="10 - FONDO GENERAL"/>
    <s v="99 - MULTIPROVINCIAL"/>
    <s v="2.6.2.1.01 - Equipos y Aparatos Audiovisuales"/>
    <s v="(en blanco)"/>
    <s v="(en blanco)"/>
    <n v="50000"/>
    <n v="937024.80000000016"/>
    <n v="937024.8"/>
    <n v="937024.80000000016"/>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2 - MOBILIARIO Y EQUIPO DE AUDIO, AUDIOVISUAL, RECREATIVO Y EDUCACIONAL"/>
    <s v="N"/>
    <s v="00 - N/A"/>
    <s v="10 - FONDO GENERAL"/>
    <s v="99 - MULTIPROVINCIAL"/>
    <s v="2.6.2.3.01 - Cámaras fotográficas y de video"/>
    <s v="(en blanco)"/>
    <s v="(en blanco)"/>
    <n v="50000"/>
    <n v="50000"/>
    <n v="50000"/>
    <n v="5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99 - MULTIPROVINCIAL"/>
    <s v="2.6.4.1.01 - Automóviles y camiones"/>
    <s v="(en blanco)"/>
    <s v="(en blanco)"/>
    <n v="10000000"/>
    <n v="10499999.99"/>
    <n v="10500000"/>
    <n v="10499999.99"/>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99 - MULTIPROVINCIAL"/>
    <s v="2.6.4.7.01 - Equipo de elevación"/>
    <s v="(en blanco)"/>
    <s v="(en blanco)"/>
    <n v="500000"/>
    <n v="500000.00999999995"/>
    <n v="500000"/>
    <n v="500000.00999999995"/>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2.6.5.4.01 - Sistemas y equipos de climatización"/>
    <s v="(en blanco)"/>
    <s v="(en blanco)"/>
    <n v="3000000"/>
    <n v="3416666.6599999997"/>
    <n v="3416666.67"/>
    <n v="3416666.6599999997"/>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2.6.5.5.01 - Equipo de comunicación, telecomunicaciones y señalamiento"/>
    <s v="(en blanco)"/>
    <s v="(en blanco)"/>
    <n v="500000"/>
    <n v="500000"/>
    <n v="500000"/>
    <n v="50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8 - BIENES INTANGIBLES"/>
    <s v="N"/>
    <s v="00 - N/A"/>
    <s v="10 - FONDO GENERAL"/>
    <s v="99 - MULTIPROVINCIAL"/>
    <s v="2.6.8.3.01 - Programas de informática"/>
    <s v="(en blanco)"/>
    <s v="(en blanco)"/>
    <n v="26780000"/>
    <n v="26780000"/>
    <n v="26780000"/>
    <n v="2678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7 - OBRAS"/>
    <s v="2.7.1 - OBRAS EN EDIFICACIONES"/>
    <s v="N"/>
    <s v="00 - N/A"/>
    <s v="10 - FONDO GENERAL"/>
    <s v="99 - MULTIPROVINCIAL"/>
    <s v="2.7.1.2.01 - Obras para edificación no residencial"/>
    <s v="(en blanco)"/>
    <s v="(en blanco)"/>
    <n v="0"/>
    <n v="0"/>
    <n v="0"/>
    <n v="0"/>
  </r>
  <r>
    <s v="2023"/>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5.02 - Antigüedades, bienes artísticos y otros objetos de arte"/>
    <s v="(en blanco)"/>
    <s v="(en blanco)"/>
    <n v="350000"/>
    <n v="0"/>
    <n v="350000"/>
    <n v="0"/>
  </r>
  <r>
    <s v="2023"/>
    <x v="0"/>
    <x v="0"/>
    <x v="1"/>
    <x v="9"/>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99 - MULTIPROVINCIAL"/>
    <s v="2.6.9.9.01 - Otras estructuras y objetos de valor"/>
    <s v="(en blanco)"/>
    <s v="(en blanco)"/>
    <n v="0"/>
    <n v="249999.99"/>
    <n v="250000"/>
    <n v="0"/>
  </r>
  <r>
    <s v="2023"/>
    <x v="0"/>
    <x v="0"/>
    <x v="1"/>
    <x v="9"/>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2.6.9.5.02 - Antigüedades, bienes artísticos y otros objetos de arte"/>
    <s v="(en blanco)"/>
    <s v="(en blanco)"/>
    <n v="0"/>
    <n v="0"/>
    <n v="20000"/>
    <n v="0"/>
  </r>
  <r>
    <s v="2023"/>
    <x v="0"/>
    <x v="0"/>
    <x v="1"/>
    <x v="9"/>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99 - MULTIPROVINCIAL"/>
    <s v="2.6.9.5.03 - Objetos del patrimonio cultural"/>
    <s v="(en blanco)"/>
    <s v="(en blanco)"/>
    <n v="39900"/>
    <n v="0"/>
    <n v="39900"/>
    <n v="0"/>
  </r>
  <r>
    <s v="2023"/>
    <x v="0"/>
    <x v="0"/>
    <x v="1"/>
    <x v="9"/>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5.02 - Antigüedades, bienes artísticos y otros objetos de arte"/>
    <s v="(en blanco)"/>
    <s v="(en blanco)"/>
    <n v="800000"/>
    <n v="0"/>
    <n v="0"/>
    <n v="0"/>
  </r>
  <r>
    <s v="2023"/>
    <x v="0"/>
    <x v="0"/>
    <x v="1"/>
    <x v="9"/>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99 - MULTIPROVINCIAL"/>
    <s v="2.6.9.5.01 - Metales y piedras preciosas"/>
    <s v="(en blanco)"/>
    <s v="(en blanco)"/>
    <n v="0"/>
    <n v="28497"/>
    <n v="55420"/>
    <n v="28497"/>
  </r>
  <r>
    <s v="2023"/>
    <x v="0"/>
    <x v="0"/>
    <x v="1"/>
    <x v="9"/>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99 - MULTIPROVINCIAL"/>
    <s v="2.6.9.9.01 - Otras estructuras y objetos de valor"/>
    <s v="(en blanco)"/>
    <s v="(en blanco)"/>
    <n v="0"/>
    <n v="311378.40000000002"/>
    <n v="805000"/>
    <n v="311378.40000000002"/>
  </r>
  <r>
    <s v="2023"/>
    <x v="0"/>
    <x v="0"/>
    <x v="1"/>
    <x v="9"/>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99 - MULTIPROVINCIAL"/>
    <s v="2.6.9.5.01 - Metales y piedras preciosas"/>
    <s v="(en blanco)"/>
    <s v="(en blanco)"/>
    <n v="0"/>
    <n v="0"/>
    <n v="40000"/>
    <n v="0"/>
  </r>
  <r>
    <s v="2023"/>
    <x v="0"/>
    <x v="0"/>
    <x v="1"/>
    <x v="9"/>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2.6.9.5.01 - Metales y piedras preciosas"/>
    <s v="(en blanco)"/>
    <s v="(en blanco)"/>
    <n v="28000"/>
    <n v="0"/>
    <n v="0"/>
    <n v="0"/>
  </r>
  <r>
    <s v="2023"/>
    <x v="0"/>
    <x v="0"/>
    <x v="1"/>
    <x v="9"/>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1002622.3999999999"/>
    <n v="1003012"/>
    <n v="653012"/>
  </r>
  <r>
    <s v="2023"/>
    <x v="0"/>
    <x v="0"/>
    <x v="1"/>
    <x v="9"/>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2.6.9.5.03 - Objetos del patrimonio cultural"/>
    <s v="(en blanco)"/>
    <s v="(en blanco)"/>
    <n v="20000"/>
    <n v="306422.40000000002"/>
    <n v="307000"/>
    <n v="306422.40000000002"/>
  </r>
  <r>
    <s v="2023"/>
    <x v="0"/>
    <x v="0"/>
    <x v="1"/>
    <x v="9"/>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5.02 - Antigüedades, bienes artísticos y otros objetos de arte"/>
    <s v="(en blanco)"/>
    <s v="(en blanco)"/>
    <n v="500000"/>
    <n v="180955"/>
    <n v="350000"/>
    <n v="180955"/>
  </r>
  <r>
    <s v="2023"/>
    <x v="0"/>
    <x v="0"/>
    <x v="1"/>
    <x v="9"/>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5.02 - Antigüedades, bienes artísticos y otros objetos de arte"/>
    <s v="(en blanco)"/>
    <s v="(en blanco)"/>
    <n v="0"/>
    <n v="0"/>
    <n v="100000"/>
    <n v="0"/>
  </r>
  <r>
    <s v="2023"/>
    <x v="0"/>
    <x v="0"/>
    <x v="1"/>
    <x v="9"/>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2.6.9.9.01 - Otras estructuras y objetos de valor"/>
    <s v="(en blanco)"/>
    <s v="(en blanco)"/>
    <n v="0"/>
    <n v="0"/>
    <n v="100000"/>
    <n v="0"/>
  </r>
  <r>
    <s v="2023"/>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2.6.9.9.01 - Otras estructuras y objetos de valor"/>
    <s v="(en blanco)"/>
    <s v="(en blanco)"/>
    <n v="232500"/>
    <n v="0"/>
    <n v="82500"/>
    <n v="0"/>
  </r>
  <r>
    <s v="2023"/>
    <x v="0"/>
    <x v="0"/>
    <x v="1"/>
    <x v="9"/>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2.6.9.5.01 - Metales y piedras preciosas"/>
    <s v="(en blanco)"/>
    <s v="(en blanco)"/>
    <n v="0"/>
    <n v="70800"/>
    <n v="4233840"/>
    <n v="70800"/>
  </r>
  <r>
    <s v="2023"/>
    <x v="0"/>
    <x v="0"/>
    <x v="1"/>
    <x v="9"/>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2.6.9.5.02 - Antigüedades, bienes artísticos y otros objetos de arte"/>
    <s v="(en blanco)"/>
    <s v="(en blanco)"/>
    <n v="0"/>
    <n v="0"/>
    <n v="0"/>
    <n v="0"/>
  </r>
  <r>
    <s v="2023"/>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2.6.9.9.01 - Otras estructuras y objetos de valor"/>
    <s v="(en blanco)"/>
    <s v="(en blanco)"/>
    <n v="0"/>
    <n v="0"/>
    <n v="0"/>
    <n v="0"/>
  </r>
  <r>
    <s v="2023"/>
    <x v="0"/>
    <x v="0"/>
    <x v="1"/>
    <x v="9"/>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2.6.9.5.01 - Metales y piedras preciosas"/>
    <s v="(en blanco)"/>
    <s v="(en blanco)"/>
    <n v="0"/>
    <n v="0"/>
    <n v="1784161"/>
    <n v="0"/>
  </r>
  <r>
    <s v="2023"/>
    <x v="0"/>
    <x v="0"/>
    <x v="1"/>
    <x v="9"/>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99 - MULTIPROVINCIAL"/>
    <s v="2.6.9.5.01 - Metales y piedras preciosas"/>
    <s v="(en blanco)"/>
    <s v="(en blanco)"/>
    <n v="0"/>
    <n v="479294.76"/>
    <n v="483000"/>
    <n v="0"/>
  </r>
  <r>
    <s v="2023"/>
    <x v="0"/>
    <x v="0"/>
    <x v="1"/>
    <x v="9"/>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99 - MULTIPROVINCIAL"/>
    <s v="2.6.9.9.01 - Otras estructuras y objetos de valor"/>
    <s v="(en blanco)"/>
    <s v="(en blanco)"/>
    <n v="0"/>
    <n v="347700"/>
    <n v="347700"/>
    <n v="347700"/>
  </r>
  <r>
    <s v="2023"/>
    <x v="0"/>
    <x v="0"/>
    <x v="1"/>
    <x v="9"/>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2.6.9.5.01 - Metales y piedras preciosas"/>
    <s v="(en blanco)"/>
    <s v="(en blanco)"/>
    <n v="0"/>
    <n v="644280"/>
    <n v="700000"/>
    <n v="0"/>
  </r>
  <r>
    <s v="2023"/>
    <x v="0"/>
    <x v="0"/>
    <x v="1"/>
    <x v="9"/>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2.6.9.5.02 - Antigüedades, bienes artísticos y otros objetos de arte"/>
    <s v="(en blanco)"/>
    <s v="(en blanco)"/>
    <n v="0"/>
    <n v="123900"/>
    <n v="200000"/>
    <n v="123900"/>
  </r>
  <r>
    <s v="2023"/>
    <x v="0"/>
    <x v="0"/>
    <x v="1"/>
    <x v="9"/>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5.02 - Antigüedades, bienes artísticos y otros objetos de arte"/>
    <s v="(en blanco)"/>
    <s v="(en blanco)"/>
    <n v="100000"/>
    <n v="0"/>
    <n v="100000"/>
    <n v="0"/>
  </r>
  <r>
    <s v="2023"/>
    <x v="0"/>
    <x v="0"/>
    <x v="1"/>
    <x v="9"/>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01 - DISTRITO NACIONAL"/>
    <s v="2.6.9.5.02 - Antigüedades, bienes artísticos y otros objetos de arte"/>
    <s v="(en blanco)"/>
    <s v="(en blanco)"/>
    <n v="100000"/>
    <n v="0"/>
    <n v="100000"/>
    <n v="0"/>
  </r>
  <r>
    <s v="2023"/>
    <x v="0"/>
    <x v="0"/>
    <x v="1"/>
    <x v="9"/>
    <s v="2 - Poder Ejecutivo"/>
    <s v="0205 - MINISTERIO DE HACIENDA"/>
    <s v="0008 - TESORERIA NACION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5.02 - Antigüedades, bienes artísticos y otros objetos de arte"/>
    <s v="(en blanco)"/>
    <s v="(en blanco)"/>
    <n v="0"/>
    <n v="0"/>
    <n v="0"/>
    <n v="0"/>
  </r>
  <r>
    <s v="2023"/>
    <x v="0"/>
    <x v="0"/>
    <x v="1"/>
    <x v="9"/>
    <s v="2 - Poder Ejecutivo"/>
    <s v="0205 - MINISTERIO DE HACIENDA"/>
    <s v="0008 - TESORERIA NACION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01 - DISTRITO NACIONAL"/>
    <s v="2.6.9.9.01 - Otras estructuras y objetos de valor"/>
    <s v="(en blanco)"/>
    <s v="(en blanco)"/>
    <n v="0"/>
    <n v="188988.79999999999"/>
    <n v="188988.79999999999"/>
    <n v="188988.79999999999"/>
  </r>
  <r>
    <s v="2023"/>
    <x v="0"/>
    <x v="0"/>
    <x v="1"/>
    <x v="9"/>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2.6.9.9.01 - Otras estructuras y objetos de valor"/>
    <s v="(en blanco)"/>
    <s v="(en blanco)"/>
    <n v="17500"/>
    <n v="0"/>
    <n v="1750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5.01 - Metales y piedras preciosas"/>
    <s v="(en blanco)"/>
    <s v="(en blanco)"/>
    <n v="3780000"/>
    <n v="0"/>
    <n v="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0"/>
    <n v="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9.01 - Otras estructuras y objetos de valor"/>
    <s v="(en blanco)"/>
    <s v="(en blanco)"/>
    <n v="0"/>
    <n v="0"/>
    <n v="0"/>
    <n v="0"/>
  </r>
  <r>
    <s v="2023"/>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2.6.9.5.02 - Antigüedades, bienes artísticos y otros objetos de arte"/>
    <s v="(en blanco)"/>
    <s v="(en blanco)"/>
    <n v="0"/>
    <n v="0"/>
    <n v="20000"/>
    <n v="0"/>
  </r>
  <r>
    <s v="2023"/>
    <x v="0"/>
    <x v="0"/>
    <x v="1"/>
    <x v="9"/>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2.6.9.5.02 - Antigüedades, bienes artísticos y otros objetos de arte"/>
    <s v="(en blanco)"/>
    <s v="(en blanco)"/>
    <n v="0"/>
    <n v="147500"/>
    <n v="148000"/>
    <n v="147500"/>
  </r>
  <r>
    <s v="2023"/>
    <x v="0"/>
    <x v="0"/>
    <x v="1"/>
    <x v="9"/>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2.6.9.9.01 - Otras estructuras y objetos de valor"/>
    <s v="(en blanco)"/>
    <s v="(en blanco)"/>
    <n v="0"/>
    <n v="634722"/>
    <n v="634900"/>
    <n v="634722"/>
  </r>
  <r>
    <s v="2023"/>
    <x v="0"/>
    <x v="0"/>
    <x v="1"/>
    <x v="9"/>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99 - MULTIPROVINCIAL"/>
    <s v="2.6.9.5.01 - Metales y piedras preciosas"/>
    <s v="(en blanco)"/>
    <s v="(en blanco)"/>
    <n v="500000"/>
    <n v="0"/>
    <n v="0"/>
    <n v="0"/>
  </r>
  <r>
    <s v="2023"/>
    <x v="0"/>
    <x v="0"/>
    <x v="1"/>
    <x v="9"/>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2.6.9.9.01 - Otras estructuras y objetos de valor"/>
    <s v="(en blanco)"/>
    <s v="(en blanco)"/>
    <n v="1300000"/>
    <n v="1190030"/>
    <n v="1300000"/>
    <n v="1190030"/>
  </r>
  <r>
    <s v="2023"/>
    <x v="0"/>
    <x v="0"/>
    <x v="1"/>
    <x v="9"/>
    <s v="2 - Poder Ejecutivo"/>
    <s v="0210 - MINISTERIO DE AGRICULTURA"/>
    <s v="0001 - MINISTERIO DE AGRICULTURA"/>
    <s v="4 - SERVICIOS SOCIALES"/>
    <s v="4.6 - Equidad de género"/>
    <s v="4.6.01 - Acciones focalizada en mujeres"/>
    <s v="2.6 - BIENES MUEBLES, INMUEBLES E INTANGIBLES"/>
    <s v="2.6.9 - EDIFICIOS, ESTRUCTURAS, TIERRAS, TERRENOS Y OBJETOS DE VALOR"/>
    <s v="N"/>
    <s v="00 - N/A"/>
    <s v="10 - FONDO GENERAL"/>
    <s v="99 - MULTIPROVINCIAL"/>
    <s v="2.6.9.9.01 - Otras estructuras y objetos de valor"/>
    <s v="(en blanco)"/>
    <s v="(en blanco)"/>
    <n v="0"/>
    <n v="1151324.3500000001"/>
    <n v="1390000"/>
    <n v="1151324.3500000001"/>
  </r>
  <r>
    <s v="2023"/>
    <x v="0"/>
    <x v="0"/>
    <x v="1"/>
    <x v="9"/>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n v="0"/>
  </r>
  <r>
    <s v="2023"/>
    <x v="0"/>
    <x v="0"/>
    <x v="1"/>
    <x v="9"/>
    <s v="2 - Poder Ejecutivo"/>
    <s v="0211 - MINISTERIO DE OBRAS PÚBLICAS Y COMUNICACIONES"/>
    <s v="0009 - OFICINA NACIONAL DE METEOROLOGÍA"/>
    <s v="2 - SERVICIOS ECONÓMICOS"/>
    <s v="2.7 - Comunicaciones"/>
    <s v="2.7.01 - Comunicaciones"/>
    <s v="2.6 - BIENES MUEBLES, INMUEBLES E INTANGIBLES"/>
    <s v="2.6.9 - EDIFICIOS, ESTRUCTURAS, TIERRAS, TERRENOS Y OBJETOS DE VALOR"/>
    <s v="N"/>
    <s v="00 - N/A"/>
    <s v="10 - FONDO GENERAL"/>
    <s v="99 - MULTIPROVINCIAL"/>
    <s v="2.6.9.5.02 - Antigüedades, bienes artísticos y otros objetos de arte"/>
    <s v="(en blanco)"/>
    <s v="(en blanco)"/>
    <n v="0"/>
    <n v="0"/>
    <n v="500"/>
    <n v="0"/>
  </r>
  <r>
    <s v="2023"/>
    <x v="0"/>
    <x v="0"/>
    <x v="1"/>
    <x v="9"/>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2.6.9.9.01 - Otras estructuras y objetos de valor"/>
    <s v="(en blanco)"/>
    <s v="(en blanco)"/>
    <n v="0"/>
    <n v="0"/>
    <n v="0"/>
    <n v="0"/>
  </r>
  <r>
    <s v="2023"/>
    <x v="0"/>
    <x v="0"/>
    <x v="1"/>
    <x v="9"/>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2.6.9.5.01 - Metales y piedras preciosas"/>
    <s v="(en blanco)"/>
    <s v="(en blanco)"/>
    <n v="0"/>
    <n v="322000.05"/>
    <n v="378000"/>
    <n v="322000.05"/>
  </r>
  <r>
    <s v="2023"/>
    <x v="0"/>
    <x v="0"/>
    <x v="1"/>
    <x v="9"/>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99 - MULTIPROVINCIAL"/>
    <s v="2.6.9.9.01 - Otras estructuras y objetos de valor"/>
    <s v="(en blanco)"/>
    <s v="(en blanco)"/>
    <n v="0"/>
    <n v="1398112.38"/>
    <n v="1398113"/>
    <n v="0"/>
  </r>
  <r>
    <s v="2023"/>
    <x v="0"/>
    <x v="0"/>
    <x v="1"/>
    <x v="10"/>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2.6.9.3.01 - Terrenos urbanos sin mejoras"/>
    <s v="(en blanco)"/>
    <s v="(en blanco)"/>
    <n v="0"/>
    <n v="25500000"/>
    <n v="25500000"/>
    <n v="25500000"/>
  </r>
  <r>
    <s v="2023"/>
    <x v="0"/>
    <x v="0"/>
    <x v="1"/>
    <x v="10"/>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2.6.8.9.01 - Otros activos intangibles"/>
    <s v="(en blanco)"/>
    <s v="(en blanco)"/>
    <n v="25000"/>
    <n v="0"/>
    <n v="25000"/>
    <n v="0"/>
  </r>
  <r>
    <s v="2023"/>
    <x v="0"/>
    <x v="0"/>
    <x v="1"/>
    <x v="10"/>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s v="32 - SANTO DOMINGO"/>
    <s v="2.6.8.8.01 - Licencias Informáticas"/>
    <n v="13856"/>
    <s v="CONSTRUCCIÓN CENTRO MODELO DE PRESTACIÓN DE SERVICIOS PARA MUJERES (CIUDAD MUJER)"/>
    <n v="316690"/>
    <n v="0"/>
    <n v="0"/>
    <n v="0"/>
  </r>
  <r>
    <s v="2023"/>
    <x v="0"/>
    <x v="0"/>
    <x v="1"/>
    <x v="10"/>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S"/>
    <s v="05 - CONSTRUCCIÓN CENTRO MODELO DE PRESTACIÓN DE SERVICIOS PARA MUJERES (CIUDAD MUJER)"/>
    <s v="10 - FONDO GENERAL"/>
    <s v="32 - SANTO DOMINGO"/>
    <s v="2.6.9.3.01 - Terrenos urbanos sin mejoras"/>
    <n v="13856"/>
    <s v="CONSTRUCCIÓN CENTRO MODELO DE PRESTACIÓN DE SERVICIOS PARA MUJERES (CIUDAD MUJER)"/>
    <n v="0"/>
    <n v="0"/>
    <n v="0"/>
    <n v="0"/>
  </r>
  <r>
    <s v="2023"/>
    <x v="0"/>
    <x v="0"/>
    <x v="1"/>
    <x v="10"/>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s v="2.6.8.8.01 - Licencias Informáticas"/>
    <n v="14624"/>
    <s v="AMPLIACIÓN DEL SISTEMA NACIONAL DE ATENCION A EMERGENCIAS Y SEGURIDAD 9-1-1, FASE II"/>
    <n v="100000"/>
    <n v="0"/>
    <n v="0"/>
    <n v="0"/>
  </r>
  <r>
    <s v="2023"/>
    <x v="0"/>
    <x v="0"/>
    <x v="1"/>
    <x v="10"/>
    <s v="2 - Poder Ejecutivo"/>
    <s v="0201 - PRESIDENCIA DE LA REPÚBLICA"/>
    <s v="0005 - UNIDAD EJECUTORA PARA LA READECUACION DE BARRIOS  Y ENTORNOS (URBE)"/>
    <s v="2 - SERVICIOS ECONÓMICOS"/>
    <s v="2.6 - Transporte"/>
    <s v="2.6.04 - Transporte aéreo"/>
    <s v="2.6 - BIENES MUEBLES, INMUEBLES E INTANGIBLES"/>
    <s v="2.6.9 - EDIFICIOS, ESTRUCTURAS, TIERRAS, TERRENOS Y OBJETOS DE VALOR"/>
    <s v="S"/>
    <s v="02 - CONSTRUCCIÓN DE LA 2 LINEA DEL TELEFÉRICO DE SANTO DOMINGO, SANTO DOMINGO OESTE Y LOS ALCARRIZOS"/>
    <s v="10 - FONDO GENERAL"/>
    <s v="32 - SANTO DOMINGO"/>
    <s v="2.6.9.3.01 - Terrenos urbanos sin mejoras"/>
    <n v="14118"/>
    <s v="CONSTRUCCIÓN DE LA 2 LINEA DEL TELEFÉRICO DE SANTO DOMINGO, SANTO DOMINGO OESTE Y LOS ALCARRIZOS"/>
    <n v="100000000"/>
    <n v="4282293.57"/>
    <n v="25000000"/>
    <n v="4282293.57"/>
  </r>
  <r>
    <s v="2023"/>
    <x v="0"/>
    <x v="0"/>
    <x v="1"/>
    <x v="10"/>
    <s v="2 - Poder Ejecutivo"/>
    <s v="0201 - PRESIDENCIA DE LA REPÚBLICA"/>
    <s v="0005 - UNIDAD EJECUTORA PARA LA READECUACION DE BARRIOS  Y ENTORNOS (URBE)"/>
    <s v="2 - SERVICIOS ECONÓMICOS"/>
    <s v="2.6 - Transporte"/>
    <s v="2.6.04 - Transporte aéreo"/>
    <s v="2.6 - BIENES MUEBLES, INMUEBLES E INTANGIBLES"/>
    <s v="2.6.9 - EDIFICIOS, ESTRUCTURAS, TIERRAS, TERRENOS Y OBJETOS DE VALOR"/>
    <s v="S"/>
    <s v="02 - CONSTRUCCIÓN DE LA 2 LINEA DEL TELEFÉRICO DE SANTO DOMINGO, SANTO DOMINGO OESTE Y LOS ALCARRIZOS"/>
    <s v="10 - FONDO GENERAL"/>
    <s v="32 - SANTO DOMINGO"/>
    <s v="2.6.9.3.02 - Terrenos urbanos con mejoras"/>
    <n v="14118"/>
    <s v="CONSTRUCCIÓN DE LA 2 LINEA DEL TELEFÉRICO DE SANTO DOMINGO, SANTO DOMINGO OESTE Y LOS ALCARRIZOS"/>
    <n v="200000000"/>
    <n v="17433685.240000002"/>
    <n v="0"/>
    <n v="17433685.240000002"/>
  </r>
  <r>
    <s v="2023"/>
    <x v="0"/>
    <x v="0"/>
    <x v="1"/>
    <x v="10"/>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2.6.8.6.01 - Marcas y patentes"/>
    <s v="(en blanco)"/>
    <s v="(en blanco)"/>
    <n v="100000"/>
    <n v="0"/>
    <n v="0"/>
    <n v="0"/>
  </r>
  <r>
    <s v="2023"/>
    <x v="0"/>
    <x v="0"/>
    <x v="1"/>
    <x v="10"/>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2.6.9.4.01 - Tierras rurales sin mejoras"/>
    <s v="(en blanco)"/>
    <s v="(en blanco)"/>
    <n v="25600"/>
    <n v="0"/>
    <n v="0"/>
    <n v="0"/>
  </r>
  <r>
    <s v="2023"/>
    <x v="0"/>
    <x v="0"/>
    <x v="1"/>
    <x v="10"/>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s v="2.6.9.4.02 - Tierras rurales con mejoras"/>
    <n v="14697"/>
    <s v="CONSTRUCCIÓN VERJA PERIMETRAL INTELIGENTE FRONTERA REPÚBLICA DOMINICANA-HAITÍ"/>
    <n v="0"/>
    <n v="178672126.28"/>
    <n v="207780000"/>
    <n v="178672126.28"/>
  </r>
  <r>
    <s v="2023"/>
    <x v="0"/>
    <x v="0"/>
    <x v="1"/>
    <x v="10"/>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2.6.9.3.01 - Terrenos urbanos sin mejoras"/>
    <s v="(en blanco)"/>
    <s v="(en blanco)"/>
    <n v="10000000"/>
    <n v="1397166.4"/>
    <n v="10000000"/>
    <n v="1397166.4"/>
  </r>
  <r>
    <s v="2023"/>
    <x v="0"/>
    <x v="0"/>
    <x v="1"/>
    <x v="10"/>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01 - DISTRITO NACIONAL"/>
    <s v="2.6.8.8.01 - Licencias Informáticas"/>
    <s v="(en blanco)"/>
    <s v="(en blanco)"/>
    <n v="0"/>
    <n v="0"/>
    <n v="18402903.52"/>
    <n v="0"/>
  </r>
  <r>
    <s v="2023"/>
    <x v="0"/>
    <x v="0"/>
    <x v="1"/>
    <x v="10"/>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01 - DISTRITO NACIONAL"/>
    <s v="2.6.8.8.02 - Licencias Intelectuales"/>
    <s v="(en blanco)"/>
    <s v="(en blanco)"/>
    <n v="2000000"/>
    <n v="0"/>
    <n v="2000000"/>
    <n v="0"/>
  </r>
  <r>
    <s v="2023"/>
    <x v="0"/>
    <x v="0"/>
    <x v="1"/>
    <x v="10"/>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99 - MULTIPROVINCIAL"/>
    <s v="2.6.9.3.01 - Terrenos urbanos sin mejoras"/>
    <s v="(en blanco)"/>
    <s v="(en blanco)"/>
    <n v="0"/>
    <n v="33906439.780000001"/>
    <n v="33906440"/>
    <n v="24030078.780000001"/>
  </r>
  <r>
    <s v="2023"/>
    <x v="0"/>
    <x v="0"/>
    <x v="1"/>
    <x v="10"/>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99 - MULTIPROVINCIAL"/>
    <s v="2.6.9.3.01 - Terrenos urbanos sin mejoras"/>
    <s v="(en blanco)"/>
    <s v="(en blanco)"/>
    <n v="0"/>
    <n v="104342801.7"/>
    <n v="105095802.5"/>
    <n v="80045027"/>
  </r>
  <r>
    <s v="2023"/>
    <x v="0"/>
    <x v="0"/>
    <x v="1"/>
    <x v="10"/>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99 - MULTIPROVINCIAL"/>
    <s v="2.6.9.3.02 - Terrenos urbanos con mejoras"/>
    <s v="(en blanco)"/>
    <s v="(en blanco)"/>
    <n v="0"/>
    <n v="2000210"/>
    <n v="1652210"/>
    <n v="348000"/>
  </r>
  <r>
    <s v="2023"/>
    <x v="0"/>
    <x v="0"/>
    <x v="1"/>
    <x v="10"/>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99 - MULTIPROVINCIAL"/>
    <s v="2.6.9.3.01 - Terrenos urbanos sin mejoras"/>
    <s v="(en blanco)"/>
    <s v="(en blanco)"/>
    <n v="0"/>
    <n v="131390186.01000001"/>
    <n v="133076475.16"/>
    <n v="127079389.5"/>
  </r>
  <r>
    <s v="2023"/>
    <x v="0"/>
    <x v="0"/>
    <x v="1"/>
    <x v="10"/>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99 - MULTIPROVINCIAL"/>
    <s v="2.6.9.3.02 - Terrenos urbanos con mejoras"/>
    <s v="(en blanco)"/>
    <s v="(en blanco)"/>
    <n v="0"/>
    <n v="2741224.51"/>
    <n v="3426530.64"/>
    <n v="0"/>
  </r>
  <r>
    <s v="2023"/>
    <x v="0"/>
    <x v="0"/>
    <x v="1"/>
    <x v="10"/>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2.6.8.9.01 - Otros activos intangibles"/>
    <s v="(en blanco)"/>
    <s v="(en blanco)"/>
    <n v="3600000"/>
    <n v="0"/>
    <n v="0"/>
    <n v="0"/>
  </r>
  <r>
    <s v="2023"/>
    <x v="0"/>
    <x v="0"/>
    <x v="1"/>
    <x v="10"/>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2.6.8.8.02 - Licencias Intelectuales"/>
    <s v="(en blanco)"/>
    <s v="(en blanco)"/>
    <n v="0"/>
    <n v="1207450.6200000001"/>
    <n v="1500000"/>
    <n v="1178920.8500000001"/>
  </r>
  <r>
    <s v="2023"/>
    <x v="0"/>
    <x v="0"/>
    <x v="1"/>
    <x v="10"/>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8 - BIENES INTANGIBLES"/>
    <s v="N"/>
    <s v="00 - N/A"/>
    <s v="10 - FONDO GENERAL"/>
    <s v="99 - MULTIPROVINCIAL"/>
    <s v="2.6.8.8.02 - Licencias Intelectuales"/>
    <s v="(en blanco)"/>
    <s v="(en blanco)"/>
    <n v="370000"/>
    <n v="0"/>
    <n v="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2.6.9.4.01 - Tierras rurales sin mejoras"/>
    <s v="(en blanco)"/>
    <s v="(en blanco)"/>
    <n v="5000000"/>
    <n v="0"/>
    <n v="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s v="2.6.9.3.01 - Terrenos urbanos sin mejoras"/>
    <n v="14790"/>
    <s v="CONSTRUCCIÓN BARRERA DE PROTECCIÓN MARINA, TRAMO VIAL, OBRAS CONEXAS Y COMPLEMENTARIAS EN NAGUA, PROVINCIA MARÍA TRINIDAD SANCHEZ."/>
    <n v="0"/>
    <n v="194642819"/>
    <n v="200000000"/>
    <n v="19464281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CONSTRUCCIÓN PUENTE SOBRE EL RIO CAMU, COMUNIDAD SABANETA, PROVINCIA LA VEGA"/>
    <s v="10 - FONDO GENERAL"/>
    <s v="13 - LA VEGA"/>
    <s v="2.6.9.3.01 - Terrenos urbanos sin mejoras"/>
    <n v="14441"/>
    <s v="CONSTRUCCIÓN PUENTE SOBRE EL RIO CAMU, COMUNIDAD SABANETA, PROVINCIA LA VEGA"/>
    <n v="0"/>
    <n v="6109549.5"/>
    <n v="7500000"/>
    <n v="6109549.5"/>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s v="2.6.9.3.01 - Terrenos urbanos sin mejoras"/>
    <n v="13946"/>
    <s v="RECONSTRUCCIÓN ENTRADA DE ACCESO A LA PROVINCIA SAMANÁ"/>
    <n v="0"/>
    <n v="70469776.5"/>
    <n v="94060227"/>
    <n v="70469776.5"/>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50 - CRÉDITO INTERNO"/>
    <s v="20 - SAMANA"/>
    <s v="2.6.9.3.01 - Terrenos urbanos sin mejoras"/>
    <n v="13946"/>
    <s v="RECONSTRUCCIÓN ENTRADA DE ACCESO A LA PROVINCIA SAMANÁ"/>
    <n v="0"/>
    <n v="0"/>
    <n v="6940955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s v="2.6.9.3.01 - Terrenos urbanos sin mejoras"/>
    <n v="12630"/>
    <s v="CONSTRUCCIÓN DE LA AVENIDA DE CIRCUNVALACION DE BANI EN LA PROVINCIA PERAVIA"/>
    <n v="0"/>
    <n v="247807863.94"/>
    <n v="250000000"/>
    <n v="247807863.94000003"/>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s v="2.6.9.3.01 - Terrenos urbanos sin mejoras"/>
    <n v="12631"/>
    <s v="RECONSTRUCCIÓN DE LA CARRETERA ENRIQUILLO - PEDERNALES EN LAS PROVINCIAS BARAHONA Y PEDERNALES"/>
    <n v="0"/>
    <n v="27089745.199999999"/>
    <n v="65000000"/>
    <n v="27089745.19999999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10 - FONDO GENERAL"/>
    <s v="04 - BARAHONA"/>
    <s v="2.6.9.3.01 - Terrenos urbanos sin mejoras"/>
    <n v="12635"/>
    <s v="RECONSTRUCCIÓN DE LA CARRETERA ENRIQUILLO - BARAHONA EN LA PROVINCIA BARAHONA"/>
    <n v="0"/>
    <n v="0"/>
    <n v="1500000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s v="32 - SANTO DOMINGO"/>
    <s v="2.6.9.3.01 - Terrenos urbanos sin mejoras"/>
    <n v="13633"/>
    <s v="RECONSTRUCCIÓN AVENIDA ECOLÓGICA HASTA LA CIUDAD JUAN BOSCH, SANTO DOMINGO"/>
    <n v="0"/>
    <n v="142752594.52000001"/>
    <n v="146000000"/>
    <n v="95223592.520000011"/>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10 - FONDO GENERAL"/>
    <s v="11 - LA ALTAGRACIA"/>
    <s v="2.6.9.3.01 - Terrenos urbanos sin mejoras"/>
    <n v="14305"/>
    <s v="CONSTRUCCIÓN CIRCUNVALACION LA OTRA BANDA (ENTRE LAS CARRETERAS HIGUEY - LA OTRA BANDA -VERON), PROVINCIA LA ALTAGRACIA"/>
    <n v="0"/>
    <n v="33559578.5"/>
    <n v="50000000"/>
    <n v="25989533"/>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10 - FONDO GENERAL"/>
    <s v="06 - DUARTE"/>
    <s v="2.6.9.3.01 - Terrenos urbanos sin mejoras"/>
    <n v="13839"/>
    <s v="CONSTRUCCIÓN DE LA AVENIDA CIRCUNVALACIÓN DE SAN FRANCISCO DE MACORÍS, PROVINCIA DUARTE"/>
    <n v="0"/>
    <n v="9000000"/>
    <n v="34000000"/>
    <n v="900000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50 - CRÉDITO INTERNO"/>
    <s v="06 - DUARTE"/>
    <s v="2.6.9.3.01 - Terrenos urbanos sin mejoras"/>
    <n v="13839"/>
    <s v="CONSTRUCCIÓN DE LA AVENIDA CIRCUNVALACIÓN DE SAN FRANCISCO DE MACORÍS, PROVINCIA DUARTE"/>
    <n v="0"/>
    <n v="14687320.960000001"/>
    <n v="15000000"/>
    <n v="14687320.960000001"/>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8 - CONSTRUCCIÓN PUENTE  SOBRE EL RIO TABARA ARRIBA, PROVINCIA AZUA"/>
    <s v="50 - CRÉDITO INTERNO"/>
    <s v="02 - AZUA"/>
    <s v="2.6.9.3.01 - Terrenos urbanos sin mejoras"/>
    <n v="14293"/>
    <s v="CONSTRUCCIÓN PUENTE  SOBRE EL RIO TABARA ARRIBA, PROVINCIA AZUA"/>
    <n v="0"/>
    <n v="7223389"/>
    <n v="8000000"/>
    <n v="722338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50 - CRÉDITO INTERNO"/>
    <s v="32 - SANTO DOMINGO"/>
    <s v="2.6.9.3.01 - Terrenos urbanos sin mejoras"/>
    <n v="14109"/>
    <s v="CONSTRUCCIÓN AVENIDA DEL NUEVO CAMINO"/>
    <n v="0"/>
    <n v="95049757.560000017"/>
    <n v="110000000"/>
    <n v="95049757.560000002"/>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50 - CRÉDITO INTERNO"/>
    <s v="32 - SANTO DOMINGO"/>
    <s v="2.6.9.3.01 - Terrenos urbanos sin mejoras"/>
    <n v="13835"/>
    <s v="CONSTRUCCIÓN DEL TRAMO III DE LA AVENIDA CIRCUNVALACIÓN SANTO DOMINGO (PROF. JUAN BOSCH)"/>
    <n v="0"/>
    <n v="49672447"/>
    <n v="50000000"/>
    <n v="49672447"/>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2 - REHABILITACIÓN CARRETERA RANCHO ARRIBA - SABANA LARGA"/>
    <s v="10 - FONDO GENERAL"/>
    <s v="31 - SAN JOSE DE OCOA"/>
    <s v="2.6.9.3.01 - Terrenos urbanos sin mejoras"/>
    <n v="14113"/>
    <s v="REHABILITACIÓN CARRETERA RANCHO ARRIBA - SABANA LARGA"/>
    <n v="0"/>
    <n v="0"/>
    <n v="20000000"/>
    <n v="0"/>
  </r>
  <r>
    <s v="2023"/>
    <x v="0"/>
    <x v="0"/>
    <x v="1"/>
    <x v="10"/>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s v="99 - MULTIPROVINCIAL"/>
    <s v="2.6.9.4.01 - Tierras rurales sin mejoras"/>
    <n v="13932"/>
    <s v="MEJORAMIENTO DE OBRAS PÚBLICAS RESILIENTES PARA REDUCIR RIESGOS DE DESASTRES EN EL CONTEXTO DEL CAMBIO CLIMÁTICO  A NIVEL NACIONAL"/>
    <n v="0"/>
    <n v="0"/>
    <n v="31000000"/>
    <n v="0"/>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s v="2.6.9.3.02 - Terrenos urbanos con mejoras"/>
    <n v="14054"/>
    <s v="AMPLIACIÓN DEL SERVICIO DE LA LINEA 1 DEL METRO DE SANTO DOMINGO"/>
    <n v="50000000"/>
    <n v="42690394.600000001"/>
    <n v="50000000"/>
    <n v="34258394.600000001"/>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50 - CRÉDITO INTERNO"/>
    <s v="32 - SANTO DOMINGO"/>
    <s v="2.6.9.3.02 - Terrenos urbanos con mejoras"/>
    <n v="14054"/>
    <s v="AMPLIACIÓN DEL SERVICIO DE LA LINEA 1 DEL METRO DE SANTO DOMINGO"/>
    <n v="0"/>
    <n v="5298042.4000000004"/>
    <n v="32000000"/>
    <n v="5298042.3999999994"/>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s v="32 - SANTO DOMINGO"/>
    <s v="2.6.9.3.02 - Terrenos urbanos con mejoras"/>
    <n v="14558"/>
    <s v="CONSTRUCCIÓN LÍNEA 2C DEL METRO DE SANTO DOMINGO TRAMOS:  ALCARRIZOS- LUPERÓN"/>
    <n v="2900000000"/>
    <n v="2764147836.2499995"/>
    <n v="2800000000"/>
    <n v="2314333059.8899999"/>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s v="2.6.9.3.02 - Terrenos urbanos con mejoras"/>
    <n v="15024"/>
    <s v="CONSTRUCCIÓN DE LA LÍNEA 1B DEL METRO DE SANTO DOMINGO, TRAMO VILLA MELLA - PUNTA, SANTO DOMINGO NORTE"/>
    <n v="100000000"/>
    <n v="0"/>
    <n v="100000000"/>
    <n v="0"/>
  </r>
  <r>
    <s v="2023"/>
    <x v="0"/>
    <x v="0"/>
    <x v="1"/>
    <x v="10"/>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2.6.8.8.02 - Licencias Intelectuales"/>
    <s v="(en blanco)"/>
    <s v="(en blanco)"/>
    <n v="0"/>
    <n v="561775"/>
    <n v="600000"/>
    <n v="561775"/>
  </r>
  <r>
    <s v="2023"/>
    <x v="0"/>
    <x v="0"/>
    <x v="1"/>
    <x v="10"/>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2.6.9.3.01 - Terrenos urbanos sin mejoras"/>
    <s v="(en blanco)"/>
    <s v="(en blanco)"/>
    <n v="10000000"/>
    <n v="0"/>
    <n v="3566145"/>
    <n v="0"/>
  </r>
  <r>
    <s v="2023"/>
    <x v="0"/>
    <x v="0"/>
    <x v="1"/>
    <x v="10"/>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2.6.9.3.02 - Terrenos urbanos con mejoras"/>
    <s v="(en blanco)"/>
    <s v="(en blanco)"/>
    <n v="10000000"/>
    <n v="0"/>
    <n v="350000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02 - AZUA"/>
    <s v="2.6.8.8.01 - Licencias Informáticas"/>
    <n v="13928"/>
    <s v="Recuperación de la Cobertura Vegetal en Cuencas Hidrográficas de la República Dominicana."/>
    <n v="150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03 - BAHORUCO"/>
    <s v="2.6.8.8.01 - Licencias Informáticas"/>
    <n v="13928"/>
    <s v="Recuperación de la Cobertura Vegetal en Cuencas Hidrográficas de la República Dominica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04 - BARAHONA"/>
    <s v="2.6.8.8.01 - Licencias Informáticas"/>
    <n v="13928"/>
    <s v="Recuperación de la Cobertura Vegetal en Cuencas Hidrográficas de la República Dominica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07 - ELIAS PINA"/>
    <s v="2.6.8.8.01 - Licencias Informáticas"/>
    <n v="13928"/>
    <s v="Recuperación de la Cobertura Vegetal en Cuencas Hidrográficas de la República Dominica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10 - INDEPENDENCIA"/>
    <s v="2.6.8.8.01 - Licencias Informáticas"/>
    <n v="13928"/>
    <s v="Recuperación de la Cobertura Vegetal en Cuencas Hidrográficas de la República Dominica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s v="22 - SAN JUAN"/>
    <s v="2.6.8.8.01 - Licencias Informáticas"/>
    <n v="13928"/>
    <s v="Recuperación de la Cobertura Vegetal en Cuencas Hidrográficas de la República Dominicana."/>
    <n v="75000"/>
    <n v="0"/>
    <n v="0"/>
    <n v="0"/>
  </r>
  <r>
    <s v="2023"/>
    <x v="0"/>
    <x v="0"/>
    <x v="1"/>
    <x v="10"/>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2.6.8.6.01 - Marcas y patentes"/>
    <s v="(en blanco)"/>
    <s v="(en blanco)"/>
    <n v="200000"/>
    <n v="0"/>
    <n v="0"/>
    <n v="0"/>
  </r>
  <r>
    <s v="2023"/>
    <x v="0"/>
    <x v="0"/>
    <x v="1"/>
    <x v="10"/>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2.6.8.8.01 - Licencias Informáticas"/>
    <n v="14576"/>
    <s v="FORTALECIMIENTO DE LA GESTION DEL SERVICIO CIVIL DE LA REPUBLICA DOMINICANA"/>
    <n v="37500000"/>
    <n v="0"/>
    <n v="0"/>
    <n v="0"/>
  </r>
  <r>
    <s v="2023"/>
    <x v="0"/>
    <x v="0"/>
    <x v="1"/>
    <x v="10"/>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2.6.8.8.03 - Licencias Industriales"/>
    <n v="14576"/>
    <s v="FORTALECIMIENTO DE LA GESTION DEL SERVICIO CIVIL DE LA REPUBLICA DOMINICANA"/>
    <n v="0"/>
    <n v="0"/>
    <n v="0"/>
    <n v="0"/>
  </r>
  <r>
    <s v="2023"/>
    <x v="0"/>
    <x v="0"/>
    <x v="1"/>
    <x v="10"/>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2.6.8.8.01 - Licencias Informáticas"/>
    <s v="(en blanco)"/>
    <s v="(en blanco)"/>
    <n v="0"/>
    <n v="0"/>
    <n v="0"/>
    <n v="0"/>
  </r>
  <r>
    <s v="2023"/>
    <x v="0"/>
    <x v="0"/>
    <x v="1"/>
    <x v="10"/>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99 - MULTIPROVINCIAL"/>
    <s v="2.6.9.4.01 - Tierras rurales sin mejoras"/>
    <s v="(en blanco)"/>
    <s v="(en blanco)"/>
    <n v="10000000"/>
    <n v="0"/>
    <n v="0"/>
    <n v="0"/>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62 - MEJORAMIENTO DE OBRAS PUBLICAS RESILIENTES PARA REDUCIR RIESGOS DE DESASTRES EN EL CONTEXTO DEL CAMBIO  CLIMÁTICO A NIVEL NACIONAL"/>
    <s v="60 - CREDITO EXTERNO"/>
    <s v="09 - ESPAILLAT"/>
    <s v="2.6.9.3.01 - Terrenos urbanos sin mejoras"/>
    <n v="14415"/>
    <s v="MEJORAMIENTO DE OBRAS PUBLICAS RESILIENTES PARA REDUCIR RIESGOS DE DESASTRES EN EL CONTEXTO DEL CAMBIO  CLIMÁTICO A NIVEL NACIONAL"/>
    <n v="21903663"/>
    <n v="0"/>
    <n v="0"/>
    <n v="0"/>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s v="2.6.9.3.01 - Terrenos urbanos sin mejoras"/>
    <n v="14996"/>
    <s v="CONSTRUCCIÓN DE 48 VIVIENDAS EN EL MUNICIPIO LAS MATAS DE FARFAN, PROVINCIA SAN JUAN"/>
    <n v="0"/>
    <n v="7124435"/>
    <n v="7124435"/>
    <n v="7124435"/>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s v="2.6.9.4.02 - Tierras rurales con mejoras"/>
    <n v="14996"/>
    <s v="CONSTRUCCIÓN DE 48 VIVIENDAS EN EL MUNICIPIO LAS MATAS DE FARFAN, PROVINCIA SAN JUAN"/>
    <n v="0"/>
    <n v="0"/>
    <n v="0"/>
    <n v="0"/>
  </r>
  <r>
    <s v="2023"/>
    <x v="0"/>
    <x v="0"/>
    <x v="1"/>
    <x v="10"/>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s v="2.6.9.4.01 - Tierras rurales sin mejoras"/>
    <n v="14692"/>
    <s v="CONSTRUCCIÓN Y EQUIPAMIENTO CIUDAD SANITARIA SAN CRISTÓBAL"/>
    <n v="0"/>
    <n v="0"/>
    <n v="0"/>
    <n v="0"/>
  </r>
  <r>
    <s v="2023"/>
    <x v="0"/>
    <x v="0"/>
    <x v="1"/>
    <x v="10"/>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s v="24 - SANCHEZ RAMIREZ"/>
    <s v="2.6.9.4.02 - Tierras rurales con mejoras"/>
    <n v="14720"/>
    <s v="CONSTRUCCIÓN CENTRO UNIVERSITARIO REGIONAL UASD, COTUÍ, PROVINCIA SÁNCHEZ RAMÍREZ"/>
    <n v="0"/>
    <n v="0"/>
    <n v="3283187"/>
    <n v="0"/>
  </r>
  <r>
    <s v="2023"/>
    <x v="0"/>
    <x v="0"/>
    <x v="1"/>
    <x v="10"/>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s v="26 - SANTIAGO RODRIGUEZ"/>
    <s v="2.6.9.4.02 - Tierras rurales con mejoras"/>
    <n v="14637"/>
    <s v="CONSTRUCCIÓN CENTRO UNIVESITARIO REGIONAL UASD PROVINCIA SANTIAGO RODRIGUEZ"/>
    <n v="0"/>
    <n v="0"/>
    <n v="0"/>
    <n v="0"/>
  </r>
  <r>
    <s v="2023"/>
    <x v="0"/>
    <x v="0"/>
    <x v="1"/>
    <x v="10"/>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2.6.9.3.01 - Terrenos urbanos sin mejoras"/>
    <s v="(en blanco)"/>
    <s v="(en blanco)"/>
    <n v="1000000"/>
    <n v="0"/>
    <n v="150000"/>
    <n v="0"/>
  </r>
  <r>
    <s v="2023"/>
    <x v="0"/>
    <x v="0"/>
    <x v="1"/>
    <x v="10"/>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2.6.9.4.01 - Tierras rurales sin mejoras"/>
    <s v="(en blanco)"/>
    <s v="(en blanco)"/>
    <n v="1000000"/>
    <n v="0"/>
    <n v="0"/>
    <n v="0"/>
  </r>
  <r>
    <s v="2023"/>
    <x v="0"/>
    <x v="0"/>
    <x v="1"/>
    <x v="10"/>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99 - MULTIPROVINCIAL"/>
    <s v="2.6.8.6.01 - Marcas y patentes"/>
    <s v="(en blanco)"/>
    <s v="(en blanco)"/>
    <n v="0"/>
    <n v="11415"/>
    <n v="20000"/>
    <n v="11415"/>
  </r>
  <r>
    <s v="2023"/>
    <x v="0"/>
    <x v="0"/>
    <x v="1"/>
    <x v="6"/>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33300000"/>
    <n v="33300000"/>
    <n v="33300000"/>
  </r>
  <r>
    <s v="2023"/>
    <x v="0"/>
    <x v="0"/>
    <x v="1"/>
    <x v="6"/>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7000000"/>
    <n v="27000000"/>
    <n v="27000000"/>
  </r>
  <r>
    <s v="2023"/>
    <x v="0"/>
    <x v="0"/>
    <x v="1"/>
    <x v="6"/>
    <s v="2 - Poder Ejecutivo"/>
    <s v="0201 - PRESIDENCIA DE LA REPÚBLICA"/>
    <s v="0001 - MINISTERIO DE LA PRESIDENCIA"/>
    <s v="2 - SERVICIOS ECONÓMICOS"/>
    <s v="2.6 - Transporte"/>
    <s v="2.6.01 - Transporte por carretera"/>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2100000000"/>
    <n v="0"/>
    <n v="0"/>
    <n v="0"/>
  </r>
  <r>
    <s v="2023"/>
    <x v="0"/>
    <x v="0"/>
    <x v="1"/>
    <x v="6"/>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8000000000"/>
    <n v="6000000000"/>
    <n v="7461100000"/>
    <n v="6000000000"/>
  </r>
  <r>
    <s v="2023"/>
    <x v="0"/>
    <x v="0"/>
    <x v="1"/>
    <x v="6"/>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99 - MULTIPROVINCIAL"/>
    <s v="2.5.4.1.03 - Transferencias de capital a empresas públicas no financieras nacionales para fideicomiso"/>
    <s v="(en blanco)"/>
    <s v="(en blanco)"/>
    <n v="7000000000"/>
    <n v="7000000000"/>
    <n v="7000000000"/>
    <n v="7000000000"/>
  </r>
  <r>
    <s v="2023"/>
    <x v="0"/>
    <x v="0"/>
    <x v="1"/>
    <x v="6"/>
    <s v="2 - Poder Ejecutivo"/>
    <s v="0201 - PRESIDENCIA DE LA REPÚBLICA"/>
    <s v="0001 - MINISTERIO DE LA PRESIDENCIA"/>
    <s v="2 - SERVICIOS ECONÓMICOS"/>
    <s v="2.6 - Transporte"/>
    <s v="2.6.04 - Transporte aéreo"/>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2500000000"/>
    <n v="2500000000"/>
    <n v="2500000000"/>
  </r>
  <r>
    <s v="2023"/>
    <x v="0"/>
    <x v="0"/>
    <x v="1"/>
    <x v="6"/>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1900000000"/>
    <n v="0"/>
    <n v="0"/>
    <n v="0"/>
  </r>
  <r>
    <s v="2023"/>
    <x v="0"/>
    <x v="0"/>
    <x v="1"/>
    <x v="6"/>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99 - MULTIPROVINCIAL"/>
    <s v="2.5.1.2.01 - Transferencias de capital  a Asociaciones  Privadas sin Fines de Lucro"/>
    <s v="(en blanco)"/>
    <s v="(en blanco)"/>
    <n v="0"/>
    <n v="22617472.239999998"/>
    <n v="22617472.240000002"/>
    <n v="22617472.239999998"/>
  </r>
  <r>
    <s v="2023"/>
    <x v="0"/>
    <x v="0"/>
    <x v="1"/>
    <x v="6"/>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709374359.42000008"/>
    <n v="709374359.77999985"/>
    <n v="709374359.42000008"/>
  </r>
  <r>
    <s v="2023"/>
    <x v="0"/>
    <x v="0"/>
    <x v="1"/>
    <x v="6"/>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2.5.3.1.02 - Otras transferencias de capital a gobiernos centrales municipales"/>
    <s v="(en blanco)"/>
    <s v="(en blanco)"/>
    <n v="0"/>
    <n v="115472828.19"/>
    <n v="115472828.19000001"/>
    <n v="115472828.19"/>
  </r>
  <r>
    <s v="2023"/>
    <x v="0"/>
    <x v="0"/>
    <x v="1"/>
    <x v="6"/>
    <s v="2 - Poder Ejecutivo"/>
    <s v="0201 - PRESIDENCIA DE LA REPÚBLICA"/>
    <s v="0001 - SECRETARIADO ADMINISTRATIVO DE LA PRESIDENCIA"/>
    <s v="1 - SERVICIOS  GENERALES"/>
    <s v="1.3 - Defensa nacional"/>
    <s v="1.3.01 - Defensa militar"/>
    <s v="2.5 - TRANSFERENCIAS DE CAPITAL"/>
    <s v="2.5.9 - TRANSFERENCIAS DE CAPITAL A OTRAS INSTITUCIONES PÚBLICAS"/>
    <s v="N"/>
    <s v="00 - N/A"/>
    <s v="10 - FONDO GENERAL"/>
    <s v="99 - MULTIPROVINCIAL"/>
    <s v="2.5.9.1.01 - Transferencias de Capital destinada a otras Instituciones Públicas"/>
    <s v="(en blanco)"/>
    <s v="(en blanco)"/>
    <n v="0"/>
    <n v="62745358.399999999"/>
    <n v="62745358.5"/>
    <n v="62745358.399999999"/>
  </r>
  <r>
    <s v="2023"/>
    <x v="0"/>
    <x v="0"/>
    <x v="1"/>
    <x v="6"/>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99 - MULTIPROVINCIAL"/>
    <s v="2.5.9.1.01 - Transferencias de Capital destinada a otras Instituciones Públicas"/>
    <s v="(en blanco)"/>
    <s v="(en blanco)"/>
    <n v="0"/>
    <n v="149157283.56999999"/>
    <n v="149157283.56999999"/>
    <n v="149157283.56999999"/>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99 - MULTIPROVINCIAL"/>
    <s v="2.5.1.2.01 - Transferencias de capital  a Asociaciones  Privadas sin Fines de Lucro"/>
    <s v="(en blanco)"/>
    <s v="(en blanco)"/>
    <n v="0"/>
    <n v="6800000"/>
    <n v="6800000"/>
    <n v="6800000"/>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3321770"/>
    <n v="3321770"/>
    <n v="3321770"/>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0"/>
    <n v="40000000"/>
    <n v="40000000"/>
    <n v="40000000"/>
  </r>
  <r>
    <s v="2023"/>
    <x v="0"/>
    <x v="0"/>
    <x v="1"/>
    <x v="6"/>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331000"/>
    <n v="2331000"/>
    <n v="2331000"/>
  </r>
  <r>
    <s v="2023"/>
    <x v="0"/>
    <x v="0"/>
    <x v="1"/>
    <x v="6"/>
    <s v="2 - Poder Ejecutivo"/>
    <s v="0201 - PRESIDENCIA DE LA REPÚBLICA"/>
    <s v="0001 - SECRETARIADO ADMINISTRATIVO DE LA PRESIDENCIA"/>
    <s v="4 - SERVICIOS SOCIALES"/>
    <s v="4.1 - Vivienda y servicios comunitarios"/>
    <s v="4.1.02 - Desarrollo comunitario"/>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24950000"/>
    <n v="24950000"/>
    <n v="24950000"/>
  </r>
  <r>
    <s v="2023"/>
    <x v="0"/>
    <x v="0"/>
    <x v="1"/>
    <x v="6"/>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2.5.1.2.01 - Transferencias de capital  a Asociaciones  Privadas sin Fines de Lucro"/>
    <s v="(en blanco)"/>
    <s v="(en blanco)"/>
    <n v="0"/>
    <n v="53000000"/>
    <n v="53000000"/>
    <n v="53000000"/>
  </r>
  <r>
    <s v="2023"/>
    <x v="0"/>
    <x v="0"/>
    <x v="1"/>
    <x v="6"/>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2.5.1.2.01 - Transferencias de capital  a Asociaciones  Privadas sin Fines de Lucro"/>
    <s v="(en blanco)"/>
    <s v="(en blanco)"/>
    <n v="0"/>
    <n v="109791937.03"/>
    <n v="109791937.03"/>
    <n v="109791937.03"/>
  </r>
  <r>
    <s v="2023"/>
    <x v="0"/>
    <x v="0"/>
    <x v="1"/>
    <x v="6"/>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99 - MULTIPROVINCIAL"/>
    <s v="2.5.1.2.01 - Transferencias de capital  a Asociaciones  Privadas sin Fines de Lucro"/>
    <s v="(en blanco)"/>
    <s v="(en blanco)"/>
    <n v="0"/>
    <n v="12140625"/>
    <n v="12140625"/>
    <n v="12140625"/>
  </r>
  <r>
    <s v="2023"/>
    <x v="0"/>
    <x v="0"/>
    <x v="1"/>
    <x v="6"/>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2.5.1.2.01 - Transferencias de capital  a Asociaciones  Privadas sin Fines de Lucro"/>
    <s v="(en blanco)"/>
    <s v="(en blanco)"/>
    <n v="0"/>
    <n v="502712379.04000002"/>
    <n v="502712379.07000005"/>
    <n v="502712379.04000002"/>
  </r>
  <r>
    <s v="2023"/>
    <x v="0"/>
    <x v="0"/>
    <x v="1"/>
    <x v="6"/>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2.5.1.2.01 - Transferencias de capital  a Asociaciones  Privadas sin Fines de Lucro"/>
    <s v="(en blanco)"/>
    <s v="(en blanco)"/>
    <n v="0"/>
    <n v="76422528.25999999"/>
    <n v="76422528.25999999"/>
    <n v="76422528.25999999"/>
  </r>
  <r>
    <s v="2023"/>
    <x v="0"/>
    <x v="0"/>
    <x v="1"/>
    <x v="6"/>
    <s v="2 - Poder Ejecutivo"/>
    <s v="0201 - PRESIDENCIA DE LA REPÚBLICA"/>
    <s v="0001 - SECRETARIADO ADMINISTRATIVO DE LA PRESIDENCIA"/>
    <s v="4 - SERVICIOS SOCIALES"/>
    <s v="4.4 - Educación"/>
    <s v="4.4.04 - Educación superior"/>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169605035.08000001"/>
    <n v="169605035.07999998"/>
    <n v="169605035.08000001"/>
  </r>
  <r>
    <s v="2023"/>
    <x v="0"/>
    <x v="0"/>
    <x v="1"/>
    <x v="6"/>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2.5.1.2.01 - Transferencias de capital  a Asociaciones  Privadas sin Fines de Lucro"/>
    <s v="(en blanco)"/>
    <s v="(en blanco)"/>
    <n v="0"/>
    <n v="47936716.529999994"/>
    <n v="47936716.530000001"/>
    <n v="47936716.529999994"/>
  </r>
  <r>
    <s v="2023"/>
    <x v="0"/>
    <x v="0"/>
    <x v="1"/>
    <x v="6"/>
    <s v="2 - Poder Ejecutivo"/>
    <s v="0201 - PRESIDENCIA DE LA REPÚBLICA"/>
    <s v="0004 - COMISION PRESIDENCIAL DE APOYO AL DESARROLLO BARRIAL"/>
    <s v="4 - SERVICIOS SOCIALES"/>
    <s v="4.5 - Protección social"/>
    <s v="4.5.10 - Asistencia social"/>
    <s v="2.5 - TRANSFERENCIAS DE CAPITAL"/>
    <s v="2.5.1 - TRANSFERENCIAS DE CAPITAL AL SECTOR PRIVADO"/>
    <s v="N"/>
    <s v="00 - N/A"/>
    <s v="10 - FONDO GENERAL"/>
    <s v="99 - MULTIPROVINCIAL"/>
    <s v="2.5.1.2.01 - Transferencias de capital  a Asociaciones  Privadas sin Fines de Lucro"/>
    <s v="(en blanco)"/>
    <s v="(en blanco)"/>
    <n v="0"/>
    <n v="33033379.489999998"/>
    <n v="33033379.489999998"/>
    <n v="33033379.489999998"/>
  </r>
  <r>
    <s v="2023"/>
    <x v="0"/>
    <x v="0"/>
    <x v="1"/>
    <x v="6"/>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20 - FONDOS CON DESTINO ESPECÍFICO"/>
    <s v="99 - MULTIPROVINCIAL"/>
    <s v="2.5.3.1.01 - Transferencias de capital a gobiernos centrales municipales para proyectos de inversión"/>
    <s v="(en blanco)"/>
    <s v="(en blanco)"/>
    <n v="0"/>
    <n v="2000000"/>
    <n v="2000000"/>
    <n v="2000000"/>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261960567.59999999"/>
    <n v="261960567.60000002"/>
    <n v="261960567.59999999"/>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2.5.3.1.02 - Otras transferencias de capital a gobiernos centrales municipales"/>
    <s v="(en blanco)"/>
    <s v="(en blanco)"/>
    <n v="0"/>
    <n v="401679095.68000001"/>
    <n v="814935384.86000013"/>
    <n v="401679095.68000001"/>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2.5.3.1.02 - Otras transferencias de capital a gobiernos centrales municipales"/>
    <s v="(en blanco)"/>
    <s v="(en blanco)"/>
    <n v="8766100344"/>
    <n v="7066387517"/>
    <n v="7648680584.4999981"/>
    <n v="7066387517"/>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99 - MULTIPROVINCIAL"/>
    <s v="2.5.3.1.02 - Otras transferencias de capital a gobiernos centrales municipales"/>
    <s v="(en blanco)"/>
    <s v="(en blanco)"/>
    <n v="0"/>
    <n v="285000000"/>
    <n v="285000000"/>
    <n v="285000000"/>
  </r>
  <r>
    <s v="2023"/>
    <x v="0"/>
    <x v="0"/>
    <x v="1"/>
    <x v="6"/>
    <s v="2 - Poder Ejecutivo"/>
    <s v="0202 - MINISTERIO DE  INTERIOR Y POLICÍA"/>
    <s v="0001 - MINISTERIO DE INTERIOR Y POLICIA"/>
    <s v="1 - SERVICIOS  GENERALES"/>
    <s v="1.4 - Justicia, orden público y seguridad"/>
    <s v="1.4.02 - Servicios de protección contra incendios"/>
    <s v="2.5 - TRANSFERENCIAS DE CAPITAL"/>
    <s v="2.5.9 - TRANSFERENCIAS DE CAPITAL A OTRAS INSTITUCIONES PÚBLICAS"/>
    <s v="N"/>
    <s v="00 - N/A"/>
    <s v="10 - FONDO GENERAL"/>
    <s v="99 - MULTIPROVINCIAL"/>
    <s v="2.5.9.1.01 - Transferencias de Capital destinada a otras Instituciones Públicas"/>
    <s v="(en blanco)"/>
    <s v="(en blanco)"/>
    <n v="0"/>
    <n v="18033796.02"/>
    <n v="18033796.199999999"/>
    <n v="18033796.02"/>
  </r>
  <r>
    <s v="2023"/>
    <x v="0"/>
    <x v="0"/>
    <x v="1"/>
    <x v="6"/>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20 - FONDOS CON DESTINO ESPECÍFICO"/>
    <s v="99 - MULTIPROVINCIAL"/>
    <s v="2.5.4.1.03 - Transferencias de capital a empresas públicas no financieras nacionales para fideicomiso"/>
    <s v="(en blanco)"/>
    <s v="(en blanco)"/>
    <n v="0"/>
    <n v="30000000"/>
    <n v="30000000"/>
    <n v="30000000"/>
  </r>
  <r>
    <s v="2023"/>
    <x v="0"/>
    <x v="0"/>
    <x v="1"/>
    <x v="6"/>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73264224"/>
    <n v="223056315.40999994"/>
    <n v="266097195"/>
    <n v="223056315.40999994"/>
  </r>
  <r>
    <s v="2023"/>
    <x v="0"/>
    <x v="0"/>
    <x v="1"/>
    <x v="6"/>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497683408.38999993"/>
    <n v="639878667.89999998"/>
    <n v="497683408.38999993"/>
  </r>
  <r>
    <s v="2023"/>
    <x v="0"/>
    <x v="0"/>
    <x v="1"/>
    <x v="6"/>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2.5.1.3.01 - Transferencias de capital a empresas del sector privado interno"/>
    <s v="(en blanco)"/>
    <s v="(en blanco)"/>
    <n v="268771209"/>
    <n v="0"/>
    <n v="0"/>
    <n v="0"/>
  </r>
  <r>
    <s v="2023"/>
    <x v="0"/>
    <x v="0"/>
    <x v="1"/>
    <x v="6"/>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20 - FONDOS CON DESTINO ESPECÍFICO"/>
    <s v="99 - MULTIPROVINCIAL"/>
    <s v="2.5.1.3.01 - Transferencias de capital a empresas del sector privado interno"/>
    <s v="(en blanco)"/>
    <s v="(en blanco)"/>
    <n v="220011653"/>
    <n v="0"/>
    <n v="0"/>
    <n v="0"/>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8058660000"/>
    <n v="8918766068.5100002"/>
    <n v="10643678662.01"/>
    <n v="8918766068.5100002"/>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160000000"/>
    <n v="776080000"/>
    <n v="776080000"/>
    <n v="776080000"/>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2.5.4.1.01 - Transferencias de capital a empresas públicas no financieras nacionales para proyectos de inversión"/>
    <s v="(en blanco)"/>
    <s v="(en blanco)"/>
    <n v="2500000000"/>
    <n v="2756248309.2000008"/>
    <n v="3200000000"/>
    <n v="2756248309.2000003"/>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2.5.4.1.01 - Transferencias de capital a empresas públicas no financieras nacionales para proyectos de inversión"/>
    <s v="(en blanco)"/>
    <s v="(en blanco)"/>
    <n v="4306754519"/>
    <n v="994918539.56000006"/>
    <n v="3466799324"/>
    <n v="994918539.56000006"/>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2.5.4.1.01 - Transferencias de capital a empresas públicas no financieras nacionales para proyectos de inversión"/>
    <s v="(en blanco)"/>
    <s v="(en blanco)"/>
    <n v="187090776"/>
    <n v="22674989.050000001"/>
    <n v="187090776"/>
    <n v="22674989.050000001"/>
  </r>
  <r>
    <s v="2023"/>
    <x v="0"/>
    <x v="0"/>
    <x v="1"/>
    <x v="6"/>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01 - DISTRITO NACIONAL"/>
    <s v="2.5.2.2.02 - Otras transferencias de capital a instituciones descentralizadas y autónomas no financieras"/>
    <s v="(en blanco)"/>
    <s v="(en blanco)"/>
    <n v="15909456"/>
    <n v="0"/>
    <n v="15909456"/>
    <n v="0"/>
  </r>
  <r>
    <s v="2023"/>
    <x v="0"/>
    <x v="0"/>
    <x v="1"/>
    <x v="6"/>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08887184"/>
    <n v="37272878.120000005"/>
    <n v="112137184"/>
    <n v="37272878.120000005"/>
  </r>
  <r>
    <s v="2023"/>
    <x v="0"/>
    <x v="0"/>
    <x v="1"/>
    <x v="6"/>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73579969"/>
    <n v="2538850.7000000002"/>
    <n v="2538850.6999999881"/>
    <n v="2538850.7000000002"/>
  </r>
  <r>
    <s v="2023"/>
    <x v="0"/>
    <x v="0"/>
    <x v="1"/>
    <x v="6"/>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1920776"/>
    <n v="1600648.6999999997"/>
    <n v="1920776"/>
    <n v="1600648.6999999997"/>
  </r>
  <r>
    <s v="2023"/>
    <x v="0"/>
    <x v="0"/>
    <x v="1"/>
    <x v="6"/>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285433280"/>
    <n v="2124092168.9599996"/>
    <n v="2282183280"/>
    <n v="2124092168.9599996"/>
  </r>
  <r>
    <s v="2023"/>
    <x v="0"/>
    <x v="0"/>
    <x v="1"/>
    <x v="6"/>
    <s v="2 - Poder Ejecutivo"/>
    <s v="0210 - MINISTERIO DE AGRICULTURA"/>
    <s v="0001 - MINISTERIO DE AGRICULTURA"/>
    <s v="2 - SERVICIOS ECONÓMICOS"/>
    <s v="2.1 - Asuntos económicos, comerciales y laborales"/>
    <s v="2.1.01 - Asuntos económicos y regulación del comercio"/>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4234850"/>
    <n v="0"/>
    <n v="14234850"/>
    <n v="0"/>
  </r>
  <r>
    <s v="2023"/>
    <x v="0"/>
    <x v="0"/>
    <x v="1"/>
    <x v="6"/>
    <s v="2 - Poder Ejecutivo"/>
    <s v="0210 - MINISTERIO DE AGRICULTURA"/>
    <s v="0001 - MINISTERIO DE AGRICULTURA"/>
    <s v="2 - SERVICIOS ECONÓMICOS"/>
    <s v="2.2 - Agropecuaria, caza, pesca y silvicultura"/>
    <s v="2.2.01 - Agropecuaria"/>
    <s v="2.5 - TRANSFERENCIAS DE CAPITAL"/>
    <s v="2.5.1 - TRANSFERENCIAS DE CAPITAL AL SECTOR PRIVADO"/>
    <s v="N"/>
    <s v="00 - N/A"/>
    <s v="60 - CREDITO EXTERNO"/>
    <s v="99 - MULTIPROVINCIAL"/>
    <s v="2.5.1.2.01 - Transferencias de capital  a Asociaciones  Privadas sin Fines de Lucro"/>
    <s v="(en blanco)"/>
    <s v="(en blanco)"/>
    <n v="192002179"/>
    <n v="0"/>
    <n v="94652522"/>
    <n v="0"/>
  </r>
  <r>
    <s v="2023"/>
    <x v="0"/>
    <x v="0"/>
    <x v="1"/>
    <x v="6"/>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79215132.520000011"/>
    <n v="81548465.480000004"/>
    <n v="79215132.520000011"/>
  </r>
  <r>
    <s v="2023"/>
    <x v="0"/>
    <x v="0"/>
    <x v="1"/>
    <x v="6"/>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34633805"/>
    <n v="119286385.85999998"/>
    <n v="134633805"/>
    <n v="119286385.85999998"/>
  </r>
  <r>
    <s v="2023"/>
    <x v="0"/>
    <x v="0"/>
    <x v="1"/>
    <x v="6"/>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2.5.5.1.01 - Transferencias de capital a instituciones públicas financieras no monetarias  para proyectos de inversión"/>
    <s v="(en blanco)"/>
    <s v="(en blanco)"/>
    <n v="0"/>
    <n v="0"/>
    <n v="561500001"/>
    <n v="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69000000"/>
    <n v="897500000"/>
    <n v="1269000000"/>
    <n v="89750000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2.5.2.2.02 - Otras transferencias de capital a instituciones descentralizadas y autónomas no financieras"/>
    <s v="(en blanco)"/>
    <s v="(en blanco)"/>
    <n v="0"/>
    <n v="375000000"/>
    <n v="500000000"/>
    <n v="37500000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68309750"/>
    <n v="0"/>
    <n v="168309750"/>
    <n v="0"/>
  </r>
  <r>
    <s v="2023"/>
    <x v="0"/>
    <x v="0"/>
    <x v="1"/>
    <x v="6"/>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2.5.2.2.02 - Otras transferencias de capital a instituciones descentralizadas y autónomas no financieras"/>
    <s v="(en blanco)"/>
    <s v="(en blanco)"/>
    <n v="865640000"/>
    <n v="0"/>
    <n v="56150000.00999999"/>
    <n v="0"/>
  </r>
  <r>
    <s v="2023"/>
    <x v="0"/>
    <x v="0"/>
    <x v="1"/>
    <x v="6"/>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99 - MULTIPROVINCIAL"/>
    <s v="2.5.1.2.01 - Transferencias de capital  a Asociaciones  Privadas sin Fines de Lucro"/>
    <s v="(en blanco)"/>
    <s v="(en blanco)"/>
    <n v="10000000"/>
    <n v="10000000"/>
    <n v="10000000"/>
    <n v="10000000"/>
  </r>
  <r>
    <s v="2023"/>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99 - MULTIPROVINCIAL"/>
    <s v="2.5.1.2.01 - Transferencias de capital  a Asociaciones  Privadas sin Fines de Lucro"/>
    <s v="(en blanco)"/>
    <s v="(en blanco)"/>
    <n v="40000000"/>
    <n v="45676549.710000001"/>
    <n v="46000000"/>
    <n v="45676549.710000001"/>
  </r>
  <r>
    <s v="2023"/>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35000000"/>
    <n v="30833321"/>
    <n v="35000000"/>
    <n v="30833321"/>
  </r>
  <r>
    <s v="2023"/>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2.5.5.1.02 - Otras transferencias de capital a instituciones públicas financieras no monetarias"/>
    <s v="(en blanco)"/>
    <s v="(en blanco)"/>
    <n v="500000000"/>
    <n v="600000000"/>
    <n v="600000000"/>
    <n v="600000000"/>
  </r>
  <r>
    <s v="2023"/>
    <x v="0"/>
    <x v="0"/>
    <x v="1"/>
    <x v="6"/>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2.5.1.2.01 - Transferencias de capital  a Asociaciones  Privadas sin Fines de Lucro"/>
    <s v="(en blanco)"/>
    <s v="(en blanco)"/>
    <n v="178378260"/>
    <n v="13132951.33"/>
    <n v="197002883.69"/>
    <n v="13132951.33"/>
  </r>
  <r>
    <s v="2023"/>
    <x v="0"/>
    <x v="0"/>
    <x v="1"/>
    <x v="6"/>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26000000"/>
    <n v="26000000"/>
    <n v="26000000"/>
  </r>
  <r>
    <s v="2023"/>
    <x v="0"/>
    <x v="0"/>
    <x v="1"/>
    <x v="6"/>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45000000"/>
    <n v="37500000"/>
    <n v="45000000"/>
    <n v="37500000"/>
  </r>
  <r>
    <s v="2023"/>
    <x v="0"/>
    <x v="0"/>
    <x v="1"/>
    <x v="6"/>
    <s v="2 - Poder Ejecutivo"/>
    <s v="0218 - MINISTERIO DE MEDIO AMBIENTE Y RECURSOS NATURALES"/>
    <s v="0001 - MINISTERIO  DE MEDIO AMBIENTE Y RECURSOS NATURALES"/>
    <s v="0 - N/A"/>
    <s v="0.0 - N/A"/>
    <s v="0.0.00 - N/A"/>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0"/>
    <n v="0"/>
    <n v="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3454016333"/>
    <n v="5226964327.5100002"/>
    <n v="6162121856"/>
    <n v="5184380134.5799999"/>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49500000"/>
    <n v="149500000"/>
    <n v="149500000"/>
    <n v="14950000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50 - CRÉDITO INTERNO"/>
    <s v="99 - MULTIPROVINCIAL"/>
    <s v="2.5.2.2.01 - Transferencias de capital a instituciones descentralizadas y autónomas no financieras para proyectos de inversión"/>
    <s v="(en blanco)"/>
    <s v="(en blanco)"/>
    <n v="0"/>
    <n v="300000000"/>
    <n v="300000000"/>
    <n v="30000000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65878929"/>
    <n v="5039613.08"/>
    <n v="1470291037"/>
    <n v="5039613.08"/>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2.5.2.2.01 - Transferencias de capital a instituciones descentralizadas y autónomas no financieras para proyectos de inversión"/>
    <s v="(en blanco)"/>
    <s v="(en blanco)"/>
    <n v="35017412"/>
    <n v="0"/>
    <n v="35017412"/>
    <n v="0"/>
  </r>
  <r>
    <s v="2023"/>
    <x v="0"/>
    <x v="0"/>
    <x v="1"/>
    <x v="6"/>
    <s v="2 - Poder Ejecutivo"/>
    <s v="0218 - MINISTERIO DE MEDIO AMBIENTE Y RECURSOS NATURALES"/>
    <s v="0001 - MINISTERIO  DE MEDIO AMBIENTE Y RECURSOS NATURALES"/>
    <s v="3 - PROTECCIÓN DEL MEDIO AMBIENTE"/>
    <s v="3.1 - Protección del aire, agua y suelo"/>
    <s v="3.1.01 - Reducción de la contaminación"/>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0"/>
    <n v="97109455"/>
    <n v="0"/>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000000"/>
    <n v="2000000"/>
    <n v="2000000"/>
    <n v="1833333.3699999999"/>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3000000"/>
    <n v="23000000"/>
    <n v="23000000"/>
    <n v="21083333.320000004"/>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99 - MULTIPROVINCIAL"/>
    <s v="2.5.9.1.01 - Transferencias de Capital destinada a otras Instituciones Públicas"/>
    <s v="(en blanco)"/>
    <s v="(en blanco)"/>
    <n v="23450000"/>
    <n v="23000000"/>
    <n v="23450000"/>
    <n v="23000000"/>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1 - Protección de biodiversidad y el paisaje"/>
    <s v="2.5 - TRANSFERENCIAS DE CAPITAL"/>
    <s v="2.5.9 - TRANSFERENCIAS DE CAPITAL A OTRAS INSTITUCIONES PÚBLICAS"/>
    <s v="N"/>
    <s v="00 - N/A"/>
    <s v="10 - FONDO GENERAL"/>
    <s v="99 - MULTIPROVINCIAL"/>
    <s v="2.5.9.1.01 - Transferencias de Capital destinada a otras Instituciones Públicas"/>
    <s v="(en blanco)"/>
    <s v="(en blanco)"/>
    <n v="0"/>
    <n v="14600000"/>
    <n v="14600000"/>
    <n v="14600000"/>
  </r>
  <r>
    <s v="2023"/>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5725275"/>
    <n v="5725275"/>
    <n v="5725275"/>
  </r>
  <r>
    <s v="2023"/>
    <x v="0"/>
    <x v="0"/>
    <x v="1"/>
    <x v="6"/>
    <s v="2 - Poder Ejecutivo"/>
    <s v="0220 - MINISTERIO DE ECONOMÍA, PLANIFICACIÓN Y DESARROLLO"/>
    <s v="0001 - MINISTERIO DE ECONOMIA, PLANIFICACION Y DESARROLLO"/>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99866636.560000017"/>
    <n v="114421709.46000004"/>
    <n v="90451502.050000012"/>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1 - CONSTRUCCIÓN DE 2,384 VIVIENDAS EN EL DISTRITO MUNICIPAL SAN LUIS, PROVINCIA SANTO DOMINGO"/>
    <s v="10 - FONDO GENERAL"/>
    <s v="32 - SANTO DOMINGO"/>
    <s v="2.5.4.1.03 - Transferencias de capital a empresas públicas no financieras nacionales para fideicomiso"/>
    <n v="14587"/>
    <s v="CONSTRUCCIÓN DE 2,384 VIVIENDAS EN EL DISTRITO MUNICIPAL SAN LUIS, PROVINCIA SANTO DOMINGO"/>
    <n v="0"/>
    <n v="1158902288"/>
    <n v="1158902288"/>
    <n v="1158902288"/>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s v="2.5.4.1.03 - Transferencias de capital a empresas públicas no financieras nacionales para fideicomiso"/>
    <n v="14588"/>
    <s v="CONSTRUCCIÓN DE 2,000 VIVIENDAS EN EL DISTRITO MUNICIPAL HATO DEL YAQUE, PROVINCIA SANTIAGO"/>
    <n v="0"/>
    <n v="864360124"/>
    <n v="905907465"/>
    <n v="864360124"/>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s v="25 - SANTIAGO"/>
    <s v="2.5.4.1.03 - Transferencias de capital a empresas públicas no financieras nacionales para fideicomiso"/>
    <n v="14588"/>
    <s v="CONSTRUCCIÓN DE 2,000 VIVIENDAS EN EL DISTRITO MUNICIPAL HATO DEL YAQUE, PROVINCIA SANTIAGO"/>
    <n v="0"/>
    <n v="559512341"/>
    <n v="559512341"/>
    <n v="559512341"/>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s v="32 - SANTO DOMINGO"/>
    <s v="2.5.4.1.03 - Transferencias de capital a empresas públicas no financieras nacionales para fideicomiso"/>
    <n v="14601"/>
    <s v="CONSTRUCCIÓN DE 1,912 VIVIENDAS EN CIUDAD MODELO, MUNICIPIO SANTO DOMINGO NORTE, PROVINCIA SANTO DOMINGO"/>
    <n v="0"/>
    <n v="764263147"/>
    <n v="764263147.83999991"/>
    <n v="764263147"/>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8 - CONSTRUCCIÓN DE 864 VIVIENDAS EN EL SECTOR LOS SALADOS, MUNICIPIO SANTIAGO DE LOS CABALLEROS, PROVINCIA SANTIAGO"/>
    <s v="10 - FONDO GENERAL"/>
    <s v="25 - SANTIAGO"/>
    <s v="2.5.4.1.03 - Transferencias de capital a empresas públicas no financieras nacionales para fideicomiso"/>
    <n v="14602"/>
    <s v="CONSTRUCCIÓN DE 864 VIVIENDAS EN EL SECTOR LOS SALADOS, MUNICIPIO SANTIAGO DE LOS CABALLEROS, PROVINCIA SANTIAGO"/>
    <n v="0"/>
    <n v="249497570"/>
    <n v="249497570"/>
    <n v="249497570"/>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s v="2.5.4.1.03 - Transferencias de capital a empresas públicas no financieras nacionales para fideicomiso"/>
    <n v="14600"/>
    <s v="CONSTRUCCIÓN DE 2,240 VIVIENDAS EN HATO NUEVO, MUNICIPIO SANTO DOMINGO OESTE, PROVINCIA SANTO DOMINGO"/>
    <n v="0"/>
    <n v="352759470"/>
    <n v="352759470"/>
    <n v="352759470"/>
  </r>
  <r>
    <s v="2023"/>
    <x v="0"/>
    <x v="0"/>
    <x v="1"/>
    <x v="6"/>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99 - MULTIPROVINCIAL"/>
    <s v="2.5.1.2.01 - Transferencias de capital  a Asociaciones  Privadas sin Fines de Lucro"/>
    <s v="(en blanco)"/>
    <s v="(en blanco)"/>
    <n v="12668518"/>
    <n v="0"/>
    <n v="16667"/>
    <n v="0"/>
  </r>
  <r>
    <s v="2023"/>
    <x v="0"/>
    <x v="0"/>
    <x v="1"/>
    <x v="6"/>
    <s v="2 - Poder Ejecutivo"/>
    <s v="0999 - ADMINISTRACION DE OBLIGACIONES DEL TESORO NACIONAL"/>
    <s v="0001 - MINISTERIO DE HACIENDA (OBLIGACIONES DEL TESORO)"/>
    <s v="1 - SERVICIOS  GENERALES"/>
    <s v="1.1 - Administración general"/>
    <s v="1.1.02 - Gestión administrativa, financiera, fiscal, económica y planificación"/>
    <s v="2.5 - TRANSFERENCIAS DE CAPITAL"/>
    <s v="2.5.5 - TRANSFERENCIAS DE CAPITAL A INSTITUCIONES PÚBLICAS FINANCIERAS"/>
    <s v="N"/>
    <s v="00 - N/A"/>
    <s v="10 - FONDO GENERAL"/>
    <s v="00 - NO CLASIFICADO"/>
    <s v="2.5.5.1.01 - Transferencias de capital a instituciones públicas financieras no monetarias  para proyectos de inversión"/>
    <s v="(en blanco)"/>
    <s v="(en blanco)"/>
    <n v="0"/>
    <n v="151832914"/>
    <n v="151832914"/>
    <n v="151832914"/>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0"/>
    <n v="0"/>
    <n v="0"/>
    <n v="0"/>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00 - NO CLASIFICADO"/>
    <s v="2.5.4.2.01 - Transferencias de capital a empresas públicas no financieras municipales para proyectos de inversión"/>
    <s v="(en blanco)"/>
    <s v="(en blanco)"/>
    <n v="0"/>
    <n v="0"/>
    <n v="1000000000"/>
    <n v="0"/>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00 - NO CLASIFICADO"/>
    <s v="2.5.4.1.01 - Transferencias de capital a empresas públicas no financieras nacionales para proyectos de inversión"/>
    <s v="(en blanco)"/>
    <s v="(en blanco)"/>
    <n v="3423222755"/>
    <n v="1141701645.6699998"/>
    <n v="2282008134"/>
    <n v="1141701645.6699998"/>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70 - DONACION EXTERNA"/>
    <s v="00 - NO CLASIFICADO"/>
    <s v="2.5.4.1.01 - Transferencias de capital a empresas públicas no financieras nacionales para proyectos de inversión"/>
    <s v="(en blanco)"/>
    <s v="(en blanco)"/>
    <n v="0"/>
    <n v="3101040"/>
    <n v="3101040"/>
    <n v="3101040"/>
  </r>
  <r>
    <s v="2023"/>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2.7.4.1.01 - Del 5% a ser asignados durante el ejercicio para inversión"/>
    <s v="(en blanco)"/>
    <s v="(en blanco)"/>
    <n v="1267847984"/>
    <n v="0"/>
    <n v="0"/>
    <n v="0"/>
  </r>
  <r>
    <s v="2023"/>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2.7.4.2.01 - Del 1% a ser asignados durante el ejercicio para inversión por calamidad pública"/>
    <s v="(en blanco)"/>
    <s v="(en blanco)"/>
    <n v="178436291"/>
    <n v="0"/>
    <n v="151436291"/>
    <n v="0"/>
  </r>
  <r>
    <s v="2023"/>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s v="28 - MONSENOR NOUEL"/>
    <s v="2.7.4.1.01 - Del 5% a ser asignados durante el ejercicio para inversión"/>
    <n v="15326"/>
    <s v="RECONSTRUCCIÓN DE LA INFRAESTRUCTURA VIAL URBANA DEL MUNICIPIO BONAO, PROVINCIA MONSEÑOR NOUEL"/>
    <n v="0"/>
    <n v="0"/>
    <n v="10000000"/>
    <n v="0"/>
  </r>
  <r>
    <s v="2023"/>
    <x v="0"/>
    <x v="1"/>
    <x v="2"/>
    <x v="12"/>
    <s v="2 - Poder Ejecutivo"/>
    <s v="0210 - MINISTERIO DE AGRICULTURA"/>
    <s v="0001 - MINISTERIO DE AGRICULTURA"/>
    <s v="0 - N/A"/>
    <s v="0.0 - N/A"/>
    <s v="0.0.00 - N/A"/>
    <s v="4.1 - Incremento de activos financieros"/>
    <s v="4.1.2 - Incremento de activos financieros no corrientes"/>
    <s v="N"/>
    <s v="00 - N/A"/>
    <s v="10 - FONDO GENERAL"/>
    <s v="99 - MULTIPROVINCIAL"/>
    <s v="4.1.2.3.02 - Compra de acciones y participaciones de capital de instituciones públicas financieras"/>
    <s v="(en blanco)"/>
    <s v="(en blanco)"/>
    <n v="3000000000"/>
    <n v="2500000000"/>
    <n v="3000000000"/>
    <n v="2500000000"/>
  </r>
  <r>
    <s v="2023"/>
    <x v="0"/>
    <x v="1"/>
    <x v="2"/>
    <x v="12"/>
    <s v="2 - Poder Ejecutivo"/>
    <s v="0211 - MINISTERIO DE OBRAS PÚBLICAS Y COMUNICACIONES"/>
    <s v="0001 - MINISTERIO DE OBRAS PUBLICAS Y COMUNICACIONES"/>
    <s v="0 - N/A"/>
    <s v="0.0 - N/A"/>
    <s v="0.0.00 - N/A"/>
    <s v="4.1 - Incremento de activos financieros"/>
    <s v="4.1.2 - Incremento de activos financieros no corrientes"/>
    <s v="N"/>
    <s v="00 - N/A"/>
    <s v="20 - FONDOS CON DESTINO ESPECÍFICO"/>
    <s v="99 - MULTIPROVINCIAL"/>
    <s v="4.1.2.3.01 - Compra de acciones y participaciones de capital de empresas públicas no financieras"/>
    <s v="(en blanco)"/>
    <s v="(en blanco)"/>
    <n v="500000000"/>
    <n v="0"/>
    <n v="0"/>
    <n v="0"/>
  </r>
  <r>
    <s v="2023"/>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4.1.2.3.05 - Compra de acciones y participaciones de capital de organismos e instituciones internacionales"/>
    <s v="(en blanco)"/>
    <s v="(en blanco)"/>
    <n v="3742026236"/>
    <n v="3008598571.9200001"/>
    <n v="3077078640"/>
    <n v="3008598571.9200001"/>
  </r>
  <r>
    <s v="2023"/>
    <x v="0"/>
    <x v="1"/>
    <x v="2"/>
    <x v="13"/>
    <s v="2 - Poder Ejecutivo"/>
    <s v="0206 - MINISTERIO DE EDUCACIÓN"/>
    <s v="0001 - MINISTERIO DE EDUCACION"/>
    <s v="0 - N/A"/>
    <s v="0.0 - N/A"/>
    <s v="0.0.00 - N/A"/>
    <s v="4.2 - Disminución de pasivos"/>
    <s v="4.2.1 - Disminución de pasivos corrientes"/>
    <s v="N"/>
    <s v="00 - N/A"/>
    <s v="10 - FONDO GENERAL"/>
    <s v="00 - NO CLASIFICADO"/>
    <s v="4.2.1.1.01 - Disminución de cuentas por pagar internas de corto plazo"/>
    <s v="(en blanco)"/>
    <s v="(en blanco)"/>
    <n v="0"/>
    <n v="12478422"/>
    <n v="500000000"/>
    <n v="12478422"/>
  </r>
  <r>
    <s v="2023"/>
    <x v="0"/>
    <x v="1"/>
    <x v="2"/>
    <x v="13"/>
    <s v="2 - Poder Ejecutivo"/>
    <s v="0209 - MINISTERIO DE TRABAJO"/>
    <s v="0001 - MINISTERIO DE TRABAJO"/>
    <s v="0 - N/A"/>
    <s v="0.0 - N/A"/>
    <s v="0.0.00 - N/A"/>
    <s v="4.2 - Disminución de pasivos"/>
    <s v="4.2.1 - Disminución de pasivos corrientes"/>
    <s v="N"/>
    <s v="00 - N/A"/>
    <s v="90 - FONDOS DE TERCEROS"/>
    <s v="99 - MULTIPROVINCIAL"/>
    <s v="4.2.1.1.01 - Disminución de cuentas por pagar internas de corto plazo"/>
    <s v="(en blanco)"/>
    <s v="(en blanco)"/>
    <n v="0"/>
    <n v="0"/>
    <n v="0"/>
    <n v="0"/>
  </r>
  <r>
    <s v="2023"/>
    <x v="0"/>
    <x v="1"/>
    <x v="2"/>
    <x v="13"/>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99 - MULTIPROVINCIAL"/>
    <s v="4.2.1.1.01 - Disminución de cuentas por pagar internas de corto plazo"/>
    <s v="(en blanco)"/>
    <s v="(en blanco)"/>
    <n v="0"/>
    <n v="550000000"/>
    <n v="550000000"/>
    <n v="550000000"/>
  </r>
  <r>
    <s v="2023"/>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99 - MULTIPROVINCIAL"/>
    <s v="4.2.1.1.01 - Disminución de cuentas por pagar internas de corto plazo"/>
    <s v="(en blanco)"/>
    <s v="(en blanco)"/>
    <n v="0"/>
    <n v="0"/>
    <n v="0"/>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4.2.1.6.01 - Amortización de la porción de corto plazo de la deuda pública interna en préstamos de largo plazo"/>
    <s v="(en blanco)"/>
    <s v="(en blanco)"/>
    <n v="3000000000"/>
    <n v="2869944243.7800002"/>
    <n v="2956792753"/>
    <n v="2813013643.7800002"/>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4.2.1.6.01 - Amortización de la porción de corto plazo de la deuda pública interna en préstamos de largo plazo"/>
    <s v="(en blanco)"/>
    <s v="(en blanco)"/>
    <n v="0"/>
    <n v="4906372310.2300005"/>
    <n v="5235506965"/>
    <n v="4906372310.2299995"/>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4.2.1.6.02 - Amortización de la porción de corto plazo de la deuda pública externa en préstamos de  largo plazo"/>
    <s v="(en blanco)"/>
    <s v="(en blanco)"/>
    <n v="5450157300"/>
    <n v="0"/>
    <n v="0"/>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4.2.1.5.01 - Amortización de la porción de corto plazo de la deuda pública interna en títulos valores de largo plazo"/>
    <s v="(en blanco)"/>
    <s v="(en blanco)"/>
    <n v="40080848250"/>
    <n v="31941982402.5"/>
    <n v="23906832554"/>
    <n v="31941982402.5"/>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4.2.1.5.02 - Amortización de la porción de corto plazo de la deuda pública externa en títulos valores de largo plazo"/>
    <s v="(en blanco)"/>
    <s v="(en blanco)"/>
    <n v="40717911700"/>
    <n v="3473080057.1300001"/>
    <n v="17969461277"/>
    <n v="3473080057.1300001"/>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4.2.1.6.01 - Amortización de la porción de corto plazo de la deuda pública interna en préstamos de largo plazo"/>
    <s v="(en blanco)"/>
    <s v="(en blanco)"/>
    <n v="5534606032"/>
    <n v="0"/>
    <n v="441448732"/>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4.2.1.6.02 - Amortización de la porción de corto plazo de la deuda pública externa en préstamos de  largo plazo"/>
    <s v="(en blanco)"/>
    <s v="(en blanco)"/>
    <n v="34617621801"/>
    <n v="37562900488.440002"/>
    <n v="41012702529"/>
    <n v="35508674214.670006"/>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4.2.1.1.03 - Disminución de ctas. por pagar internas de corto plazo deuda administrativa"/>
    <s v="(en blanco)"/>
    <s v="(en blanco)"/>
    <n v="4000000000"/>
    <n v="753144854.97000003"/>
    <n v="1000000000"/>
    <n v="753144854.97000003"/>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4.2.1.1.05 - Disminución de ctas. por pagar internas de corto plazo sentencias condenatorias"/>
    <s v="(en blanco)"/>
    <s v="(en blanco)"/>
    <n v="5000000000"/>
    <n v="852349885.86000013"/>
    <n v="5000000000"/>
    <n v="852349885.86000013"/>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4.2.1.1.03 - Disminución de ctas. por pagar internas de corto plazo deuda administrativa"/>
    <s v="(en blanco)"/>
    <s v="(en blanco)"/>
    <n v="4564862683"/>
    <n v="0"/>
    <n v="4564862683"/>
    <n v="0"/>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4.2.1.1.05 - Disminución de ctas. por pagar internas de corto plazo sentencias condenatorias"/>
    <s v="(en blanco)"/>
    <s v="(en blanco)"/>
    <n v="5477208328"/>
    <n v="0"/>
    <n v="477208328"/>
    <n v="0"/>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00 - NO CLASIFICADO"/>
    <s v="4.2.1.1.01 - Disminución de cuentas por pagar internas de corto plazo"/>
    <s v="(en blanco)"/>
    <s v="(en blanco)"/>
    <n v="0"/>
    <n v="0"/>
    <n v="0"/>
    <n v="0"/>
  </r>
  <r>
    <s v="2023"/>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00 - NO CLASIFICADO"/>
    <s v="4.3.6.1.01 - Contribución especial para la gestión integral de residuos"/>
    <s v="(en blanco)"/>
    <s v="(en blanco)"/>
    <n v="0"/>
    <n v="0"/>
    <n v="0"/>
    <n v="0"/>
  </r>
  <r>
    <s v="2023"/>
    <x v="0"/>
    <x v="1"/>
    <x v="2"/>
    <x v="15"/>
    <s v="2 - Poder Ejecutivo"/>
    <s v="0998 - ADMINISTRACION DE DEUDA PUBLICA Y ACTIVOS FINANCIEROS"/>
    <s v="0001 - MINISTERIO  DE HACIENDA (DEUDA PUBLICA)"/>
    <s v="0 - N/A"/>
    <s v="0.0 - N/A"/>
    <s v="0.0.00 - N/A"/>
    <s v="4.5 - Importes a devengar por descuentos en colocaciones de títulos valores"/>
    <s v="4.5.4 - Intereses corridos internos y externos en compra de títulos valores de largo plazo"/>
    <s v="N"/>
    <s v="00 - N/A"/>
    <s v="60 - CREDITO EXTERNO"/>
    <s v="00 - NO CLASIFICADO"/>
    <s v="4.5.4.1.02 - Intereses corridos en compra de títulos externos de deuda a largo plazo"/>
    <s v="(en blanco)"/>
    <s v="(en blanco)"/>
    <n v="0"/>
    <n v="1538450294.4200001"/>
    <n v="1538450295"/>
    <n v="1538450294.4200001"/>
  </r>
  <r>
    <s v="Total general"/>
    <x v="1"/>
    <x v="2"/>
    <x v="3"/>
    <x v="16"/>
    <m/>
    <m/>
    <m/>
    <m/>
    <m/>
    <m/>
    <m/>
    <m/>
    <m/>
    <m/>
    <m/>
    <m/>
    <m/>
    <m/>
    <m/>
    <n v="1403263338155"/>
    <n v="1187390126014.8411"/>
    <n v="1428367998726.3596"/>
    <n v="1105980704195.317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68DD38-F0D7-4B5F-B110-4BF6A73BB41A}"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4:D36" firstHeaderRow="0" firstDataRow="1" firstDataCol="1" rowPageCount="1" colPageCount="1"/>
  <pivotFields count="24">
    <pivotField showAll="0"/>
    <pivotField axis="axisPage" showAll="0">
      <items count="3">
        <item x="0"/>
        <item x="1"/>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8">
        <item x="0"/>
        <item x="2"/>
        <item x="3"/>
        <item x="4"/>
        <item x="5"/>
        <item x="7"/>
        <item x="1"/>
        <item x="8"/>
        <item x="9"/>
        <item x="10"/>
        <item x="6"/>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5" showAll="0"/>
    <pivotField numFmtId="165" showAll="0"/>
    <pivotField dataField="1" numFmtId="165" showAll="0"/>
    <pivotField dataField="1" numFmtId="165" showAll="0"/>
  </pivotFields>
  <rowFields count="3">
    <field x="2"/>
    <field x="3"/>
    <field x="4"/>
  </rowFields>
  <rowItems count="22">
    <i>
      <x/>
    </i>
    <i r="1">
      <x/>
    </i>
    <i r="2">
      <x/>
    </i>
    <i r="2">
      <x v="1"/>
    </i>
    <i r="2">
      <x v="2"/>
    </i>
    <i r="2">
      <x v="3"/>
    </i>
    <i r="2">
      <x v="4"/>
    </i>
    <i r="2">
      <x v="5"/>
    </i>
    <i r="1">
      <x v="1"/>
    </i>
    <i r="2">
      <x v="6"/>
    </i>
    <i r="2">
      <x v="7"/>
    </i>
    <i r="2">
      <x v="8"/>
    </i>
    <i r="2">
      <x v="9"/>
    </i>
    <i r="2">
      <x v="10"/>
    </i>
    <i r="2">
      <x v="11"/>
    </i>
    <i>
      <x v="1"/>
    </i>
    <i r="1">
      <x v="2"/>
    </i>
    <i r="2">
      <x v="12"/>
    </i>
    <i r="2">
      <x v="13"/>
    </i>
    <i r="2">
      <x v="14"/>
    </i>
    <i r="2">
      <x v="15"/>
    </i>
    <i t="grand">
      <x/>
    </i>
  </rowItems>
  <colFields count="1">
    <field x="-2"/>
  </colFields>
  <colItems count="3">
    <i>
      <x/>
    </i>
    <i i="1">
      <x v="1"/>
    </i>
    <i i="2">
      <x v="2"/>
    </i>
  </colItems>
  <pageFields count="1">
    <pageField fld="1" item="0" hier="-1"/>
  </pageFields>
  <dataFields count="3">
    <dataField name="Suma de Suma de INICIAL" fld="20" baseField="0" baseItem="0"/>
    <dataField name="Suma de Suma de VIGENTE" fld="22" baseField="0" baseItem="0"/>
    <dataField name="Suma de Suma de DEVENGADO" fld="23" baseField="0" baseItem="0"/>
  </dataFields>
  <formats count="1">
    <format dxfId="1">
      <pivotArea outline="0" collapsedLevelsAreSubtotals="1"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115" zoomScaleNormal="115" workbookViewId="0">
      <selection activeCell="K9" sqref="K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8" max="8" width="11.85546875" bestFit="1" customWidth="1"/>
  </cols>
  <sheetData>
    <row r="1" spans="1:7" ht="28.5" customHeight="1">
      <c r="A1" s="137" t="s">
        <v>0</v>
      </c>
      <c r="B1" s="137"/>
      <c r="C1" s="137"/>
      <c r="D1" s="137"/>
      <c r="E1" s="137"/>
      <c r="F1" s="137"/>
      <c r="G1" s="137"/>
    </row>
    <row r="2" spans="1:7" ht="21" customHeight="1">
      <c r="A2" s="138" t="s">
        <v>1</v>
      </c>
      <c r="B2" s="138"/>
      <c r="C2" s="138"/>
      <c r="D2" s="138"/>
      <c r="E2" s="138"/>
      <c r="F2" s="138"/>
      <c r="G2" s="138"/>
    </row>
    <row r="3" spans="1:7" s="57" customFormat="1" ht="28.5" customHeight="1">
      <c r="A3" s="139" t="s">
        <v>2</v>
      </c>
      <c r="B3" s="139"/>
      <c r="C3" s="139"/>
      <c r="D3" s="139"/>
      <c r="E3" s="139"/>
      <c r="F3" s="139"/>
      <c r="G3" s="139"/>
    </row>
    <row r="4" spans="1:7" ht="18.75" customHeight="1">
      <c r="A4" s="140" t="s">
        <v>3</v>
      </c>
      <c r="B4" s="140"/>
      <c r="C4" s="140"/>
      <c r="D4" s="140"/>
      <c r="E4" s="140"/>
      <c r="F4" s="140"/>
      <c r="G4" s="140"/>
    </row>
    <row r="5" spans="1:7" ht="18.75" customHeight="1">
      <c r="A5" s="140" t="s">
        <v>4</v>
      </c>
      <c r="B5" s="140"/>
      <c r="C5" s="140"/>
      <c r="D5" s="140"/>
      <c r="E5" s="140"/>
      <c r="F5" s="140"/>
      <c r="G5" s="140"/>
    </row>
    <row r="6" spans="1:7" ht="18.75">
      <c r="A6" s="141" t="s">
        <v>1635</v>
      </c>
      <c r="B6" s="141"/>
      <c r="C6" s="141"/>
      <c r="D6" s="141"/>
      <c r="E6" s="141"/>
      <c r="F6" s="141"/>
      <c r="G6" s="141"/>
    </row>
    <row r="7" spans="1:7" ht="15.75">
      <c r="A7" s="142" t="s">
        <v>5</v>
      </c>
      <c r="B7" s="142"/>
      <c r="C7" s="142"/>
      <c r="D7" s="142"/>
      <c r="E7" s="142"/>
      <c r="F7" s="142"/>
      <c r="G7" s="142"/>
    </row>
    <row r="8" spans="1:7" ht="15.75">
      <c r="A8" s="56"/>
      <c r="B8" s="56"/>
      <c r="C8" s="56"/>
      <c r="D8" s="56"/>
      <c r="E8" s="56"/>
      <c r="F8" s="56"/>
      <c r="G8" s="56"/>
    </row>
    <row r="9" spans="1:7" ht="15" customHeight="1">
      <c r="C9" s="143" t="s">
        <v>6</v>
      </c>
      <c r="D9" s="49" t="s">
        <v>7</v>
      </c>
      <c r="E9" s="144" t="s">
        <v>1649</v>
      </c>
      <c r="F9" s="144" t="s">
        <v>8</v>
      </c>
    </row>
    <row r="10" spans="1:7">
      <c r="C10" s="143"/>
      <c r="D10" s="49" t="s">
        <v>9</v>
      </c>
      <c r="E10" s="144"/>
      <c r="F10" s="144"/>
    </row>
    <row r="12" spans="1:7">
      <c r="C12" s="58" t="s">
        <v>10</v>
      </c>
      <c r="D12" s="59">
        <f>SUM(D13:D16)</f>
        <v>1040005.4772670001</v>
      </c>
      <c r="E12" s="115">
        <f>SUM(E13:E16)</f>
        <v>1090401538560.55</v>
      </c>
      <c r="F12" s="59">
        <f>SUM(F13:F16)</f>
        <v>920465.1</v>
      </c>
    </row>
    <row r="13" spans="1:7">
      <c r="C13" s="60" t="s">
        <v>11</v>
      </c>
      <c r="D13" s="61">
        <v>1028207.681281</v>
      </c>
      <c r="E13" s="116">
        <v>1077388613266.03</v>
      </c>
      <c r="F13" s="61">
        <v>909957.5</v>
      </c>
      <c r="G13" s="87"/>
    </row>
    <row r="14" spans="1:7">
      <c r="C14" s="17" t="s">
        <v>12</v>
      </c>
      <c r="D14" s="61">
        <v>550.26506600000005</v>
      </c>
      <c r="E14" s="116">
        <v>1039523211.54</v>
      </c>
      <c r="F14" s="61">
        <v>188.2</v>
      </c>
      <c r="G14" s="11"/>
    </row>
    <row r="15" spans="1:7">
      <c r="C15" s="60" t="s">
        <v>13</v>
      </c>
      <c r="D15" s="61">
        <v>10250.997875999999</v>
      </c>
      <c r="E15" s="116">
        <v>10928322541.49</v>
      </c>
      <c r="F15" s="61">
        <v>10050.4</v>
      </c>
      <c r="G15" s="62"/>
    </row>
    <row r="16" spans="1:7">
      <c r="C16" s="17" t="s">
        <v>14</v>
      </c>
      <c r="D16" s="61">
        <v>996.53304400000002</v>
      </c>
      <c r="E16" s="116">
        <v>1045079541.49</v>
      </c>
      <c r="F16" s="61">
        <v>269</v>
      </c>
      <c r="G16" s="103"/>
    </row>
    <row r="17" spans="3:7">
      <c r="C17" s="58" t="s">
        <v>15</v>
      </c>
      <c r="D17" s="59">
        <f>D18+D20</f>
        <v>1247578.095825</v>
      </c>
      <c r="E17" s="115">
        <f>E18+E20</f>
        <v>1317137653970.3699</v>
      </c>
      <c r="F17" s="59">
        <f>F18+F20</f>
        <v>1018122.5595378401</v>
      </c>
      <c r="G17" s="104"/>
    </row>
    <row r="18" spans="3:7">
      <c r="C18" s="60" t="s">
        <v>16</v>
      </c>
      <c r="D18" s="61">
        <v>1092403.0713229999</v>
      </c>
      <c r="E18" s="116">
        <v>1116733854075.9199</v>
      </c>
      <c r="F18" s="61">
        <v>891755.13244859013</v>
      </c>
      <c r="G18" s="104"/>
    </row>
    <row r="19" spans="3:7">
      <c r="C19" s="17" t="s">
        <v>17</v>
      </c>
      <c r="D19" s="61">
        <v>225621.04693300001</v>
      </c>
      <c r="E19" s="116">
        <v>222787288357</v>
      </c>
      <c r="F19" s="61">
        <v>180416.84581986998</v>
      </c>
      <c r="G19" s="104"/>
    </row>
    <row r="20" spans="3:7">
      <c r="C20" s="60" t="s">
        <v>18</v>
      </c>
      <c r="D20" s="61">
        <v>155175.02450200001</v>
      </c>
      <c r="E20" s="116">
        <v>200403799894.45001</v>
      </c>
      <c r="F20" s="61">
        <v>126367.42708925001</v>
      </c>
      <c r="G20" s="104"/>
    </row>
    <row r="21" spans="3:7">
      <c r="C21" s="63" t="s">
        <v>19</v>
      </c>
      <c r="D21" s="63"/>
      <c r="E21" s="117"/>
      <c r="F21" s="64"/>
    </row>
    <row r="22" spans="3:7">
      <c r="C22" s="65" t="s">
        <v>20</v>
      </c>
      <c r="D22" s="66">
        <f>(D13+D14)-D18</f>
        <v>-63645.124975999817</v>
      </c>
      <c r="E22" s="118">
        <f>(E13+E14)-E18</f>
        <v>-38305717598.349854</v>
      </c>
      <c r="F22" s="66">
        <f>(F13+F14)-F18</f>
        <v>18390.567551409826</v>
      </c>
    </row>
    <row r="23" spans="3:7">
      <c r="C23" s="65" t="s">
        <v>21</v>
      </c>
      <c r="D23" s="66">
        <f>(D15+D16)-D20</f>
        <v>-143927.49358200002</v>
      </c>
      <c r="E23" s="118">
        <f>(E15+E16)-E20</f>
        <v>-188430397811.47</v>
      </c>
      <c r="F23" s="66">
        <f>(F15+F16)-F20</f>
        <v>-116048.02708925001</v>
      </c>
      <c r="G23" s="62"/>
    </row>
    <row r="24" spans="3:7">
      <c r="C24" s="65" t="s">
        <v>22</v>
      </c>
      <c r="D24" s="66">
        <f>(D12-(D17-D19))</f>
        <v>18048.428375000134</v>
      </c>
      <c r="E24" s="118">
        <f>(E12-(E17-E19))</f>
        <v>-3948827052.8198242</v>
      </c>
      <c r="F24" s="66">
        <f>(F12-(F17-F19))</f>
        <v>82759.386282029911</v>
      </c>
      <c r="G24" s="11"/>
    </row>
    <row r="25" spans="3:7">
      <c r="C25" s="65" t="s">
        <v>23</v>
      </c>
      <c r="D25" s="66">
        <f>D12-D17</f>
        <v>-207572.61855799984</v>
      </c>
      <c r="E25" s="118">
        <f>E12-E17</f>
        <v>-226736115409.81982</v>
      </c>
      <c r="F25" s="66">
        <f>F12-F17</f>
        <v>-97657.459537840099</v>
      </c>
    </row>
    <row r="26" spans="3:7">
      <c r="C26" s="63" t="s">
        <v>24</v>
      </c>
      <c r="D26" s="67">
        <f>D28-D30</f>
        <v>207572.61855799999</v>
      </c>
      <c r="E26" s="119">
        <f>E28-E30</f>
        <v>228820718162.85004</v>
      </c>
      <c r="F26" s="68">
        <f>F28-F30</f>
        <v>181904.05534252001</v>
      </c>
      <c r="G26" s="12"/>
    </row>
    <row r="27" spans="3:7">
      <c r="C27" s="69"/>
      <c r="D27" s="69"/>
      <c r="E27" s="120"/>
      <c r="F27" s="70"/>
    </row>
    <row r="28" spans="3:7" ht="17.25" customHeight="1">
      <c r="C28" s="99" t="s">
        <v>25</v>
      </c>
      <c r="D28" s="19">
        <v>363257.860888</v>
      </c>
      <c r="E28" s="121">
        <v>340051062918.85004</v>
      </c>
      <c r="F28" s="19">
        <v>269762.2</v>
      </c>
      <c r="G28" s="11"/>
    </row>
    <row r="29" spans="3:7">
      <c r="C29" s="71"/>
      <c r="D29" s="72"/>
      <c r="E29" s="122"/>
      <c r="F29" s="73"/>
      <c r="G29" s="12"/>
    </row>
    <row r="30" spans="3:7">
      <c r="C30" s="58" t="s">
        <v>26</v>
      </c>
      <c r="D30" s="59">
        <v>155685.24233000001</v>
      </c>
      <c r="E30" s="115">
        <v>111230344756</v>
      </c>
      <c r="F30" s="19">
        <v>87858.144657479992</v>
      </c>
    </row>
    <row r="31" spans="3:7">
      <c r="C31" s="74" t="s">
        <v>27</v>
      </c>
      <c r="D31" s="75"/>
      <c r="E31" s="75"/>
      <c r="F31" s="75"/>
      <c r="G31" s="7"/>
    </row>
    <row r="32" spans="3:7" ht="34.9" customHeight="1">
      <c r="C32" s="135" t="s">
        <v>1639</v>
      </c>
      <c r="D32" s="135"/>
      <c r="E32" s="135"/>
      <c r="F32" s="135"/>
      <c r="G32" s="7"/>
    </row>
    <row r="33" spans="3:7" ht="19.149999999999999" customHeight="1">
      <c r="C33" s="135" t="s">
        <v>28</v>
      </c>
      <c r="D33" s="135"/>
      <c r="E33" s="135"/>
      <c r="F33" s="135"/>
      <c r="G33" s="7"/>
    </row>
    <row r="34" spans="3:7">
      <c r="C34" s="136" t="s">
        <v>29</v>
      </c>
      <c r="D34" s="136"/>
      <c r="E34" s="136"/>
      <c r="F34" s="136"/>
      <c r="G34" s="7"/>
    </row>
    <row r="35" spans="3:7" ht="25.5" customHeight="1">
      <c r="C35" s="135" t="s">
        <v>3185</v>
      </c>
      <c r="D35" s="135"/>
      <c r="E35" s="135"/>
      <c r="F35" s="135"/>
    </row>
    <row r="36" spans="3:7" ht="25.5" customHeight="1">
      <c r="C36" s="135"/>
      <c r="D36" s="135"/>
      <c r="E36" s="135"/>
      <c r="F36" s="135"/>
    </row>
  </sheetData>
  <mergeCells count="14">
    <mergeCell ref="C35:F36"/>
    <mergeCell ref="C34:F34"/>
    <mergeCell ref="A1:G1"/>
    <mergeCell ref="A2:G2"/>
    <mergeCell ref="A3:G3"/>
    <mergeCell ref="A4:G4"/>
    <mergeCell ref="A5:G5"/>
    <mergeCell ref="A6:G6"/>
    <mergeCell ref="A7:G7"/>
    <mergeCell ref="C9:C10"/>
    <mergeCell ref="F9:F10"/>
    <mergeCell ref="C32:F32"/>
    <mergeCell ref="C33:F33"/>
    <mergeCell ref="E9:E10"/>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G24" sqref="G24"/>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37" t="s">
        <v>0</v>
      </c>
      <c r="B1" s="137"/>
      <c r="C1" s="137"/>
      <c r="D1" s="137"/>
      <c r="E1" s="137"/>
      <c r="F1" s="137"/>
      <c r="G1" s="3"/>
      <c r="H1" s="3"/>
    </row>
    <row r="2" spans="1:9" ht="21" customHeight="1">
      <c r="A2" s="138" t="s">
        <v>1</v>
      </c>
      <c r="B2" s="138"/>
      <c r="C2" s="138"/>
      <c r="D2" s="138"/>
      <c r="E2" s="138"/>
      <c r="F2" s="138"/>
      <c r="G2" s="2"/>
      <c r="H2" s="2"/>
    </row>
    <row r="3" spans="1:9" ht="15" customHeight="1">
      <c r="A3" s="145" t="s">
        <v>2</v>
      </c>
      <c r="B3" s="145"/>
      <c r="C3" s="145"/>
      <c r="D3" s="145"/>
      <c r="E3" s="145"/>
      <c r="F3" s="145"/>
      <c r="G3" s="1"/>
      <c r="H3" s="77"/>
    </row>
    <row r="5" spans="1:9" ht="18.75">
      <c r="A5" s="146" t="s">
        <v>30</v>
      </c>
      <c r="B5" s="146"/>
      <c r="C5" s="146"/>
      <c r="D5" s="146"/>
      <c r="E5" s="146"/>
      <c r="F5" s="146"/>
      <c r="G5" s="4"/>
      <c r="H5" s="52"/>
    </row>
    <row r="6" spans="1:9" ht="18.75" customHeight="1">
      <c r="A6" s="147" t="s">
        <v>31</v>
      </c>
      <c r="B6" s="147"/>
      <c r="C6" s="147"/>
      <c r="D6" s="147"/>
      <c r="E6" s="147"/>
      <c r="F6" s="147"/>
      <c r="G6" s="4"/>
      <c r="H6" s="4"/>
    </row>
    <row r="7" spans="1:9" ht="18.75">
      <c r="A7" s="141" t="s">
        <v>1636</v>
      </c>
      <c r="B7" s="141"/>
      <c r="C7" s="141"/>
      <c r="D7" s="141"/>
      <c r="E7" s="141"/>
      <c r="F7" s="141"/>
      <c r="G7" s="12"/>
      <c r="H7" s="53"/>
    </row>
    <row r="8" spans="1:9" ht="15.75">
      <c r="A8" s="149" t="s">
        <v>5</v>
      </c>
      <c r="B8" s="149"/>
      <c r="C8" s="149"/>
      <c r="D8" s="149"/>
      <c r="E8" s="149"/>
      <c r="F8" s="149"/>
      <c r="G8" s="50"/>
      <c r="H8" s="6"/>
    </row>
    <row r="9" spans="1:9">
      <c r="G9" s="12"/>
    </row>
    <row r="10" spans="1:9">
      <c r="G10" s="12"/>
      <c r="H10" s="12"/>
    </row>
    <row r="11" spans="1:9" ht="15" customHeight="1">
      <c r="B11" s="148" t="s">
        <v>6</v>
      </c>
      <c r="C11" s="47" t="s">
        <v>7</v>
      </c>
      <c r="D11" s="144" t="s">
        <v>1649</v>
      </c>
      <c r="E11" s="144" t="s">
        <v>8</v>
      </c>
    </row>
    <row r="12" spans="1:9" ht="15" customHeight="1">
      <c r="B12" s="148"/>
      <c r="C12" s="49" t="s">
        <v>9</v>
      </c>
      <c r="D12" s="144"/>
      <c r="E12" s="144"/>
      <c r="F12" s="12"/>
      <c r="G12" s="12"/>
      <c r="H12" s="12"/>
      <c r="I12" s="12"/>
    </row>
    <row r="13" spans="1:9">
      <c r="B13" s="22" t="s">
        <v>15</v>
      </c>
      <c r="C13" s="20">
        <f>+C14+C21</f>
        <v>1247578.095825</v>
      </c>
      <c r="D13" s="106">
        <f>+D14+D21</f>
        <v>1317137653970.3699</v>
      </c>
      <c r="E13" s="106">
        <v>1018122559537.84</v>
      </c>
      <c r="G13" s="12"/>
      <c r="H13" s="12"/>
      <c r="I13" s="12"/>
    </row>
    <row r="14" spans="1:9">
      <c r="B14" s="23" t="s">
        <v>16</v>
      </c>
      <c r="C14" s="90">
        <f>SUM(C15:C20)</f>
        <v>1092403.0713229999</v>
      </c>
      <c r="D14" s="107">
        <f>SUM(D15:D20)</f>
        <v>1116733854075.9199</v>
      </c>
      <c r="E14" s="107">
        <v>891755132448.59009</v>
      </c>
      <c r="G14" s="12"/>
      <c r="H14" s="12"/>
      <c r="I14" s="12"/>
    </row>
    <row r="15" spans="1:9" ht="12.75" customHeight="1">
      <c r="B15" s="24" t="s">
        <v>32</v>
      </c>
      <c r="C15" s="88">
        <v>444373.26977200003</v>
      </c>
      <c r="D15" s="108">
        <v>453603093938.38</v>
      </c>
      <c r="E15" s="108">
        <v>330845989097.57007</v>
      </c>
    </row>
    <row r="16" spans="1:9">
      <c r="B16" s="24" t="s">
        <v>33</v>
      </c>
      <c r="C16" s="88">
        <v>66472.191181000002</v>
      </c>
      <c r="D16" s="108">
        <v>66234677382</v>
      </c>
      <c r="E16" s="108">
        <v>52457807501.489998</v>
      </c>
    </row>
    <row r="17" spans="2:6">
      <c r="B17" s="24" t="s">
        <v>17</v>
      </c>
      <c r="C17" s="88">
        <v>225621.04693300001</v>
      </c>
      <c r="D17" s="108">
        <v>222787288357</v>
      </c>
      <c r="E17" s="108">
        <v>180416845819.87</v>
      </c>
    </row>
    <row r="18" spans="2:6">
      <c r="B18" s="24" t="s">
        <v>34</v>
      </c>
      <c r="C18" s="78">
        <v>20010.099999999999</v>
      </c>
      <c r="D18" s="109">
        <v>17199794866</v>
      </c>
      <c r="E18" s="109">
        <v>13607689630.780001</v>
      </c>
    </row>
    <row r="19" spans="2:6">
      <c r="B19" s="24" t="s">
        <v>35</v>
      </c>
      <c r="C19" s="88">
        <v>334946.25301300001</v>
      </c>
      <c r="D19" s="108">
        <v>355581146673.63</v>
      </c>
      <c r="E19" s="108">
        <v>313200246883.25</v>
      </c>
    </row>
    <row r="20" spans="2:6">
      <c r="B20" s="24" t="s">
        <v>36</v>
      </c>
      <c r="C20" s="88">
        <v>980.21042399999999</v>
      </c>
      <c r="D20" s="108">
        <v>1327852858.9100001</v>
      </c>
      <c r="E20" s="108">
        <v>1226553515.6300001</v>
      </c>
      <c r="F20" s="12"/>
    </row>
    <row r="21" spans="2:6">
      <c r="B21" s="23" t="s">
        <v>18</v>
      </c>
      <c r="C21" s="90">
        <f>SUM(C22:C27)</f>
        <v>155175.02450200001</v>
      </c>
      <c r="D21" s="107">
        <f>SUM(D22:D27)</f>
        <v>200403799894.45001</v>
      </c>
      <c r="E21" s="107">
        <v>126367427089.25</v>
      </c>
    </row>
    <row r="22" spans="2:6">
      <c r="B22" s="24" t="s">
        <v>37</v>
      </c>
      <c r="C22" s="88">
        <v>37994.371815999999</v>
      </c>
      <c r="D22" s="108">
        <v>57924678970.759995</v>
      </c>
      <c r="E22" s="108">
        <v>32515624319.350002</v>
      </c>
    </row>
    <row r="23" spans="2:6">
      <c r="B23" s="24" t="s">
        <v>38</v>
      </c>
      <c r="C23" s="88">
        <v>55667.598377000002</v>
      </c>
      <c r="D23" s="108">
        <v>68086370956.079994</v>
      </c>
      <c r="E23" s="108">
        <v>34784232039.57</v>
      </c>
    </row>
    <row r="24" spans="2:6">
      <c r="B24" s="24" t="s">
        <v>39</v>
      </c>
      <c r="C24" s="88">
        <v>9.7678999999999991</v>
      </c>
      <c r="D24" s="108">
        <v>16927534.800000001</v>
      </c>
      <c r="E24" s="108">
        <v>5657230</v>
      </c>
    </row>
    <row r="25" spans="2:6">
      <c r="B25" s="24" t="s">
        <v>40</v>
      </c>
      <c r="C25" s="88">
        <v>3463.6659530000002</v>
      </c>
      <c r="D25" s="108">
        <v>4732578905.8200006</v>
      </c>
      <c r="E25" s="108">
        <v>3664519603.6900001</v>
      </c>
    </row>
    <row r="26" spans="2:6">
      <c r="B26" s="24" t="s">
        <v>41</v>
      </c>
      <c r="C26" s="88">
        <v>56593.336180999999</v>
      </c>
      <c r="D26" s="108">
        <v>69481807235.990005</v>
      </c>
      <c r="E26" s="108">
        <v>55397393896.639992</v>
      </c>
    </row>
    <row r="27" spans="2:6">
      <c r="B27" s="24" t="s">
        <v>42</v>
      </c>
      <c r="C27" s="88">
        <v>1446.284275</v>
      </c>
      <c r="D27" s="108">
        <v>161436291</v>
      </c>
      <c r="E27" s="108">
        <v>0</v>
      </c>
    </row>
    <row r="28" spans="2:6">
      <c r="B28" s="22" t="s">
        <v>43</v>
      </c>
      <c r="C28" s="20">
        <f>C29</f>
        <v>155685.24233000001</v>
      </c>
      <c r="D28" s="106">
        <f>D29</f>
        <v>111230344756</v>
      </c>
      <c r="E28" s="106">
        <v>87858144657.479996</v>
      </c>
    </row>
    <row r="29" spans="2:6">
      <c r="B29" s="23" t="s">
        <v>26</v>
      </c>
      <c r="C29" s="40">
        <f>SUM(C30:C32)</f>
        <v>155685.24233000001</v>
      </c>
      <c r="D29" s="110">
        <f>SUM(D30:D32)</f>
        <v>111230344756</v>
      </c>
      <c r="E29" s="110">
        <v>87858144657.479996</v>
      </c>
    </row>
    <row r="30" spans="2:6">
      <c r="B30" s="24" t="s">
        <v>44</v>
      </c>
      <c r="C30" s="21">
        <v>7242.0262359999997</v>
      </c>
      <c r="D30" s="111">
        <v>6077078640</v>
      </c>
      <c r="E30" s="111">
        <v>5508598571.9200001</v>
      </c>
    </row>
    <row r="31" spans="2:6">
      <c r="B31" s="18" t="s">
        <v>45</v>
      </c>
      <c r="C31" s="21">
        <v>148443.216094</v>
      </c>
      <c r="D31" s="111">
        <v>103614815821</v>
      </c>
      <c r="E31" s="111">
        <v>80811095791.139999</v>
      </c>
    </row>
    <row r="32" spans="2:6">
      <c r="B32" s="18" t="s">
        <v>1491</v>
      </c>
      <c r="C32" s="29">
        <v>0</v>
      </c>
      <c r="D32" s="112">
        <v>1538450295</v>
      </c>
      <c r="E32" s="112">
        <v>1538450294.4200001</v>
      </c>
    </row>
    <row r="33" spans="2:20" ht="15" customHeight="1">
      <c r="B33" s="34" t="s">
        <v>46</v>
      </c>
      <c r="C33" s="30">
        <f>C13+C28</f>
        <v>1403263.338155</v>
      </c>
      <c r="D33" s="113">
        <f>D13+D28</f>
        <v>1428367998726.3699</v>
      </c>
      <c r="E33" s="113">
        <v>1105980704195.3198</v>
      </c>
      <c r="F33" s="8"/>
      <c r="G33" s="8"/>
      <c r="H33" s="8"/>
      <c r="I33" s="8"/>
      <c r="J33" s="8"/>
      <c r="K33" s="8"/>
    </row>
    <row r="34" spans="2:20" ht="15" customHeight="1">
      <c r="B34" s="15" t="s">
        <v>27</v>
      </c>
      <c r="C34" s="15"/>
      <c r="D34" s="15"/>
      <c r="E34" s="76"/>
      <c r="F34" s="8"/>
      <c r="G34" s="8"/>
      <c r="H34" s="8"/>
      <c r="I34" s="8"/>
      <c r="J34" s="8"/>
      <c r="K34" s="8"/>
      <c r="L34" s="8"/>
      <c r="M34" s="8"/>
      <c r="N34" s="8"/>
      <c r="O34" s="8"/>
    </row>
    <row r="35" spans="2:20" ht="20.45" customHeight="1">
      <c r="B35" s="135" t="s">
        <v>1639</v>
      </c>
      <c r="C35" s="135"/>
      <c r="D35" s="135"/>
      <c r="E35" s="135"/>
      <c r="F35" s="8"/>
      <c r="G35" s="8"/>
      <c r="H35" s="8"/>
      <c r="I35" s="8"/>
      <c r="J35" s="8"/>
      <c r="K35" s="8"/>
      <c r="L35" s="8"/>
      <c r="M35" s="8"/>
      <c r="N35" s="8"/>
      <c r="O35" s="8"/>
      <c r="P35" s="8"/>
    </row>
    <row r="36" spans="2:20" ht="19.149999999999999" customHeight="1">
      <c r="B36" s="135" t="s">
        <v>47</v>
      </c>
      <c r="C36" s="135"/>
      <c r="D36" s="135"/>
      <c r="E36" s="135"/>
      <c r="F36" s="8"/>
      <c r="H36" s="8"/>
      <c r="I36" s="8"/>
      <c r="J36" s="8"/>
      <c r="K36" s="8"/>
      <c r="L36" s="8"/>
      <c r="M36" s="8"/>
      <c r="N36" s="8"/>
      <c r="O36" s="8"/>
      <c r="P36" s="8"/>
      <c r="Q36" s="8"/>
      <c r="R36" s="8"/>
      <c r="S36" s="8"/>
      <c r="T36" s="8"/>
    </row>
    <row r="37" spans="2:20" ht="30.75" customHeight="1">
      <c r="B37" s="135" t="s">
        <v>3185</v>
      </c>
      <c r="C37" s="135"/>
      <c r="D37" s="135"/>
      <c r="E37" s="135"/>
      <c r="F37" s="8"/>
      <c r="G37" s="8"/>
      <c r="H37" s="8"/>
      <c r="I37" s="8"/>
      <c r="J37" s="8"/>
      <c r="K37" s="8"/>
      <c r="L37" s="8"/>
      <c r="M37" s="8"/>
      <c r="N37" s="8"/>
      <c r="O37" s="8"/>
      <c r="P37" s="8"/>
      <c r="Q37" s="8"/>
      <c r="R37" s="8"/>
      <c r="S37" s="8"/>
      <c r="T37" s="8"/>
    </row>
    <row r="38" spans="2:20" ht="30.75" customHeight="1">
      <c r="B38" s="135"/>
      <c r="C38" s="135"/>
      <c r="D38" s="135"/>
      <c r="E38" s="135"/>
      <c r="F38" s="8"/>
    </row>
    <row r="41" spans="2:20">
      <c r="E41" s="12"/>
    </row>
    <row r="47" spans="2:20">
      <c r="B47" s="12"/>
    </row>
  </sheetData>
  <mergeCells count="13">
    <mergeCell ref="B37:E38"/>
    <mergeCell ref="A7:F7"/>
    <mergeCell ref="A1:F1"/>
    <mergeCell ref="A2:F2"/>
    <mergeCell ref="A3:F3"/>
    <mergeCell ref="A5:F5"/>
    <mergeCell ref="A6:F6"/>
    <mergeCell ref="B36:E36"/>
    <mergeCell ref="B11:B12"/>
    <mergeCell ref="B35:E35"/>
    <mergeCell ref="E11:E12"/>
    <mergeCell ref="A8:F8"/>
    <mergeCell ref="D11:D12"/>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7"/>
  <sheetViews>
    <sheetView showGridLines="0" zoomScale="95" zoomScaleNormal="95" workbookViewId="0">
      <selection activeCell="D59" sqref="D59"/>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8" max="8" width="14.140625" bestFit="1" customWidth="1"/>
  </cols>
  <sheetData>
    <row r="1" spans="1:8" ht="28.5" customHeight="1">
      <c r="A1" s="137" t="s">
        <v>0</v>
      </c>
      <c r="B1" s="137"/>
      <c r="C1" s="137"/>
      <c r="D1" s="137"/>
      <c r="E1" s="137"/>
      <c r="F1" s="137"/>
    </row>
    <row r="2" spans="1:8" ht="21" customHeight="1">
      <c r="A2" s="138" t="s">
        <v>1</v>
      </c>
      <c r="B2" s="138"/>
      <c r="C2" s="138"/>
      <c r="D2" s="138"/>
      <c r="E2" s="138"/>
      <c r="F2" s="138"/>
    </row>
    <row r="3" spans="1:8" ht="15" customHeight="1">
      <c r="A3" s="145" t="s">
        <v>2</v>
      </c>
      <c r="B3" s="145"/>
      <c r="C3" s="145"/>
      <c r="D3" s="145"/>
      <c r="E3" s="145"/>
      <c r="F3" s="145"/>
    </row>
    <row r="5" spans="1:8" ht="18.75" customHeight="1">
      <c r="A5" s="147" t="s">
        <v>30</v>
      </c>
      <c r="B5" s="147"/>
      <c r="C5" s="147"/>
      <c r="D5" s="147"/>
      <c r="E5" s="147"/>
      <c r="F5" s="147"/>
    </row>
    <row r="6" spans="1:8" ht="18.75" customHeight="1">
      <c r="A6" s="147" t="s">
        <v>48</v>
      </c>
      <c r="B6" s="147"/>
      <c r="C6" s="147"/>
      <c r="D6" s="147"/>
      <c r="E6" s="147"/>
      <c r="F6" s="147"/>
    </row>
    <row r="7" spans="1:8" ht="18.75">
      <c r="A7" s="141" t="s">
        <v>1636</v>
      </c>
      <c r="B7" s="141"/>
      <c r="C7" s="141"/>
      <c r="D7" s="141"/>
      <c r="E7" s="141"/>
      <c r="F7" s="141"/>
    </row>
    <row r="8" spans="1:8" ht="15.75">
      <c r="A8" s="149" t="s">
        <v>5</v>
      </c>
      <c r="B8" s="149"/>
      <c r="C8" s="149"/>
      <c r="D8" s="149"/>
      <c r="E8" s="149"/>
      <c r="F8" s="149"/>
    </row>
    <row r="10" spans="1:8">
      <c r="H10" s="44"/>
    </row>
    <row r="11" spans="1:8" ht="15" customHeight="1">
      <c r="B11" s="148" t="s">
        <v>6</v>
      </c>
      <c r="C11" s="48" t="s">
        <v>7</v>
      </c>
      <c r="D11" s="150" t="s">
        <v>1649</v>
      </c>
      <c r="E11" s="150" t="s">
        <v>8</v>
      </c>
    </row>
    <row r="12" spans="1:8">
      <c r="B12" s="148"/>
      <c r="C12" s="51" t="s">
        <v>9</v>
      </c>
      <c r="D12" s="150"/>
      <c r="E12" s="150"/>
    </row>
    <row r="13" spans="1:8">
      <c r="B13" s="25" t="s">
        <v>15</v>
      </c>
      <c r="C13" s="26">
        <f>C14+C17+C43+C45+C47+C49+C51+C53+C55</f>
        <v>1247578.095825</v>
      </c>
      <c r="D13" s="26">
        <f t="shared" ref="D13" si="0">D14+D17+D43+D45+D47+D49+D51+D53+D55</f>
        <v>1317137.6539703698</v>
      </c>
      <c r="E13" s="26">
        <f t="shared" ref="E13" si="1">E14+E17+E43+E45+E47+E49+E51+E53+E55</f>
        <v>1018122.5595378403</v>
      </c>
    </row>
    <row r="14" spans="1:8">
      <c r="B14" s="31" t="s">
        <v>49</v>
      </c>
      <c r="C14" s="28">
        <f>SUM(C15:C16)</f>
        <v>7818.7198360000002</v>
      </c>
      <c r="D14" s="28">
        <f>SUM(D15:D16)</f>
        <v>8318.7198360000002</v>
      </c>
      <c r="E14" s="28">
        <f>SUM(E15:E16)</f>
        <v>7667.1596814699988</v>
      </c>
    </row>
    <row r="15" spans="1:8">
      <c r="B15" s="32" t="s">
        <v>50</v>
      </c>
      <c r="C15" s="78">
        <v>2635.7791240000001</v>
      </c>
      <c r="D15" s="78">
        <v>2635.7791240000001</v>
      </c>
      <c r="E15" s="78">
        <v>2416.1308284199995</v>
      </c>
      <c r="F15" s="29"/>
    </row>
    <row r="16" spans="1:8">
      <c r="B16" s="32" t="s">
        <v>51</v>
      </c>
      <c r="C16" s="78">
        <v>5182.9407119999996</v>
      </c>
      <c r="D16" s="78">
        <v>5682.9407119999996</v>
      </c>
      <c r="E16" s="78">
        <v>5251.0288530499993</v>
      </c>
      <c r="F16" s="29"/>
    </row>
    <row r="17" spans="2:7">
      <c r="B17" s="31" t="s">
        <v>52</v>
      </c>
      <c r="C17" s="28">
        <f>SUM(C18:C42)</f>
        <v>1218108.897871</v>
      </c>
      <c r="D17" s="28">
        <f>SUM(D18:D42)</f>
        <v>1284018.8155542298</v>
      </c>
      <c r="E17" s="28">
        <f>SUM(E18:E42)</f>
        <v>987685.02440993034</v>
      </c>
      <c r="F17" s="29"/>
    </row>
    <row r="18" spans="2:7">
      <c r="B18" s="32" t="s">
        <v>53</v>
      </c>
      <c r="C18" s="78">
        <v>119333.454295</v>
      </c>
      <c r="D18" s="78">
        <v>131477.41204424002</v>
      </c>
      <c r="E18" s="78">
        <v>96451.142208279998</v>
      </c>
      <c r="F18" s="93"/>
    </row>
    <row r="19" spans="2:7">
      <c r="B19" s="32" t="s">
        <v>54</v>
      </c>
      <c r="C19" s="78">
        <v>59523.635937999999</v>
      </c>
      <c r="D19" s="78">
        <v>63604.802818630007</v>
      </c>
      <c r="E19" s="78">
        <v>47697.027513250003</v>
      </c>
      <c r="F19" s="93"/>
    </row>
    <row r="20" spans="2:7">
      <c r="B20" s="32" t="s">
        <v>55</v>
      </c>
      <c r="C20" s="78">
        <v>49910.944089999997</v>
      </c>
      <c r="D20" s="78">
        <v>53389.128756650003</v>
      </c>
      <c r="E20" s="78">
        <v>42082.124928510013</v>
      </c>
      <c r="F20" s="93"/>
    </row>
    <row r="21" spans="2:7">
      <c r="B21" s="32" t="s">
        <v>56</v>
      </c>
      <c r="C21" s="78">
        <v>11586.597707999999</v>
      </c>
      <c r="D21" s="78">
        <v>12197.146645000001</v>
      </c>
      <c r="E21" s="78">
        <v>9704.0942140000025</v>
      </c>
      <c r="F21" s="93"/>
    </row>
    <row r="22" spans="2:7">
      <c r="B22" s="32" t="s">
        <v>57</v>
      </c>
      <c r="C22" s="78">
        <v>21701.812583999999</v>
      </c>
      <c r="D22" s="78">
        <v>22281.959101960001</v>
      </c>
      <c r="E22" s="78">
        <v>16701.79938076</v>
      </c>
      <c r="F22" s="93"/>
    </row>
    <row r="23" spans="2:7">
      <c r="B23" s="32" t="s">
        <v>58</v>
      </c>
      <c r="C23" s="78">
        <v>275378.92664199998</v>
      </c>
      <c r="D23" s="78">
        <v>274878.92664199998</v>
      </c>
      <c r="E23" s="78">
        <v>195269.53637684998</v>
      </c>
      <c r="F23" s="93"/>
    </row>
    <row r="24" spans="2:7">
      <c r="B24" s="32" t="s">
        <v>59</v>
      </c>
      <c r="C24" s="78">
        <v>137788.99256300001</v>
      </c>
      <c r="D24" s="78">
        <v>143703.07124680001</v>
      </c>
      <c r="E24" s="78">
        <v>115785.50019394</v>
      </c>
      <c r="F24" s="93"/>
    </row>
    <row r="25" spans="2:7">
      <c r="B25" s="33" t="s">
        <v>60</v>
      </c>
      <c r="C25" s="78">
        <v>3136.389584</v>
      </c>
      <c r="D25" s="78">
        <v>3872.4895839999999</v>
      </c>
      <c r="E25" s="78">
        <v>2937.2810398400002</v>
      </c>
      <c r="F25" s="93"/>
    </row>
    <row r="26" spans="2:7">
      <c r="B26" s="33" t="s">
        <v>61</v>
      </c>
      <c r="C26" s="78">
        <v>2512.106847</v>
      </c>
      <c r="D26" s="78">
        <v>2448.5887627699999</v>
      </c>
      <c r="E26" s="78">
        <v>1909.09708355</v>
      </c>
      <c r="F26" s="93"/>
      <c r="G26" s="78"/>
    </row>
    <row r="27" spans="2:7">
      <c r="B27" s="33" t="s">
        <v>62</v>
      </c>
      <c r="C27" s="78">
        <v>15106.778711000001</v>
      </c>
      <c r="D27" s="78">
        <v>19023.170020480004</v>
      </c>
      <c r="E27" s="78">
        <v>14782.39829383</v>
      </c>
      <c r="F27" s="93"/>
    </row>
    <row r="28" spans="2:7">
      <c r="B28" s="33" t="s">
        <v>63</v>
      </c>
      <c r="C28" s="78">
        <v>49629.942223999999</v>
      </c>
      <c r="D28" s="78">
        <v>71756.511064000006</v>
      </c>
      <c r="E28" s="78">
        <v>46463.178439420008</v>
      </c>
      <c r="F28" s="93"/>
    </row>
    <row r="29" spans="2:7">
      <c r="B29" s="33" t="s">
        <v>64</v>
      </c>
      <c r="C29" s="78">
        <v>27416.574285999999</v>
      </c>
      <c r="D29" s="78">
        <v>23540.645714689999</v>
      </c>
      <c r="E29" s="78">
        <v>17566.185357079998</v>
      </c>
      <c r="F29" s="93"/>
    </row>
    <row r="30" spans="2:7">
      <c r="B30" s="33" t="s">
        <v>65</v>
      </c>
      <c r="C30" s="78">
        <v>10706.014966000001</v>
      </c>
      <c r="D30" s="78">
        <v>9232.4424710000003</v>
      </c>
      <c r="E30" s="78">
        <v>3655.3785393799999</v>
      </c>
      <c r="F30" s="93"/>
    </row>
    <row r="31" spans="2:7">
      <c r="B31" s="33" t="s">
        <v>66</v>
      </c>
      <c r="C31" s="78">
        <v>9019.7206750000005</v>
      </c>
      <c r="D31" s="78">
        <v>9019.7206750000005</v>
      </c>
      <c r="E31" s="78">
        <v>7818.6483641000013</v>
      </c>
      <c r="F31" s="93"/>
    </row>
    <row r="32" spans="2:7">
      <c r="B32" s="33" t="s">
        <v>67</v>
      </c>
      <c r="C32" s="78">
        <v>1227.625693</v>
      </c>
      <c r="D32" s="78">
        <v>1372.38115193</v>
      </c>
      <c r="E32" s="78">
        <v>963.44721994000008</v>
      </c>
      <c r="F32" s="93"/>
    </row>
    <row r="33" spans="2:6">
      <c r="B33" s="33" t="s">
        <v>68</v>
      </c>
      <c r="C33" s="78">
        <v>3260.9817779999998</v>
      </c>
      <c r="D33" s="78">
        <v>3657.0370579999999</v>
      </c>
      <c r="E33" s="78">
        <v>2769.0326599200002</v>
      </c>
      <c r="F33" s="93"/>
    </row>
    <row r="34" spans="2:6">
      <c r="B34" s="33" t="s">
        <v>69</v>
      </c>
      <c r="C34" s="78">
        <v>685.97514699999999</v>
      </c>
      <c r="D34" s="78">
        <v>672.69054000000006</v>
      </c>
      <c r="E34" s="78">
        <v>510.04948078000001</v>
      </c>
      <c r="F34" s="93"/>
    </row>
    <row r="35" spans="2:6">
      <c r="B35" s="33" t="s">
        <v>70</v>
      </c>
      <c r="C35" s="78">
        <v>13374.225582999999</v>
      </c>
      <c r="D35" s="78">
        <v>18924.343214</v>
      </c>
      <c r="E35" s="78">
        <v>13157.75397971</v>
      </c>
      <c r="F35" s="93"/>
    </row>
    <row r="36" spans="2:6">
      <c r="B36" s="33" t="s">
        <v>71</v>
      </c>
      <c r="C36" s="78">
        <v>15653.944895000001</v>
      </c>
      <c r="D36" s="78">
        <v>17842.894873000001</v>
      </c>
      <c r="E36" s="78">
        <v>14774.219076759999</v>
      </c>
      <c r="F36" s="93"/>
    </row>
    <row r="37" spans="2:6">
      <c r="B37" s="33" t="s">
        <v>72</v>
      </c>
      <c r="C37" s="78">
        <v>3459.6100219999998</v>
      </c>
      <c r="D37" s="78">
        <v>3644.9284737100002</v>
      </c>
      <c r="E37" s="78">
        <v>2312.8082896799992</v>
      </c>
      <c r="F37" s="93"/>
    </row>
    <row r="38" spans="2:6">
      <c r="B38" s="33" t="s">
        <v>73</v>
      </c>
      <c r="C38" s="78">
        <v>2080.7347260000001</v>
      </c>
      <c r="D38" s="78">
        <v>2412.8258190000001</v>
      </c>
      <c r="E38" s="78">
        <v>1517.2709487800003</v>
      </c>
      <c r="F38" s="93"/>
    </row>
    <row r="39" spans="2:6">
      <c r="B39" s="33" t="s">
        <v>74</v>
      </c>
      <c r="C39" s="78">
        <v>3109.6559729999999</v>
      </c>
      <c r="D39" s="78">
        <v>2976.7393069999998</v>
      </c>
      <c r="E39" s="78">
        <v>1806.4751239199998</v>
      </c>
      <c r="F39" s="93"/>
    </row>
    <row r="40" spans="2:6">
      <c r="B40" s="33" t="s">
        <v>75</v>
      </c>
      <c r="C40" s="78">
        <v>13401.009791</v>
      </c>
      <c r="D40" s="78">
        <v>19334.494919369998</v>
      </c>
      <c r="E40" s="78">
        <v>15127.923400560001</v>
      </c>
      <c r="F40" s="93"/>
    </row>
    <row r="41" spans="2:6">
      <c r="B41" s="33" t="s">
        <v>76</v>
      </c>
      <c r="C41" s="78">
        <v>253545.53659900001</v>
      </c>
      <c r="D41" s="78">
        <v>250534.52802100001</v>
      </c>
      <c r="E41" s="78">
        <v>208164.18548351998</v>
      </c>
      <c r="F41" s="29"/>
    </row>
    <row r="42" spans="2:6">
      <c r="B42" s="33" t="s">
        <v>77</v>
      </c>
      <c r="C42" s="78">
        <v>115557.706551</v>
      </c>
      <c r="D42" s="78">
        <v>122219.93663</v>
      </c>
      <c r="E42" s="78">
        <v>107758.46681356999</v>
      </c>
      <c r="F42" s="29"/>
    </row>
    <row r="43" spans="2:6">
      <c r="B43" s="31" t="s">
        <v>78</v>
      </c>
      <c r="C43" s="28">
        <f>C44</f>
        <v>8623.2868190000008</v>
      </c>
      <c r="D43" s="28">
        <f t="shared" ref="D43:E43" si="2">D44</f>
        <v>8623.2868190000008</v>
      </c>
      <c r="E43" s="28">
        <f t="shared" si="2"/>
        <v>7902.2110163199995</v>
      </c>
      <c r="F43" s="29"/>
    </row>
    <row r="44" spans="2:6">
      <c r="B44" s="32" t="s">
        <v>79</v>
      </c>
      <c r="C44" s="78">
        <v>8623.2868190000008</v>
      </c>
      <c r="D44" s="78">
        <v>8623.2868190000008</v>
      </c>
      <c r="E44" s="78">
        <v>7902.2110163199995</v>
      </c>
      <c r="F44" s="29"/>
    </row>
    <row r="45" spans="2:6">
      <c r="B45" s="31" t="s">
        <v>80</v>
      </c>
      <c r="C45" s="28">
        <f>C46</f>
        <v>8011.2919570000004</v>
      </c>
      <c r="D45" s="28">
        <f>D46</f>
        <v>10811.291956999999</v>
      </c>
      <c r="E45" s="28">
        <f>E46</f>
        <v>10143.684182999999</v>
      </c>
      <c r="F45" s="29"/>
    </row>
    <row r="46" spans="2:6">
      <c r="B46" s="32" t="s">
        <v>81</v>
      </c>
      <c r="C46" s="78">
        <v>8011.2919570000004</v>
      </c>
      <c r="D46" s="78">
        <v>10811.291956999999</v>
      </c>
      <c r="E46" s="78">
        <v>10143.684182999999</v>
      </c>
      <c r="F46" s="29"/>
    </row>
    <row r="47" spans="2:6">
      <c r="B47" s="31" t="s">
        <v>82</v>
      </c>
      <c r="C47" s="28">
        <f>C48</f>
        <v>1524.2480869999999</v>
      </c>
      <c r="D47" s="28">
        <f>D48</f>
        <v>1524.2480869999999</v>
      </c>
      <c r="E47" s="28">
        <f>E48</f>
        <v>1391.7179994600001</v>
      </c>
      <c r="F47" s="29"/>
    </row>
    <row r="48" spans="2:6">
      <c r="B48" s="32" t="s">
        <v>83</v>
      </c>
      <c r="C48" s="78">
        <v>1524.2480869999999</v>
      </c>
      <c r="D48" s="78">
        <v>1524.2480869999999</v>
      </c>
      <c r="E48" s="78">
        <v>1391.7179994600001</v>
      </c>
      <c r="F48" s="29"/>
    </row>
    <row r="49" spans="2:6">
      <c r="B49" s="31" t="s">
        <v>84</v>
      </c>
      <c r="C49" s="28">
        <f>C50</f>
        <v>1625.371875</v>
      </c>
      <c r="D49" s="28">
        <f>D50</f>
        <v>1756.7718749999999</v>
      </c>
      <c r="E49" s="28">
        <f>E50</f>
        <v>1620.29209969</v>
      </c>
      <c r="F49" s="29"/>
    </row>
    <row r="50" spans="2:6">
      <c r="B50" s="32" t="s">
        <v>85</v>
      </c>
      <c r="C50" s="78">
        <v>1625.371875</v>
      </c>
      <c r="D50" s="78">
        <v>1756.7718749999999</v>
      </c>
      <c r="E50" s="78">
        <v>1620.29209969</v>
      </c>
      <c r="F50" s="29"/>
    </row>
    <row r="51" spans="2:6">
      <c r="B51" s="31" t="s">
        <v>86</v>
      </c>
      <c r="C51" s="28">
        <f>C52</f>
        <v>267.728228</v>
      </c>
      <c r="D51" s="28">
        <f>D52</f>
        <v>345.228228</v>
      </c>
      <c r="E51" s="28">
        <f>E52</f>
        <v>246.75069266999995</v>
      </c>
      <c r="F51" s="29"/>
    </row>
    <row r="52" spans="2:6">
      <c r="B52" s="32" t="s">
        <v>87</v>
      </c>
      <c r="C52" s="78">
        <v>267.728228</v>
      </c>
      <c r="D52" s="78">
        <v>345.228228</v>
      </c>
      <c r="E52" s="78">
        <v>246.75069266999995</v>
      </c>
      <c r="F52" s="29"/>
    </row>
    <row r="53" spans="2:6">
      <c r="B53" s="31" t="s">
        <v>88</v>
      </c>
      <c r="C53" s="28">
        <f>C54</f>
        <v>951.88166899999999</v>
      </c>
      <c r="D53" s="28">
        <f t="shared" ref="D53:E53" si="3">D54</f>
        <v>1031.0816689999999</v>
      </c>
      <c r="E53" s="28">
        <f t="shared" si="3"/>
        <v>951.75809298000001</v>
      </c>
      <c r="F53" s="29"/>
    </row>
    <row r="54" spans="2:6">
      <c r="B54" s="32" t="s">
        <v>89</v>
      </c>
      <c r="C54" s="78">
        <v>951.88166899999999</v>
      </c>
      <c r="D54" s="78">
        <v>1031.0816689999999</v>
      </c>
      <c r="E54" s="78">
        <v>951.75809298000001</v>
      </c>
      <c r="F54" s="29"/>
    </row>
    <row r="55" spans="2:6">
      <c r="B55" s="97" t="s">
        <v>90</v>
      </c>
      <c r="C55" s="28">
        <f>C56</f>
        <v>646.66948300000001</v>
      </c>
      <c r="D55" s="28">
        <f>D56</f>
        <v>708.20994513999995</v>
      </c>
      <c r="E55" s="28">
        <f>E56</f>
        <v>513.96136231999992</v>
      </c>
      <c r="F55" s="29"/>
    </row>
    <row r="56" spans="2:6">
      <c r="B56" s="32" t="s">
        <v>91</v>
      </c>
      <c r="C56" s="29">
        <v>646.66948300000001</v>
      </c>
      <c r="D56" s="78">
        <v>708.20994513999995</v>
      </c>
      <c r="E56" s="78">
        <v>513.96136231999992</v>
      </c>
      <c r="F56" s="29"/>
    </row>
    <row r="57" spans="2:6">
      <c r="B57" s="98" t="s">
        <v>43</v>
      </c>
      <c r="C57" s="27">
        <f>C58</f>
        <v>155685.24232999998</v>
      </c>
      <c r="D57" s="27">
        <f>D58</f>
        <v>111230.34475600001</v>
      </c>
      <c r="E57" s="27">
        <f>E58</f>
        <v>87858.144657480007</v>
      </c>
      <c r="F57" s="29"/>
    </row>
    <row r="58" spans="2:6">
      <c r="B58" s="31" t="s">
        <v>52</v>
      </c>
      <c r="C58" s="28">
        <f>SUM(C59:C64)</f>
        <v>155685.24232999998</v>
      </c>
      <c r="D58" s="28">
        <f>SUM(D59:D64)</f>
        <v>111230.34475600001</v>
      </c>
      <c r="E58" s="28">
        <f>SUM(E59:E64)</f>
        <v>87858.144657480007</v>
      </c>
      <c r="F58" s="29"/>
    </row>
    <row r="59" spans="2:6">
      <c r="B59" s="32" t="s">
        <v>1556</v>
      </c>
      <c r="C59" s="29">
        <v>0</v>
      </c>
      <c r="D59" s="29">
        <v>500</v>
      </c>
      <c r="E59" s="29">
        <v>12.478422</v>
      </c>
      <c r="F59" s="29"/>
    </row>
    <row r="60" spans="2:6">
      <c r="B60" s="32" t="s">
        <v>62</v>
      </c>
      <c r="C60" s="29">
        <v>3000</v>
      </c>
      <c r="D60" s="29">
        <v>3000</v>
      </c>
      <c r="E60" s="29">
        <v>2500</v>
      </c>
      <c r="F60" s="29"/>
    </row>
    <row r="61" spans="2:6">
      <c r="B61" s="32" t="s">
        <v>1557</v>
      </c>
      <c r="C61" s="29">
        <v>500</v>
      </c>
      <c r="D61" s="29">
        <v>0</v>
      </c>
      <c r="E61" s="29">
        <v>0</v>
      </c>
      <c r="F61" s="29"/>
    </row>
    <row r="62" spans="2:6">
      <c r="B62" s="32" t="s">
        <v>64</v>
      </c>
      <c r="C62" s="29">
        <v>0</v>
      </c>
      <c r="D62" s="29">
        <v>550</v>
      </c>
      <c r="E62" s="29">
        <v>550</v>
      </c>
      <c r="F62" s="29"/>
    </row>
    <row r="63" spans="2:6">
      <c r="B63" s="32" t="s">
        <v>76</v>
      </c>
      <c r="C63" s="29">
        <v>133143.17131899999</v>
      </c>
      <c r="D63" s="29">
        <v>96138.273744999999</v>
      </c>
      <c r="E63" s="29">
        <v>83190.17149465</v>
      </c>
      <c r="F63" s="29"/>
    </row>
    <row r="64" spans="2:6">
      <c r="B64" s="32" t="s">
        <v>77</v>
      </c>
      <c r="C64" s="29">
        <v>19042.071011</v>
      </c>
      <c r="D64" s="29">
        <v>11042.071011</v>
      </c>
      <c r="E64" s="29">
        <v>1605.4947408300004</v>
      </c>
      <c r="F64" s="29"/>
    </row>
    <row r="65" spans="2:6">
      <c r="B65" s="34" t="s">
        <v>92</v>
      </c>
      <c r="C65" s="30">
        <f>C13+C57</f>
        <v>1403263.338155</v>
      </c>
      <c r="D65" s="30">
        <f>(D13+D57)</f>
        <v>1428367.9987263698</v>
      </c>
      <c r="E65" s="30">
        <f>(E13+E57)</f>
        <v>1105980.7041953204</v>
      </c>
      <c r="F65" s="29"/>
    </row>
    <row r="66" spans="2:6">
      <c r="B66" s="15" t="s">
        <v>27</v>
      </c>
      <c r="C66" s="15"/>
      <c r="D66" s="15"/>
      <c r="E66" s="16"/>
      <c r="F66" s="29"/>
    </row>
    <row r="67" spans="2:6" ht="42" customHeight="1">
      <c r="B67" s="135" t="s">
        <v>1639</v>
      </c>
      <c r="C67" s="135"/>
      <c r="D67" s="135"/>
      <c r="E67" s="135"/>
      <c r="F67" s="29"/>
    </row>
    <row r="68" spans="2:6">
      <c r="B68" s="15" t="s">
        <v>47</v>
      </c>
      <c r="C68" s="45"/>
      <c r="D68" s="45"/>
      <c r="E68" s="45"/>
      <c r="F68" s="29"/>
    </row>
    <row r="69" spans="2:6" ht="36" customHeight="1">
      <c r="B69" s="135" t="s">
        <v>3185</v>
      </c>
      <c r="C69" s="135"/>
      <c r="D69" s="135"/>
      <c r="E69" s="135"/>
    </row>
    <row r="70" spans="2:6" ht="36" customHeight="1">
      <c r="B70" s="135"/>
      <c r="C70" s="135"/>
      <c r="D70" s="135"/>
      <c r="E70" s="135"/>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2">
    <mergeCell ref="B69:E70"/>
    <mergeCell ref="A1:F1"/>
    <mergeCell ref="A2:F2"/>
    <mergeCell ref="A3:F3"/>
    <mergeCell ref="A5:F5"/>
    <mergeCell ref="A6:F6"/>
    <mergeCell ref="A8:F8"/>
    <mergeCell ref="B67:E67"/>
    <mergeCell ref="B11:B12"/>
    <mergeCell ref="E11:E12"/>
    <mergeCell ref="A7:F7"/>
    <mergeCell ref="D11:D12"/>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K152" sqref="K152"/>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7" width="12.28515625" bestFit="1" customWidth="1"/>
  </cols>
  <sheetData>
    <row r="1" spans="1:5" ht="28.5" customHeight="1">
      <c r="A1" s="137" t="s">
        <v>0</v>
      </c>
      <c r="B1" s="137"/>
      <c r="C1" s="137"/>
      <c r="D1" s="137"/>
      <c r="E1" s="137"/>
    </row>
    <row r="2" spans="1:5" ht="21" customHeight="1">
      <c r="A2" s="138" t="s">
        <v>1</v>
      </c>
      <c r="B2" s="138"/>
      <c r="C2" s="138"/>
      <c r="D2" s="138"/>
      <c r="E2" s="138"/>
    </row>
    <row r="3" spans="1:5" ht="15" customHeight="1">
      <c r="A3" s="145" t="s">
        <v>2</v>
      </c>
      <c r="B3" s="145"/>
      <c r="C3" s="145"/>
      <c r="D3" s="145"/>
      <c r="E3" s="145"/>
    </row>
    <row r="5" spans="1:5" ht="18.75" customHeight="1">
      <c r="A5" s="147" t="s">
        <v>30</v>
      </c>
      <c r="B5" s="147"/>
      <c r="C5" s="147"/>
      <c r="D5" s="147"/>
      <c r="E5" s="147"/>
    </row>
    <row r="6" spans="1:5" ht="18.75" customHeight="1">
      <c r="A6" s="147" t="s">
        <v>93</v>
      </c>
      <c r="B6" s="147"/>
      <c r="C6" s="147"/>
      <c r="D6" s="147"/>
      <c r="E6" s="147"/>
    </row>
    <row r="7" spans="1:5" ht="18.75">
      <c r="A7" s="141" t="s">
        <v>1636</v>
      </c>
      <c r="B7" s="141"/>
      <c r="C7" s="141"/>
      <c r="D7" s="141"/>
      <c r="E7" s="141"/>
    </row>
    <row r="8" spans="1:5" ht="15.75">
      <c r="A8" s="149" t="s">
        <v>5</v>
      </c>
      <c r="B8" s="149"/>
      <c r="C8" s="149"/>
      <c r="D8" s="149"/>
      <c r="E8" s="149"/>
    </row>
    <row r="11" spans="1:5" ht="15" customHeight="1">
      <c r="B11" s="148" t="s">
        <v>6</v>
      </c>
      <c r="C11" s="48" t="s">
        <v>7</v>
      </c>
      <c r="D11" s="150" t="s">
        <v>1649</v>
      </c>
      <c r="E11" s="150" t="s">
        <v>8</v>
      </c>
    </row>
    <row r="12" spans="1:5">
      <c r="B12" s="148"/>
      <c r="C12" s="51" t="s">
        <v>9</v>
      </c>
      <c r="D12" s="150"/>
      <c r="E12" s="150"/>
    </row>
    <row r="13" spans="1:5">
      <c r="B13" s="22" t="s">
        <v>15</v>
      </c>
      <c r="C13" s="19">
        <f>C14+C37+C72+C98+C140</f>
        <v>1247578.095825</v>
      </c>
      <c r="D13" s="19">
        <f>D14+D37+D72+D98+D140</f>
        <v>1317137.6539703701</v>
      </c>
      <c r="E13" s="19">
        <f>E14+E37+E72+E98+E140</f>
        <v>1018122.5595378401</v>
      </c>
    </row>
    <row r="14" spans="1:5" s="7" customFormat="1">
      <c r="B14" s="91" t="s">
        <v>94</v>
      </c>
      <c r="C14" s="80">
        <f>C15+C22+C25+C29</f>
        <v>197661.01551399997</v>
      </c>
      <c r="D14" s="80">
        <f>D15+D22+D25+D29</f>
        <v>212635.27753978001</v>
      </c>
      <c r="E14" s="80">
        <f>E15+E22+E25+E29</f>
        <v>166418.02862479998</v>
      </c>
    </row>
    <row r="15" spans="1:5" s="7" customFormat="1">
      <c r="B15" s="42" t="s">
        <v>95</v>
      </c>
      <c r="C15" s="79">
        <f>SUM(C16:C21)</f>
        <v>87046.015518999979</v>
      </c>
      <c r="D15" s="79">
        <f>SUM(D16:D21)</f>
        <v>94790.315718689992</v>
      </c>
      <c r="E15" s="79">
        <f>SUM(E16:E21)</f>
        <v>75494.383826980004</v>
      </c>
    </row>
    <row r="16" spans="1:5" s="7" customFormat="1">
      <c r="B16" s="18" t="s">
        <v>96</v>
      </c>
      <c r="C16" s="78">
        <v>6812.2060220000003</v>
      </c>
      <c r="D16" s="78">
        <v>7342.2502560000003</v>
      </c>
      <c r="E16" s="78">
        <v>6785.6444510300007</v>
      </c>
    </row>
    <row r="17" spans="2:5" s="7" customFormat="1">
      <c r="B17" s="18" t="s">
        <v>97</v>
      </c>
      <c r="C17" s="78">
        <v>47551.226650999997</v>
      </c>
      <c r="D17" s="78">
        <v>49116.157996250011</v>
      </c>
      <c r="E17" s="78">
        <v>34289.950012010006</v>
      </c>
    </row>
    <row r="18" spans="2:5" s="7" customFormat="1">
      <c r="B18" s="18" t="s">
        <v>98</v>
      </c>
      <c r="C18" s="78">
        <v>23088.519886999999</v>
      </c>
      <c r="D18" s="78">
        <v>25845.570908629998</v>
      </c>
      <c r="E18" s="78">
        <v>22909.26575852</v>
      </c>
    </row>
    <row r="19" spans="2:5" s="7" customFormat="1">
      <c r="B19" s="18" t="s">
        <v>99</v>
      </c>
      <c r="C19" s="78">
        <v>8958.1169059999993</v>
      </c>
      <c r="D19" s="78">
        <v>11763.941814530001</v>
      </c>
      <c r="E19" s="78">
        <v>11017.66698185</v>
      </c>
    </row>
    <row r="20" spans="2:5" s="7" customFormat="1">
      <c r="B20" s="18" t="s">
        <v>100</v>
      </c>
      <c r="C20" s="78">
        <v>624.56965300000002</v>
      </c>
      <c r="D20" s="78">
        <v>711.01834328000007</v>
      </c>
      <c r="E20" s="78">
        <v>491.85662357000001</v>
      </c>
    </row>
    <row r="21" spans="2:5" s="7" customFormat="1" ht="12" customHeight="1">
      <c r="B21" s="18" t="s">
        <v>101</v>
      </c>
      <c r="C21" s="78">
        <v>11.3764</v>
      </c>
      <c r="D21" s="78">
        <v>11.3764</v>
      </c>
      <c r="E21" s="78">
        <v>0</v>
      </c>
    </row>
    <row r="22" spans="2:5" s="7" customFormat="1">
      <c r="B22" s="42" t="s">
        <v>102</v>
      </c>
      <c r="C22" s="79">
        <f>SUM(C23:C24)</f>
        <v>11590.710885999999</v>
      </c>
      <c r="D22" s="79">
        <f>SUM(D23:D24)</f>
        <v>12140.38949614</v>
      </c>
      <c r="E22" s="79">
        <f>SUM(E23:E24)</f>
        <v>9686.512544180001</v>
      </c>
    </row>
    <row r="23" spans="2:5" s="7" customFormat="1">
      <c r="B23" s="18" t="s">
        <v>103</v>
      </c>
      <c r="C23" s="78">
        <v>3716.6146869999998</v>
      </c>
      <c r="D23" s="78">
        <v>4131.5163987700007</v>
      </c>
      <c r="E23" s="78">
        <v>3299.5555302200009</v>
      </c>
    </row>
    <row r="24" spans="2:5" s="7" customFormat="1">
      <c r="B24" s="18" t="s">
        <v>104</v>
      </c>
      <c r="C24" s="78">
        <v>7874.0961989999996</v>
      </c>
      <c r="D24" s="78">
        <v>8008.8730973700003</v>
      </c>
      <c r="E24" s="78">
        <v>6386.9570139600009</v>
      </c>
    </row>
    <row r="25" spans="2:5" s="7" customFormat="1">
      <c r="B25" s="42" t="s">
        <v>105</v>
      </c>
      <c r="C25" s="79">
        <f>SUM(C26:C28)</f>
        <v>42631.638927</v>
      </c>
      <c r="D25" s="79">
        <f>SUM(D26:D28)</f>
        <v>46088.897868579996</v>
      </c>
      <c r="E25" s="79">
        <f>SUM(E26:E28)</f>
        <v>36034.696118529995</v>
      </c>
    </row>
    <row r="26" spans="2:5" s="7" customFormat="1">
      <c r="B26" s="18" t="s">
        <v>106</v>
      </c>
      <c r="C26" s="78">
        <v>38920.161756000001</v>
      </c>
      <c r="D26" s="78">
        <v>42547.728825580001</v>
      </c>
      <c r="E26" s="78">
        <v>33798.004863899994</v>
      </c>
    </row>
    <row r="27" spans="2:5" s="7" customFormat="1">
      <c r="B27" s="18" t="s">
        <v>107</v>
      </c>
      <c r="C27" s="78">
        <v>3641.2148619999998</v>
      </c>
      <c r="D27" s="78">
        <v>3472.336734</v>
      </c>
      <c r="E27" s="78">
        <v>2184.35404371</v>
      </c>
    </row>
    <row r="28" spans="2:5" s="7" customFormat="1">
      <c r="B28" s="18" t="s">
        <v>108</v>
      </c>
      <c r="C28" s="78">
        <v>70.262309000000002</v>
      </c>
      <c r="D28" s="78">
        <v>68.832308999999995</v>
      </c>
      <c r="E28" s="78">
        <v>52.337210920000004</v>
      </c>
    </row>
    <row r="29" spans="2:5" s="7" customFormat="1">
      <c r="B29" s="42" t="s">
        <v>109</v>
      </c>
      <c r="C29" s="79">
        <f>SUM(C30:C36)</f>
        <v>56392.650181999998</v>
      </c>
      <c r="D29" s="79">
        <f>SUM(D30:D36)</f>
        <v>59615.674456369998</v>
      </c>
      <c r="E29" s="79">
        <f>SUM(E30:E36)</f>
        <v>45202.436135109994</v>
      </c>
    </row>
    <row r="30" spans="2:5" s="7" customFormat="1">
      <c r="B30" s="18" t="s">
        <v>110</v>
      </c>
      <c r="C30" s="78">
        <v>28731.119006000001</v>
      </c>
      <c r="D30" s="78">
        <v>29795.139578270002</v>
      </c>
      <c r="E30" s="78">
        <v>19859.39408179</v>
      </c>
    </row>
    <row r="31" spans="2:5" s="7" customFormat="1">
      <c r="B31" s="18" t="s">
        <v>111</v>
      </c>
      <c r="C31" s="78">
        <v>562.62126999999998</v>
      </c>
      <c r="D31" s="78">
        <v>954.72322190000011</v>
      </c>
      <c r="E31" s="78">
        <v>760.13482598999997</v>
      </c>
    </row>
    <row r="32" spans="2:5" s="7" customFormat="1">
      <c r="B32" s="18" t="s">
        <v>112</v>
      </c>
      <c r="C32" s="78">
        <v>17673.625978</v>
      </c>
      <c r="D32" s="78">
        <v>18281.998893249998</v>
      </c>
      <c r="E32" s="78">
        <v>15982.560735479999</v>
      </c>
    </row>
    <row r="33" spans="2:7" s="7" customFormat="1">
      <c r="B33" s="18" t="s">
        <v>113</v>
      </c>
      <c r="C33" s="78">
        <v>1385.4499780000001</v>
      </c>
      <c r="D33" s="78">
        <v>1487.6448435799998</v>
      </c>
      <c r="E33" s="78">
        <v>1278.1672063199999</v>
      </c>
    </row>
    <row r="34" spans="2:7" s="7" customFormat="1">
      <c r="B34" s="18" t="s">
        <v>114</v>
      </c>
      <c r="C34" s="78">
        <v>2563.6083480000002</v>
      </c>
      <c r="D34" s="78">
        <v>3176.1003408000001</v>
      </c>
      <c r="E34" s="78">
        <v>2071.7653066999997</v>
      </c>
    </row>
    <row r="35" spans="2:7" s="7" customFormat="1">
      <c r="B35" s="18" t="s">
        <v>115</v>
      </c>
      <c r="C35" s="78">
        <v>69.018726999999998</v>
      </c>
      <c r="D35" s="78">
        <v>69.018726999999998</v>
      </c>
      <c r="E35" s="78">
        <v>58.130600000000001</v>
      </c>
    </row>
    <row r="36" spans="2:7" s="7" customFormat="1">
      <c r="B36" s="18" t="s">
        <v>116</v>
      </c>
      <c r="C36" s="78">
        <v>5407.2068749999999</v>
      </c>
      <c r="D36" s="78">
        <v>5851.0488515700008</v>
      </c>
      <c r="E36" s="78">
        <v>5192.2833788299995</v>
      </c>
    </row>
    <row r="37" spans="2:7" s="7" customFormat="1">
      <c r="B37" s="91" t="s">
        <v>117</v>
      </c>
      <c r="C37" s="79">
        <f>C38+C42+C47+C49+C55+C58+C64+C66+C68</f>
        <v>209176.93458200002</v>
      </c>
      <c r="D37" s="79">
        <f>D38+D42+D47+D49+D55+D58+D64+D66+D68</f>
        <v>237894.41310786991</v>
      </c>
      <c r="E37" s="79">
        <f>E38+E42+E47+E49+E55+E58+E64+E66+E68</f>
        <v>187247.96634147005</v>
      </c>
    </row>
    <row r="38" spans="2:7" s="7" customFormat="1">
      <c r="B38" s="42" t="s">
        <v>118</v>
      </c>
      <c r="C38" s="79">
        <f>SUM(C39:C41)</f>
        <v>29167.495803999998</v>
      </c>
      <c r="D38" s="79">
        <f>SUM(D39:D41)</f>
        <v>25341.719473459998</v>
      </c>
      <c r="E38" s="79">
        <f>SUM(E39:E41)</f>
        <v>18854.93314139</v>
      </c>
    </row>
    <row r="39" spans="2:7" s="7" customFormat="1">
      <c r="B39" s="18" t="s">
        <v>119</v>
      </c>
      <c r="C39" s="78">
        <v>27454.524234</v>
      </c>
      <c r="D39" s="78">
        <v>23578.595662689997</v>
      </c>
      <c r="E39" s="78">
        <v>17604.70719379</v>
      </c>
    </row>
    <row r="40" spans="2:7">
      <c r="B40" s="18" t="s">
        <v>120</v>
      </c>
      <c r="C40" s="78">
        <v>1462.0584799999999</v>
      </c>
      <c r="D40" s="78">
        <v>1491.4003651300002</v>
      </c>
      <c r="E40" s="78">
        <v>1050.2874668500001</v>
      </c>
      <c r="F40" s="7"/>
      <c r="G40" s="7"/>
    </row>
    <row r="41" spans="2:7">
      <c r="B41" s="18" t="s">
        <v>121</v>
      </c>
      <c r="C41" s="78">
        <v>250.91309000000001</v>
      </c>
      <c r="D41" s="78">
        <v>271.72344563999997</v>
      </c>
      <c r="E41" s="78">
        <v>199.93848075</v>
      </c>
      <c r="F41" s="7"/>
      <c r="G41" s="7"/>
    </row>
    <row r="42" spans="2:7">
      <c r="B42" s="42" t="s">
        <v>122</v>
      </c>
      <c r="C42" s="79">
        <f>SUM(C43:C46)</f>
        <v>15112.730110999997</v>
      </c>
      <c r="D42" s="79">
        <f>SUM(D43:D46)</f>
        <v>19942.637174520001</v>
      </c>
      <c r="E42" s="79">
        <f>SUM(E43:E46)</f>
        <v>15655.811887299998</v>
      </c>
      <c r="F42" s="7"/>
      <c r="G42" s="7"/>
    </row>
    <row r="43" spans="2:7">
      <c r="B43" s="18" t="s">
        <v>123</v>
      </c>
      <c r="C43" s="78">
        <v>10013.952660999999</v>
      </c>
      <c r="D43" s="78">
        <v>14828.896394360001</v>
      </c>
      <c r="E43" s="78">
        <v>12049.332163559999</v>
      </c>
      <c r="F43" s="7"/>
      <c r="G43" s="7"/>
    </row>
    <row r="44" spans="2:7">
      <c r="B44" s="18" t="s">
        <v>124</v>
      </c>
      <c r="C44" s="78">
        <v>185.31585100000001</v>
      </c>
      <c r="D44" s="78">
        <v>148.92500000000001</v>
      </c>
      <c r="E44" s="78">
        <v>121.42383100000001</v>
      </c>
      <c r="F44" s="7"/>
      <c r="G44" s="7"/>
    </row>
    <row r="45" spans="2:7">
      <c r="B45" s="18" t="s">
        <v>125</v>
      </c>
      <c r="C45" s="78">
        <v>679.31603399999995</v>
      </c>
      <c r="D45" s="78">
        <v>690.19457</v>
      </c>
      <c r="E45" s="78">
        <v>415.13195486000001</v>
      </c>
      <c r="F45" s="7"/>
      <c r="G45" s="7"/>
    </row>
    <row r="46" spans="2:7">
      <c r="B46" s="18" t="s">
        <v>126</v>
      </c>
      <c r="C46" s="78">
        <v>4234.1455649999998</v>
      </c>
      <c r="D46" s="78">
        <v>4274.6212101600004</v>
      </c>
      <c r="E46" s="78">
        <v>3069.9239378800003</v>
      </c>
      <c r="F46" s="7"/>
      <c r="G46" s="7"/>
    </row>
    <row r="47" spans="2:7">
      <c r="B47" s="42" t="s">
        <v>127</v>
      </c>
      <c r="C47" s="79">
        <f>C48</f>
        <v>6626.6632099999997</v>
      </c>
      <c r="D47" s="79">
        <f>D48</f>
        <v>10589.180840999999</v>
      </c>
      <c r="E47" s="79">
        <f>E48</f>
        <v>7818.78186835</v>
      </c>
      <c r="F47" s="7"/>
      <c r="G47" s="7"/>
    </row>
    <row r="48" spans="2:7">
      <c r="B48" s="18" t="s">
        <v>128</v>
      </c>
      <c r="C48" s="78">
        <v>6626.6632099999997</v>
      </c>
      <c r="D48" s="78">
        <v>10589.180840999999</v>
      </c>
      <c r="E48" s="78">
        <v>7818.78186835</v>
      </c>
      <c r="F48" s="7"/>
      <c r="G48" s="7"/>
    </row>
    <row r="49" spans="2:7">
      <c r="B49" s="42" t="s">
        <v>129</v>
      </c>
      <c r="C49" s="79">
        <f>SUM(C50:C54)</f>
        <v>76290.465115999992</v>
      </c>
      <c r="D49" s="79">
        <f t="shared" ref="D49" si="0">SUM(D50:D54)</f>
        <v>80692.309426999986</v>
      </c>
      <c r="E49" s="79">
        <f t="shared" ref="E49" si="1">SUM(E50:E54)</f>
        <v>76288.056543370025</v>
      </c>
      <c r="F49" s="7"/>
      <c r="G49" s="7"/>
    </row>
    <row r="50" spans="2:7">
      <c r="B50" s="18" t="s">
        <v>1558</v>
      </c>
      <c r="C50" s="79">
        <v>0</v>
      </c>
      <c r="D50" s="78">
        <v>7.5730599999999999</v>
      </c>
      <c r="E50" s="78">
        <v>0</v>
      </c>
      <c r="F50" s="7"/>
      <c r="G50" s="7"/>
    </row>
    <row r="51" spans="2:7">
      <c r="B51" s="18" t="s">
        <v>130</v>
      </c>
      <c r="C51" s="78">
        <v>210.33202199999999</v>
      </c>
      <c r="D51" s="78">
        <v>68.246042000000003</v>
      </c>
      <c r="E51" s="78">
        <v>11.799961579999998</v>
      </c>
      <c r="F51" s="7"/>
      <c r="G51" s="7"/>
    </row>
    <row r="52" spans="2:7">
      <c r="B52" s="18" t="s">
        <v>131</v>
      </c>
      <c r="C52" s="78">
        <v>73959.093450999993</v>
      </c>
      <c r="D52" s="78">
        <v>78390.021680999998</v>
      </c>
      <c r="E52" s="78">
        <v>75027.340025200014</v>
      </c>
      <c r="F52" s="7"/>
      <c r="G52" s="7"/>
    </row>
    <row r="53" spans="2:7">
      <c r="B53" s="18" t="s">
        <v>132</v>
      </c>
      <c r="C53" s="78">
        <v>0.4</v>
      </c>
      <c r="D53" s="78">
        <v>0</v>
      </c>
      <c r="E53" s="78">
        <v>0</v>
      </c>
      <c r="F53" s="7"/>
      <c r="G53" s="7"/>
    </row>
    <row r="54" spans="2:7">
      <c r="B54" s="18" t="s">
        <v>133</v>
      </c>
      <c r="C54" s="78">
        <v>2120.639643</v>
      </c>
      <c r="D54" s="78">
        <v>2226.468644</v>
      </c>
      <c r="E54" s="78">
        <v>1248.9165565900003</v>
      </c>
      <c r="F54" s="7"/>
      <c r="G54" s="7"/>
    </row>
    <row r="55" spans="2:7">
      <c r="B55" s="42" t="s">
        <v>134</v>
      </c>
      <c r="C55" s="79">
        <f>SUM(C56:C57)</f>
        <v>619.41767500000003</v>
      </c>
      <c r="D55" s="79">
        <f>SUM(D56:D57)</f>
        <v>624.01931704000003</v>
      </c>
      <c r="E55" s="79">
        <f>SUM(E56:E57)</f>
        <v>507.00336852000009</v>
      </c>
      <c r="F55" s="7"/>
      <c r="G55" s="7"/>
    </row>
    <row r="56" spans="2:7">
      <c r="B56" s="18" t="s">
        <v>135</v>
      </c>
      <c r="C56" s="78">
        <v>619.41767500000003</v>
      </c>
      <c r="D56" s="78">
        <v>604.23888699999998</v>
      </c>
      <c r="E56" s="78">
        <v>489.75180574000007</v>
      </c>
      <c r="F56" s="7"/>
      <c r="G56" s="7"/>
    </row>
    <row r="57" spans="2:7">
      <c r="B57" s="18" t="s">
        <v>869</v>
      </c>
      <c r="C57" s="78">
        <v>0</v>
      </c>
      <c r="D57" s="78">
        <v>19.780430040000002</v>
      </c>
      <c r="E57" s="78">
        <v>17.25156278</v>
      </c>
      <c r="F57" s="7"/>
      <c r="G57" s="78"/>
    </row>
    <row r="58" spans="2:7">
      <c r="B58" s="42" t="s">
        <v>136</v>
      </c>
      <c r="C58" s="79">
        <f>SUM(C59:C63)</f>
        <v>67607.726815999995</v>
      </c>
      <c r="D58" s="79">
        <f>SUM(D59:D63)</f>
        <v>89375.103691279975</v>
      </c>
      <c r="E58" s="79">
        <f>SUM(E59:E63)</f>
        <v>62739.464259350003</v>
      </c>
      <c r="F58" s="7"/>
      <c r="G58" s="7"/>
    </row>
    <row r="59" spans="2:7">
      <c r="B59" s="18" t="s">
        <v>137</v>
      </c>
      <c r="C59" s="78">
        <v>30352.778077999999</v>
      </c>
      <c r="D59" s="78">
        <v>46002.98912074999</v>
      </c>
      <c r="E59" s="78">
        <v>29380.445211860002</v>
      </c>
      <c r="F59" s="7"/>
      <c r="G59" s="7"/>
    </row>
    <row r="60" spans="2:7">
      <c r="B60" s="18" t="s">
        <v>138</v>
      </c>
      <c r="C60" s="78">
        <v>91.084003999999993</v>
      </c>
      <c r="D60" s="78">
        <v>76.084003999999993</v>
      </c>
      <c r="E60" s="78">
        <v>52.395831669999993</v>
      </c>
      <c r="F60" s="7"/>
      <c r="G60" s="7"/>
    </row>
    <row r="61" spans="2:7">
      <c r="B61" s="18" t="s">
        <v>139</v>
      </c>
      <c r="C61" s="78">
        <v>30418.352501000001</v>
      </c>
      <c r="D61" s="78">
        <v>34450.706382999997</v>
      </c>
      <c r="E61" s="78">
        <v>26132.999311499996</v>
      </c>
      <c r="F61" s="7"/>
      <c r="G61" s="7"/>
    </row>
    <row r="62" spans="2:7">
      <c r="B62" s="18" t="s">
        <v>140</v>
      </c>
      <c r="C62" s="78">
        <v>3786.7</v>
      </c>
      <c r="D62" s="78">
        <v>6286.7</v>
      </c>
      <c r="E62" s="78">
        <v>5164.0080197200004</v>
      </c>
      <c r="F62" s="7"/>
      <c r="G62" s="7"/>
    </row>
    <row r="63" spans="2:7">
      <c r="B63" s="18" t="s">
        <v>141</v>
      </c>
      <c r="C63" s="78">
        <v>2958.8122330000001</v>
      </c>
      <c r="D63" s="78">
        <v>2558.6241835300002</v>
      </c>
      <c r="E63" s="78">
        <v>2009.6158846000003</v>
      </c>
      <c r="F63" s="7"/>
      <c r="G63" s="7"/>
    </row>
    <row r="64" spans="2:7">
      <c r="B64" s="42" t="s">
        <v>142</v>
      </c>
      <c r="C64" s="79">
        <f>C65</f>
        <v>2896.4838639999998</v>
      </c>
      <c r="D64" s="79">
        <f>D65</f>
        <v>2660.2655990100002</v>
      </c>
      <c r="E64" s="79">
        <f>E65</f>
        <v>1994.9998802200003</v>
      </c>
      <c r="F64" s="7"/>
      <c r="G64" s="7"/>
    </row>
    <row r="65" spans="2:7">
      <c r="B65" s="18" t="s">
        <v>143</v>
      </c>
      <c r="C65" s="78">
        <v>2896.4838639999998</v>
      </c>
      <c r="D65" s="78">
        <v>2660.2655990100002</v>
      </c>
      <c r="E65" s="78">
        <v>1994.9998802200003</v>
      </c>
      <c r="F65" s="7"/>
      <c r="G65" s="7"/>
    </row>
    <row r="66" spans="2:7">
      <c r="B66" s="42" t="s">
        <v>144</v>
      </c>
      <c r="C66" s="79">
        <f>C67</f>
        <v>149.70302000000001</v>
      </c>
      <c r="D66" s="79">
        <f>D67</f>
        <v>149.70302000000001</v>
      </c>
      <c r="E66" s="79">
        <f>E67</f>
        <v>137.22776837000001</v>
      </c>
      <c r="F66" s="7"/>
      <c r="G66" s="7"/>
    </row>
    <row r="67" spans="2:7">
      <c r="B67" s="18" t="s">
        <v>145</v>
      </c>
      <c r="C67" s="78">
        <v>149.70302000000001</v>
      </c>
      <c r="D67" s="78">
        <v>149.70302000000001</v>
      </c>
      <c r="E67" s="78">
        <v>137.22776837000001</v>
      </c>
      <c r="F67" s="7"/>
      <c r="G67" s="7"/>
    </row>
    <row r="68" spans="2:7">
      <c r="B68" s="42" t="s">
        <v>146</v>
      </c>
      <c r="C68" s="79">
        <f>SUM(C69:C71)</f>
        <v>10706.248966000001</v>
      </c>
      <c r="D68" s="79">
        <f>SUM(D69:D71)</f>
        <v>8519.4745645600015</v>
      </c>
      <c r="E68" s="79">
        <f>SUM(E69:E71)</f>
        <v>3251.6876246000002</v>
      </c>
      <c r="F68" s="7"/>
      <c r="G68" s="7"/>
    </row>
    <row r="69" spans="2:7">
      <c r="B69" s="18" t="s">
        <v>790</v>
      </c>
      <c r="C69" s="78">
        <v>0</v>
      </c>
      <c r="D69" s="78">
        <v>103.82319200000001</v>
      </c>
      <c r="E69" s="78">
        <v>83.63734887999999</v>
      </c>
      <c r="F69" s="7"/>
      <c r="G69" s="7"/>
    </row>
    <row r="70" spans="2:7">
      <c r="B70" s="18" t="s">
        <v>147</v>
      </c>
      <c r="C70" s="78">
        <v>0.23400000000000001</v>
      </c>
      <c r="D70" s="78">
        <v>5.234</v>
      </c>
      <c r="E70" s="78">
        <v>0</v>
      </c>
      <c r="F70" s="7"/>
      <c r="G70" s="7"/>
    </row>
    <row r="71" spans="2:7">
      <c r="B71" s="18" t="s">
        <v>148</v>
      </c>
      <c r="C71" s="78">
        <v>10706.014966000001</v>
      </c>
      <c r="D71" s="78">
        <v>8410.4173725600012</v>
      </c>
      <c r="E71" s="78">
        <v>3168.0502757200002</v>
      </c>
      <c r="F71" s="7"/>
      <c r="G71" s="7"/>
    </row>
    <row r="72" spans="2:7">
      <c r="B72" s="91" t="s">
        <v>149</v>
      </c>
      <c r="C72" s="79">
        <f>C73+C78+C91</f>
        <v>8813.3572870000007</v>
      </c>
      <c r="D72" s="79">
        <f>D73+D78+D91</f>
        <v>10389.040283099999</v>
      </c>
      <c r="E72" s="79">
        <f>E73+E78+E91</f>
        <v>5899.0697799600002</v>
      </c>
      <c r="F72" s="7"/>
      <c r="G72" s="7"/>
    </row>
    <row r="73" spans="2:7">
      <c r="B73" s="42" t="s">
        <v>150</v>
      </c>
      <c r="C73" s="79">
        <f>SUM(C74:C77)</f>
        <v>398.496194</v>
      </c>
      <c r="D73" s="79">
        <f>SUM(D74:D77)</f>
        <v>725.83228383999995</v>
      </c>
      <c r="E73" s="79">
        <f>SUM(E74:E77)</f>
        <v>443.70356806000001</v>
      </c>
      <c r="F73" s="7"/>
      <c r="G73" s="7"/>
    </row>
    <row r="74" spans="2:7">
      <c r="B74" s="18" t="s">
        <v>151</v>
      </c>
      <c r="C74" s="78">
        <v>233.21052900000001</v>
      </c>
      <c r="D74" s="78">
        <v>671.08000800000002</v>
      </c>
      <c r="E74" s="78">
        <v>413.63338331</v>
      </c>
      <c r="F74" s="7"/>
      <c r="G74" s="7"/>
    </row>
    <row r="75" spans="2:7">
      <c r="B75" s="18" t="s">
        <v>152</v>
      </c>
      <c r="C75" s="78">
        <v>73.982265999999996</v>
      </c>
      <c r="D75" s="78">
        <v>2.0884463199999335</v>
      </c>
      <c r="E75" s="78">
        <v>0.52964500999999997</v>
      </c>
      <c r="F75" s="7"/>
      <c r="G75" s="7"/>
    </row>
    <row r="76" spans="2:7">
      <c r="B76" s="18" t="s">
        <v>1503</v>
      </c>
      <c r="C76" s="78">
        <v>0</v>
      </c>
      <c r="D76" s="78">
        <v>14.70810852</v>
      </c>
      <c r="E76" s="78">
        <v>5.5291104200000003</v>
      </c>
      <c r="F76" s="7"/>
      <c r="G76" s="7"/>
    </row>
    <row r="77" spans="2:7">
      <c r="B77" s="18" t="s">
        <v>153</v>
      </c>
      <c r="C77" s="78">
        <v>91.303398999999999</v>
      </c>
      <c r="D77" s="78">
        <v>37.955720999999997</v>
      </c>
      <c r="E77" s="78">
        <v>24.011429320000005</v>
      </c>
      <c r="F77" s="7"/>
      <c r="G77" s="7"/>
    </row>
    <row r="78" spans="2:7">
      <c r="B78" s="42" t="s">
        <v>154</v>
      </c>
      <c r="C78" s="79">
        <f>SUM(C79:C90)</f>
        <v>7783.9568980000004</v>
      </c>
      <c r="D78" s="79">
        <f>SUM(D79:D90)</f>
        <v>9002.2498108399996</v>
      </c>
      <c r="E78" s="79">
        <f>SUM(E79:E90)</f>
        <v>5015.5778632199999</v>
      </c>
      <c r="F78" s="7"/>
      <c r="G78" s="7"/>
    </row>
    <row r="79" spans="2:7">
      <c r="B79" s="18" t="s">
        <v>777</v>
      </c>
      <c r="C79" s="78">
        <v>0</v>
      </c>
      <c r="D79" s="78">
        <v>16.624643500000001</v>
      </c>
      <c r="E79" s="78">
        <v>16.624643500000001</v>
      </c>
      <c r="F79" s="7"/>
      <c r="G79" s="7"/>
    </row>
    <row r="80" spans="2:7">
      <c r="B80" s="18" t="s">
        <v>155</v>
      </c>
      <c r="C80" s="78">
        <v>1012.470342</v>
      </c>
      <c r="D80" s="78">
        <v>673.43797366000013</v>
      </c>
      <c r="E80" s="78">
        <v>56.599658040000008</v>
      </c>
      <c r="F80" s="7"/>
      <c r="G80" s="7"/>
    </row>
    <row r="81" spans="2:7">
      <c r="B81" s="18" t="s">
        <v>156</v>
      </c>
      <c r="C81" s="78">
        <v>149.322587</v>
      </c>
      <c r="D81" s="78">
        <v>146.58352099999999</v>
      </c>
      <c r="E81" s="78">
        <v>111.6511239</v>
      </c>
      <c r="F81" s="7"/>
      <c r="G81" s="7"/>
    </row>
    <row r="82" spans="2:7">
      <c r="B82" s="18" t="s">
        <v>157</v>
      </c>
      <c r="C82" s="78">
        <v>29.669868000000001</v>
      </c>
      <c r="D82" s="78">
        <v>23.598292000000001</v>
      </c>
      <c r="E82" s="78">
        <v>17.179981690000002</v>
      </c>
      <c r="F82" s="7"/>
      <c r="G82" s="7"/>
    </row>
    <row r="83" spans="2:7">
      <c r="B83" s="18" t="s">
        <v>158</v>
      </c>
      <c r="C83" s="78">
        <v>18.650001</v>
      </c>
      <c r="D83" s="78">
        <v>4.0316289999999997</v>
      </c>
      <c r="E83" s="78">
        <v>2.3633373200000003</v>
      </c>
      <c r="F83" s="7"/>
      <c r="G83" s="7"/>
    </row>
    <row r="84" spans="2:7">
      <c r="B84" s="18" t="s">
        <v>159</v>
      </c>
      <c r="C84" s="78">
        <v>245.42018200000001</v>
      </c>
      <c r="D84" s="78">
        <v>231.071641</v>
      </c>
      <c r="E84" s="78">
        <v>177.11864729000001</v>
      </c>
      <c r="F84" s="7"/>
      <c r="G84" s="7"/>
    </row>
    <row r="85" spans="2:7">
      <c r="B85" s="18" t="s">
        <v>160</v>
      </c>
      <c r="C85" s="78">
        <v>962.91654400000004</v>
      </c>
      <c r="D85" s="78">
        <v>1321.23082168</v>
      </c>
      <c r="E85" s="78">
        <v>1110.1245382699999</v>
      </c>
      <c r="F85" s="7"/>
      <c r="G85" s="7"/>
    </row>
    <row r="86" spans="2:7">
      <c r="B86" s="18" t="s">
        <v>161</v>
      </c>
      <c r="C86" s="78">
        <v>7.2203889999999999</v>
      </c>
      <c r="D86" s="78">
        <v>8.3999999999999995E-5</v>
      </c>
      <c r="E86" s="78">
        <v>0</v>
      </c>
      <c r="F86" s="7"/>
      <c r="G86" s="7"/>
    </row>
    <row r="87" spans="2:7">
      <c r="B87" s="18" t="s">
        <v>162</v>
      </c>
      <c r="C87" s="78">
        <v>191.213528</v>
      </c>
      <c r="D87" s="78">
        <v>155.83891</v>
      </c>
      <c r="E87" s="78">
        <v>109.17332784</v>
      </c>
      <c r="F87" s="7"/>
      <c r="G87" s="7"/>
    </row>
    <row r="88" spans="2:7">
      <c r="B88" s="18" t="s">
        <v>163</v>
      </c>
      <c r="C88" s="78">
        <v>20.417625999999998</v>
      </c>
      <c r="D88" s="78">
        <v>84.773622750000001</v>
      </c>
      <c r="E88" s="78">
        <v>75.003840269999998</v>
      </c>
      <c r="F88" s="7"/>
      <c r="G88" s="7"/>
    </row>
    <row r="89" spans="2:7">
      <c r="B89" s="18" t="s">
        <v>164</v>
      </c>
      <c r="C89" s="78">
        <v>9.1999999999999993</v>
      </c>
      <c r="D89" s="78">
        <v>12.215895</v>
      </c>
      <c r="E89" s="78">
        <v>11.44058169</v>
      </c>
      <c r="F89" s="7"/>
      <c r="G89" s="7"/>
    </row>
    <row r="90" spans="2:7">
      <c r="B90" s="18" t="s">
        <v>165</v>
      </c>
      <c r="C90" s="78">
        <v>5137.4558310000002</v>
      </c>
      <c r="D90" s="78">
        <v>6332.8427772499999</v>
      </c>
      <c r="E90" s="78">
        <v>3328.2981834099996</v>
      </c>
      <c r="F90" s="7"/>
      <c r="G90" s="7"/>
    </row>
    <row r="91" spans="2:7">
      <c r="B91" s="42" t="s">
        <v>166</v>
      </c>
      <c r="C91" s="79">
        <f>SUM(C92:C97)</f>
        <v>630.90419500000007</v>
      </c>
      <c r="D91" s="79">
        <f>SUM(D92:D97)</f>
        <v>660.95818842000006</v>
      </c>
      <c r="E91" s="79">
        <f>SUM(E92:E97)</f>
        <v>439.78834868000001</v>
      </c>
      <c r="F91" s="7"/>
      <c r="G91" s="7"/>
    </row>
    <row r="92" spans="2:7">
      <c r="B92" s="18" t="s">
        <v>167</v>
      </c>
      <c r="C92" s="78">
        <v>353.09912200000002</v>
      </c>
      <c r="D92" s="78">
        <v>344.73325199999999</v>
      </c>
      <c r="E92" s="78">
        <v>217.37764752000001</v>
      </c>
      <c r="F92" s="7"/>
      <c r="G92" s="7"/>
    </row>
    <row r="93" spans="2:7">
      <c r="B93" s="18" t="s">
        <v>168</v>
      </c>
      <c r="C93" s="78">
        <v>4.5355160000000003</v>
      </c>
      <c r="D93" s="78">
        <v>4.5354109999999999</v>
      </c>
      <c r="E93" s="78">
        <v>3.6554006900000009</v>
      </c>
      <c r="F93" s="7"/>
      <c r="G93" s="7"/>
    </row>
    <row r="94" spans="2:7">
      <c r="B94" s="18" t="s">
        <v>169</v>
      </c>
      <c r="C94" s="78">
        <v>147.059247</v>
      </c>
      <c r="D94" s="78">
        <v>186.40243495000001</v>
      </c>
      <c r="E94" s="78">
        <v>123.25487565</v>
      </c>
      <c r="F94" s="7"/>
      <c r="G94" s="7"/>
    </row>
    <row r="95" spans="2:7">
      <c r="B95" s="18" t="s">
        <v>170</v>
      </c>
      <c r="C95" s="78">
        <v>16</v>
      </c>
      <c r="D95" s="78">
        <v>16</v>
      </c>
      <c r="E95" s="78">
        <v>5.768359170000001</v>
      </c>
      <c r="F95" s="7"/>
      <c r="G95" s="7"/>
    </row>
    <row r="96" spans="2:7">
      <c r="B96" s="18" t="s">
        <v>171</v>
      </c>
      <c r="C96" s="78">
        <v>6.5484390000000001</v>
      </c>
      <c r="D96" s="78">
        <v>6.5519213600000006</v>
      </c>
      <c r="E96" s="78">
        <v>5.5835305200000018</v>
      </c>
      <c r="F96" s="7"/>
      <c r="G96" s="7"/>
    </row>
    <row r="97" spans="2:7">
      <c r="B97" s="18" t="s">
        <v>172</v>
      </c>
      <c r="C97" s="78">
        <v>103.661871</v>
      </c>
      <c r="D97" s="78">
        <v>102.73516911</v>
      </c>
      <c r="E97" s="78">
        <v>84.148535129999999</v>
      </c>
      <c r="F97" s="7"/>
      <c r="G97" s="7"/>
    </row>
    <row r="98" spans="2:7">
      <c r="B98" s="91" t="s">
        <v>173</v>
      </c>
      <c r="C98" s="79">
        <f>C99+C103+C109+C116+C128+C136</f>
        <v>578381.25184299995</v>
      </c>
      <c r="D98" s="79">
        <f>D99+D103+D109+D116+D128+D136</f>
        <v>605684.39501862007</v>
      </c>
      <c r="E98" s="79">
        <f>E99+E103+E109+E116+E128+E136</f>
        <v>450393.30930809001</v>
      </c>
      <c r="F98" s="7"/>
      <c r="G98" s="7"/>
    </row>
    <row r="99" spans="2:7">
      <c r="B99" s="42" t="s">
        <v>174</v>
      </c>
      <c r="C99" s="79">
        <f>SUM(C100:C102)</f>
        <v>31108.895165000002</v>
      </c>
      <c r="D99" s="79">
        <f>SUM(D100:D102)</f>
        <v>36127.702459640001</v>
      </c>
      <c r="E99" s="79">
        <f>SUM(E100:E102)</f>
        <v>28322.687069060001</v>
      </c>
      <c r="F99" s="7"/>
      <c r="G99" s="7"/>
    </row>
    <row r="100" spans="2:7">
      <c r="B100" s="18" t="s">
        <v>175</v>
      </c>
      <c r="C100" s="78">
        <v>8174.842103</v>
      </c>
      <c r="D100" s="78">
        <v>7648.0499762200006</v>
      </c>
      <c r="E100" s="78">
        <v>6446.4461553000001</v>
      </c>
      <c r="F100" s="7"/>
      <c r="G100" s="7"/>
    </row>
    <row r="101" spans="2:7">
      <c r="B101" s="18" t="s">
        <v>176</v>
      </c>
      <c r="C101" s="78">
        <v>513.27221599999996</v>
      </c>
      <c r="D101" s="78">
        <v>1068.5163596899999</v>
      </c>
      <c r="E101" s="78">
        <v>494.83987950000011</v>
      </c>
      <c r="F101" s="7"/>
      <c r="G101" s="7"/>
    </row>
    <row r="102" spans="2:7">
      <c r="B102" s="18" t="s">
        <v>177</v>
      </c>
      <c r="C102" s="78">
        <v>22420.780846000001</v>
      </c>
      <c r="D102" s="78">
        <v>27411.136123730001</v>
      </c>
      <c r="E102" s="78">
        <v>21381.401034260001</v>
      </c>
      <c r="F102" s="7"/>
      <c r="G102" s="7"/>
    </row>
    <row r="103" spans="2:7">
      <c r="B103" s="42" t="s">
        <v>178</v>
      </c>
      <c r="C103" s="79">
        <f>SUM(C104:C108)</f>
        <v>122301.21576600001</v>
      </c>
      <c r="D103" s="79">
        <f t="shared" ref="D103" si="2">SUM(D104:D108)</f>
        <v>126954.57067800002</v>
      </c>
      <c r="E103" s="79">
        <f t="shared" ref="E103" si="3">SUM(E104:E108)</f>
        <v>102138.19498063001</v>
      </c>
      <c r="F103" s="7"/>
      <c r="G103" s="7"/>
    </row>
    <row r="104" spans="2:7">
      <c r="B104" s="18" t="s">
        <v>179</v>
      </c>
      <c r="C104" s="78">
        <v>11612.10059</v>
      </c>
      <c r="D104" s="78">
        <v>12936.824171690001</v>
      </c>
      <c r="E104" s="78">
        <v>10304.83827509</v>
      </c>
      <c r="F104" s="7"/>
      <c r="G104" s="7"/>
    </row>
    <row r="105" spans="2:7">
      <c r="B105" s="18" t="s">
        <v>180</v>
      </c>
      <c r="C105" s="78">
        <v>8381.2366910000001</v>
      </c>
      <c r="D105" s="78">
        <v>9001.8681106999993</v>
      </c>
      <c r="E105" s="78">
        <v>7226.9962040399987</v>
      </c>
      <c r="F105" s="7"/>
      <c r="G105" s="7"/>
    </row>
    <row r="106" spans="2:7">
      <c r="B106" s="18" t="s">
        <v>181</v>
      </c>
      <c r="C106" s="78">
        <v>30.27</v>
      </c>
      <c r="D106" s="78">
        <v>32.294400000000003</v>
      </c>
      <c r="E106" s="78">
        <v>12.002105949999999</v>
      </c>
      <c r="F106" s="7"/>
      <c r="G106" s="7"/>
    </row>
    <row r="107" spans="2:7">
      <c r="B107" s="18" t="s">
        <v>182</v>
      </c>
      <c r="C107" s="78">
        <v>9.5212970000000006</v>
      </c>
      <c r="D107" s="78">
        <v>9.9113190000000007</v>
      </c>
      <c r="E107" s="78">
        <v>6.9847740099999998</v>
      </c>
      <c r="F107" s="7"/>
      <c r="G107" s="7"/>
    </row>
    <row r="108" spans="2:7">
      <c r="B108" s="18" t="s">
        <v>183</v>
      </c>
      <c r="C108" s="78">
        <v>102268.087188</v>
      </c>
      <c r="D108" s="78">
        <v>104973.67267661002</v>
      </c>
      <c r="E108" s="78">
        <v>84587.373621540013</v>
      </c>
      <c r="F108" s="7"/>
      <c r="G108" s="7"/>
    </row>
    <row r="109" spans="2:7">
      <c r="B109" s="42" t="s">
        <v>184</v>
      </c>
      <c r="C109" s="92">
        <f>SUM(C110:C115)</f>
        <v>7710.6201000000001</v>
      </c>
      <c r="D109" s="92">
        <f>SUM(D110:D115)</f>
        <v>10795.993836379999</v>
      </c>
      <c r="E109" s="92">
        <f>SUM(E110:E115)</f>
        <v>8045.5426062900005</v>
      </c>
      <c r="F109" s="7"/>
      <c r="G109" s="7"/>
    </row>
    <row r="110" spans="2:7">
      <c r="B110" s="18" t="s">
        <v>185</v>
      </c>
      <c r="C110" s="78">
        <v>1104.844386</v>
      </c>
      <c r="D110" s="78">
        <v>1528.87688441</v>
      </c>
      <c r="E110" s="78">
        <v>1187.5973466</v>
      </c>
      <c r="F110" s="7"/>
      <c r="G110" s="7"/>
    </row>
    <row r="111" spans="2:7">
      <c r="B111" s="18" t="s">
        <v>186</v>
      </c>
      <c r="C111" s="78">
        <v>848.06509200000005</v>
      </c>
      <c r="D111" s="78">
        <v>1729.5119975499997</v>
      </c>
      <c r="E111" s="78">
        <v>1055.9294222499998</v>
      </c>
      <c r="F111" s="7"/>
      <c r="G111" s="7"/>
    </row>
    <row r="112" spans="2:7">
      <c r="B112" s="18" t="s">
        <v>187</v>
      </c>
      <c r="C112" s="78">
        <v>3658.717028</v>
      </c>
      <c r="D112" s="78">
        <v>4217.1828806600006</v>
      </c>
      <c r="E112" s="78">
        <v>3201.7260651199999</v>
      </c>
      <c r="F112" s="7"/>
      <c r="G112" s="7"/>
    </row>
    <row r="113" spans="2:7">
      <c r="B113" s="18" t="s">
        <v>778</v>
      </c>
      <c r="C113" s="78">
        <v>0</v>
      </c>
      <c r="D113" s="78">
        <v>0.81929439999999998</v>
      </c>
      <c r="E113" s="78">
        <v>0.81929439999999998</v>
      </c>
      <c r="F113" s="7"/>
      <c r="G113" s="7"/>
    </row>
    <row r="114" spans="2:7">
      <c r="B114" s="18" t="s">
        <v>188</v>
      </c>
      <c r="C114" s="78">
        <v>172.32664199999999</v>
      </c>
      <c r="D114" s="78">
        <v>1106.0069457699999</v>
      </c>
      <c r="E114" s="78">
        <v>930.45734183000002</v>
      </c>
      <c r="F114" s="7"/>
      <c r="G114" s="7"/>
    </row>
    <row r="115" spans="2:7">
      <c r="B115" s="18" t="s">
        <v>189</v>
      </c>
      <c r="C115" s="78">
        <v>1926.666952</v>
      </c>
      <c r="D115" s="78">
        <v>2213.59583359</v>
      </c>
      <c r="E115" s="78">
        <v>1669.01313609</v>
      </c>
      <c r="F115" s="7"/>
      <c r="G115" s="7"/>
    </row>
    <row r="116" spans="2:7">
      <c r="B116" s="42" t="s">
        <v>190</v>
      </c>
      <c r="C116" s="79">
        <f>SUM(C117:C127)</f>
        <v>276271.24826000002</v>
      </c>
      <c r="D116" s="79">
        <f>SUM(D117:D127)</f>
        <v>279371.64127962</v>
      </c>
      <c r="E116" s="79">
        <f>SUM(E117:E127)</f>
        <v>198094.34525829001</v>
      </c>
      <c r="F116" s="7"/>
      <c r="G116" s="7"/>
    </row>
    <row r="117" spans="2:7">
      <c r="B117" s="18" t="s">
        <v>191</v>
      </c>
      <c r="C117" s="78">
        <v>13283.115024000001</v>
      </c>
      <c r="D117" s="78">
        <v>15380.542172130001</v>
      </c>
      <c r="E117" s="78">
        <v>9885.1561927799994</v>
      </c>
      <c r="F117" s="7"/>
      <c r="G117" s="7"/>
    </row>
    <row r="118" spans="2:7">
      <c r="B118" s="18" t="s">
        <v>870</v>
      </c>
      <c r="C118" s="78">
        <v>97001.537563000005</v>
      </c>
      <c r="D118" s="78">
        <v>104089.54476176003</v>
      </c>
      <c r="E118" s="78">
        <v>80505.007434350002</v>
      </c>
      <c r="F118" s="7"/>
    </row>
    <row r="119" spans="2:7">
      <c r="B119" s="18" t="s">
        <v>871</v>
      </c>
      <c r="C119" s="78">
        <v>30475.69771</v>
      </c>
      <c r="D119" s="78">
        <v>31835.907382949998</v>
      </c>
      <c r="E119" s="78">
        <v>24130.717638869999</v>
      </c>
      <c r="F119" s="7"/>
    </row>
    <row r="120" spans="2:7">
      <c r="B120" s="18" t="s">
        <v>192</v>
      </c>
      <c r="C120" s="78">
        <v>19911.947542000002</v>
      </c>
      <c r="D120" s="78">
        <v>23247.827075880003</v>
      </c>
      <c r="E120" s="78">
        <v>18590.450770970001</v>
      </c>
      <c r="F120" s="7"/>
      <c r="G120" s="7"/>
    </row>
    <row r="121" spans="2:7">
      <c r="B121" s="18" t="s">
        <v>193</v>
      </c>
      <c r="C121" s="78">
        <v>6493.6226500000002</v>
      </c>
      <c r="D121" s="78">
        <v>6369.8593464300002</v>
      </c>
      <c r="E121" s="78">
        <v>3453.8306191800002</v>
      </c>
      <c r="F121" s="7"/>
      <c r="G121" s="7"/>
    </row>
    <row r="122" spans="2:7">
      <c r="B122" s="18" t="s">
        <v>194</v>
      </c>
      <c r="C122" s="78">
        <v>10911.714693</v>
      </c>
      <c r="D122" s="78">
        <v>10334.231732740001</v>
      </c>
      <c r="E122" s="78">
        <v>7243.5284442300008</v>
      </c>
      <c r="F122" s="7"/>
      <c r="G122" s="7"/>
    </row>
    <row r="123" spans="2:7">
      <c r="B123" s="18" t="s">
        <v>195</v>
      </c>
      <c r="C123" s="78">
        <v>1508.055705</v>
      </c>
      <c r="D123" s="78">
        <v>1308.54043785</v>
      </c>
      <c r="E123" s="78">
        <v>962.19893875000002</v>
      </c>
      <c r="F123" s="7"/>
      <c r="G123" s="7"/>
    </row>
    <row r="124" spans="2:7">
      <c r="B124" s="18" t="s">
        <v>196</v>
      </c>
      <c r="C124" s="78">
        <v>458.28771</v>
      </c>
      <c r="D124" s="78">
        <v>579.20905562999997</v>
      </c>
      <c r="E124" s="78">
        <v>461.69614514</v>
      </c>
      <c r="F124" s="7"/>
      <c r="G124" s="7"/>
    </row>
    <row r="125" spans="2:7">
      <c r="B125" s="18" t="s">
        <v>197</v>
      </c>
      <c r="C125" s="78">
        <v>194.60509500000001</v>
      </c>
      <c r="D125" s="78">
        <v>206.80509499999999</v>
      </c>
      <c r="E125" s="78">
        <v>157.19205852000002</v>
      </c>
      <c r="F125" s="7"/>
      <c r="G125" s="7"/>
    </row>
    <row r="126" spans="2:7">
      <c r="B126" s="18" t="s">
        <v>198</v>
      </c>
      <c r="C126" s="78">
        <v>797.59498499999995</v>
      </c>
      <c r="D126" s="78">
        <v>1660.5032005000003</v>
      </c>
      <c r="E126" s="78">
        <v>772.17042963000006</v>
      </c>
      <c r="F126" s="7"/>
      <c r="G126" s="7"/>
    </row>
    <row r="127" spans="2:7">
      <c r="B127" s="18" t="s">
        <v>199</v>
      </c>
      <c r="C127" s="78">
        <v>95235.069583000004</v>
      </c>
      <c r="D127" s="78">
        <v>84358.671018749999</v>
      </c>
      <c r="E127" s="78">
        <v>51932.396585869996</v>
      </c>
      <c r="F127" s="7"/>
      <c r="G127" s="7"/>
    </row>
    <row r="128" spans="2:7">
      <c r="B128" s="42" t="s">
        <v>200</v>
      </c>
      <c r="C128" s="79">
        <f>SUM(C129:C135)</f>
        <v>140266.235422</v>
      </c>
      <c r="D128" s="79">
        <f>SUM(D129:D135)</f>
        <v>151688.23088054996</v>
      </c>
      <c r="E128" s="79">
        <f>SUM(E129:E135)</f>
        <v>113268.79452686</v>
      </c>
      <c r="F128" s="7"/>
      <c r="G128" s="7"/>
    </row>
    <row r="129" spans="2:7" ht="15.75" customHeight="1">
      <c r="B129" s="18" t="s">
        <v>201</v>
      </c>
      <c r="C129" s="78">
        <v>66501.454912000001</v>
      </c>
      <c r="D129" s="78">
        <v>66240.18845365</v>
      </c>
      <c r="E129" s="78">
        <v>52427.805476629997</v>
      </c>
      <c r="F129" s="7"/>
      <c r="G129" s="7"/>
    </row>
    <row r="130" spans="2:7" ht="15.75" customHeight="1">
      <c r="B130" s="18" t="s">
        <v>1477</v>
      </c>
      <c r="C130" s="78">
        <v>0</v>
      </c>
      <c r="D130" s="78">
        <v>49.571275</v>
      </c>
      <c r="E130" s="78">
        <v>49.57127414</v>
      </c>
      <c r="F130" s="7"/>
      <c r="G130" s="7"/>
    </row>
    <row r="131" spans="2:7">
      <c r="B131" s="18" t="s">
        <v>202</v>
      </c>
      <c r="C131" s="78">
        <v>1594</v>
      </c>
      <c r="D131" s="78">
        <v>1516.33</v>
      </c>
      <c r="E131" s="78">
        <v>623.13697933000003</v>
      </c>
      <c r="F131" s="7"/>
      <c r="G131" s="7"/>
    </row>
    <row r="132" spans="2:7">
      <c r="B132" s="18" t="s">
        <v>203</v>
      </c>
      <c r="C132" s="78">
        <v>2570.3693330000001</v>
      </c>
      <c r="D132" s="78">
        <v>3240.4436993700001</v>
      </c>
      <c r="E132" s="78">
        <v>2221.2859777200001</v>
      </c>
      <c r="F132" s="7"/>
      <c r="G132" s="7"/>
    </row>
    <row r="133" spans="2:7">
      <c r="B133" s="18" t="s">
        <v>204</v>
      </c>
      <c r="C133" s="78">
        <v>1883.9212010000001</v>
      </c>
      <c r="D133" s="78">
        <v>1721.6255413200001</v>
      </c>
      <c r="E133" s="78">
        <v>879.72098390000008</v>
      </c>
      <c r="F133" s="7"/>
      <c r="G133" s="7"/>
    </row>
    <row r="134" spans="2:7">
      <c r="B134" s="18" t="s">
        <v>205</v>
      </c>
      <c r="C134" s="78">
        <v>66977.647068000006</v>
      </c>
      <c r="D134" s="78">
        <v>77465.32900320999</v>
      </c>
      <c r="E134" s="78">
        <v>55710.847501969998</v>
      </c>
      <c r="F134" s="7"/>
      <c r="G134" s="7"/>
    </row>
    <row r="135" spans="2:7">
      <c r="B135" s="18" t="s">
        <v>206</v>
      </c>
      <c r="C135" s="78">
        <v>738.84290799999997</v>
      </c>
      <c r="D135" s="78">
        <v>1454.7429079999999</v>
      </c>
      <c r="E135" s="78">
        <v>1356.4263331700001</v>
      </c>
      <c r="F135" s="7"/>
      <c r="G135" s="7"/>
    </row>
    <row r="136" spans="2:7">
      <c r="B136" s="42" t="s">
        <v>207</v>
      </c>
      <c r="C136" s="79">
        <f>SUM(C137:C139)</f>
        <v>723.03712999999993</v>
      </c>
      <c r="D136" s="79">
        <f>SUM(D137:D139)</f>
        <v>746.25588442999992</v>
      </c>
      <c r="E136" s="79">
        <f>SUM(E137:E139)</f>
        <v>523.74486696000008</v>
      </c>
      <c r="F136" s="7"/>
      <c r="G136" s="7"/>
    </row>
    <row r="137" spans="2:7">
      <c r="B137" s="18" t="s">
        <v>208</v>
      </c>
      <c r="C137" s="78">
        <v>143.67743100000001</v>
      </c>
      <c r="D137" s="78">
        <v>145.75560435</v>
      </c>
      <c r="E137" s="78">
        <v>120.29665811</v>
      </c>
      <c r="F137" s="7"/>
      <c r="G137" s="7"/>
    </row>
    <row r="138" spans="2:7">
      <c r="B138" s="18" t="s">
        <v>209</v>
      </c>
      <c r="C138" s="78">
        <v>182.69666599999999</v>
      </c>
      <c r="D138" s="78">
        <v>103.79163708</v>
      </c>
      <c r="E138" s="78">
        <v>58.050915400000008</v>
      </c>
      <c r="F138" s="7"/>
      <c r="G138" s="7"/>
    </row>
    <row r="139" spans="2:7">
      <c r="B139" s="18" t="s">
        <v>210</v>
      </c>
      <c r="C139" s="78">
        <v>396.66303299999998</v>
      </c>
      <c r="D139" s="78">
        <v>496.708643</v>
      </c>
      <c r="E139" s="78">
        <v>345.39729345000001</v>
      </c>
      <c r="F139" s="7"/>
      <c r="G139" s="7"/>
    </row>
    <row r="140" spans="2:7" ht="15" customHeight="1">
      <c r="B140" s="91" t="s">
        <v>211</v>
      </c>
      <c r="C140" s="79">
        <f>C141</f>
        <v>253545.53659900001</v>
      </c>
      <c r="D140" s="79">
        <f>D141</f>
        <v>250534.52802100001</v>
      </c>
      <c r="E140" s="79">
        <f>E141</f>
        <v>208164.18548351998</v>
      </c>
      <c r="F140" s="7"/>
      <c r="G140" s="7"/>
    </row>
    <row r="141" spans="2:7">
      <c r="B141" s="42" t="s">
        <v>212</v>
      </c>
      <c r="C141" s="79">
        <f>C142</f>
        <v>253545.53659900001</v>
      </c>
      <c r="D141" s="79">
        <f>(D142)</f>
        <v>250534.52802100001</v>
      </c>
      <c r="E141" s="79">
        <f>(E142)</f>
        <v>208164.18548351998</v>
      </c>
      <c r="F141" s="7"/>
      <c r="G141" s="7"/>
    </row>
    <row r="142" spans="2:7">
      <c r="B142" s="18" t="s">
        <v>213</v>
      </c>
      <c r="C142" s="78">
        <v>253545.53659900001</v>
      </c>
      <c r="D142" s="78">
        <v>250534.52802100001</v>
      </c>
      <c r="E142" s="78">
        <v>208164.18548351998</v>
      </c>
      <c r="F142" s="7"/>
    </row>
    <row r="143" spans="2:7">
      <c r="B143" s="22" t="s">
        <v>43</v>
      </c>
      <c r="C143" s="19">
        <f t="shared" ref="C143:E145" si="4">C144</f>
        <v>155685.24233000001</v>
      </c>
      <c r="D143" s="19">
        <f t="shared" si="4"/>
        <v>111230.34475600001</v>
      </c>
      <c r="E143" s="19">
        <f t="shared" si="4"/>
        <v>87858.144657479992</v>
      </c>
    </row>
    <row r="144" spans="2:7">
      <c r="B144" s="43" t="s">
        <v>214</v>
      </c>
      <c r="C144" s="35">
        <f t="shared" si="4"/>
        <v>155685.24233000001</v>
      </c>
      <c r="D144" s="35">
        <f t="shared" si="4"/>
        <v>111230.34475600001</v>
      </c>
      <c r="E144" s="35">
        <f t="shared" si="4"/>
        <v>87858.144657479992</v>
      </c>
    </row>
    <row r="145" spans="2:5">
      <c r="B145" s="42" t="s">
        <v>215</v>
      </c>
      <c r="C145" s="35">
        <f>C146</f>
        <v>155685.24233000001</v>
      </c>
      <c r="D145" s="35">
        <f t="shared" si="4"/>
        <v>111230.34475600001</v>
      </c>
      <c r="E145" s="35">
        <f t="shared" si="4"/>
        <v>87858.144657479992</v>
      </c>
    </row>
    <row r="146" spans="2:5">
      <c r="B146" s="18" t="s">
        <v>216</v>
      </c>
      <c r="C146" s="36">
        <v>155685.24233000001</v>
      </c>
      <c r="D146" s="36">
        <v>111230.34475600001</v>
      </c>
      <c r="E146" s="36">
        <v>87858.144657479992</v>
      </c>
    </row>
    <row r="147" spans="2:5">
      <c r="B147" s="34" t="s">
        <v>46</v>
      </c>
      <c r="C147" s="30">
        <f>C13+C143</f>
        <v>1403263.338155</v>
      </c>
      <c r="D147" s="30">
        <f>D13+D143</f>
        <v>1428367.99872637</v>
      </c>
      <c r="E147" s="30">
        <f>E13+E143</f>
        <v>1105980.7041953201</v>
      </c>
    </row>
    <row r="148" spans="2:5">
      <c r="B148" s="15" t="s">
        <v>27</v>
      </c>
      <c r="C148" s="16"/>
      <c r="D148" s="16"/>
      <c r="E148" s="16"/>
    </row>
    <row r="149" spans="2:5" ht="21.6" customHeight="1">
      <c r="B149" s="135" t="s">
        <v>1639</v>
      </c>
      <c r="C149" s="135"/>
      <c r="D149" s="135"/>
      <c r="E149" s="135"/>
    </row>
    <row r="150" spans="2:5" ht="12.75" customHeight="1">
      <c r="B150" s="15" t="s">
        <v>47</v>
      </c>
      <c r="C150" s="16"/>
      <c r="D150" s="16"/>
      <c r="E150" s="16"/>
    </row>
    <row r="151" spans="2:5" ht="15" customHeight="1">
      <c r="B151" s="135" t="s">
        <v>3185</v>
      </c>
      <c r="C151" s="135"/>
      <c r="D151" s="135"/>
      <c r="E151" s="135"/>
    </row>
    <row r="152" spans="2:5" ht="29.25" customHeight="1">
      <c r="B152" s="135"/>
      <c r="C152" s="135"/>
      <c r="D152" s="135"/>
      <c r="E152" s="135"/>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2">
    <mergeCell ref="B151:E152"/>
    <mergeCell ref="A2:E2"/>
    <mergeCell ref="A1:E1"/>
    <mergeCell ref="B149:E149"/>
    <mergeCell ref="B11:B12"/>
    <mergeCell ref="E11:E12"/>
    <mergeCell ref="A8:E8"/>
    <mergeCell ref="A7:E7"/>
    <mergeCell ref="A6:E6"/>
    <mergeCell ref="A5:E5"/>
    <mergeCell ref="A3:E3"/>
    <mergeCell ref="D11:D12"/>
  </mergeCells>
  <pageMargins left="0.7" right="0.7" top="0.75" bottom="0.75" header="0.3" footer="0.3"/>
  <pageSetup orientation="portrait" r:id="rId1"/>
  <ignoredErrors>
    <ignoredError sqref="E12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J30" sqref="J30"/>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137" t="s">
        <v>0</v>
      </c>
      <c r="B1" s="137"/>
      <c r="C1" s="137"/>
      <c r="D1" s="137"/>
      <c r="E1" s="137"/>
      <c r="F1" s="137"/>
    </row>
    <row r="2" spans="1:9" ht="21" customHeight="1">
      <c r="A2" s="138" t="s">
        <v>1</v>
      </c>
      <c r="B2" s="138"/>
      <c r="C2" s="138"/>
      <c r="D2" s="138"/>
      <c r="E2" s="138"/>
      <c r="F2" s="138"/>
    </row>
    <row r="3" spans="1:9" ht="15" customHeight="1">
      <c r="A3" s="145" t="s">
        <v>2</v>
      </c>
      <c r="B3" s="145"/>
      <c r="C3" s="145"/>
      <c r="D3" s="145"/>
      <c r="E3" s="145"/>
      <c r="F3" s="145"/>
    </row>
    <row r="5" spans="1:9" ht="18.75" customHeight="1">
      <c r="A5" s="147" t="s">
        <v>30</v>
      </c>
      <c r="B5" s="147"/>
      <c r="C5" s="147"/>
      <c r="D5" s="147"/>
      <c r="E5" s="147"/>
      <c r="F5" s="147"/>
      <c r="G5" s="147"/>
    </row>
    <row r="6" spans="1:9" ht="18.75">
      <c r="A6" s="146" t="s">
        <v>217</v>
      </c>
      <c r="B6" s="146"/>
      <c r="C6" s="146"/>
      <c r="D6" s="146"/>
      <c r="E6" s="146"/>
      <c r="F6" s="146"/>
    </row>
    <row r="7" spans="1:9" ht="18.75">
      <c r="A7" s="141" t="s">
        <v>1636</v>
      </c>
      <c r="B7" s="141"/>
      <c r="C7" s="141"/>
      <c r="D7" s="141"/>
      <c r="E7" s="141"/>
      <c r="F7" s="141"/>
      <c r="H7" s="12"/>
    </row>
    <row r="8" spans="1:9" ht="15.75">
      <c r="A8" s="149" t="s">
        <v>5</v>
      </c>
      <c r="B8" s="149"/>
      <c r="C8" s="149"/>
      <c r="D8" s="149"/>
      <c r="E8" s="149"/>
      <c r="F8" s="149"/>
    </row>
    <row r="11" spans="1:9" ht="15" customHeight="1">
      <c r="B11" s="148" t="s">
        <v>6</v>
      </c>
      <c r="C11" s="48" t="s">
        <v>7</v>
      </c>
      <c r="D11" s="150" t="s">
        <v>1649</v>
      </c>
      <c r="E11" s="150" t="s">
        <v>8</v>
      </c>
      <c r="I11" s="12"/>
    </row>
    <row r="12" spans="1:9" ht="15.75" customHeight="1">
      <c r="B12" s="148"/>
      <c r="C12" s="49" t="s">
        <v>9</v>
      </c>
      <c r="D12" s="150"/>
      <c r="E12" s="150"/>
    </row>
    <row r="13" spans="1:9">
      <c r="B13" s="22" t="s">
        <v>15</v>
      </c>
      <c r="C13" s="19">
        <f>C14+C20+C30+C40+C49+C56+C66+C71</f>
        <v>1247578.0958249997</v>
      </c>
      <c r="D13" s="19">
        <f>D14+D20+D30+D40+D49+D56+D66+D71</f>
        <v>1317137.6539703698</v>
      </c>
      <c r="E13" s="19">
        <f>E14+E20+E30+E40+E49+E56+E66+E71</f>
        <v>1018122.5595378398</v>
      </c>
      <c r="G13" s="44"/>
    </row>
    <row r="14" spans="1:9">
      <c r="B14" s="38" t="s">
        <v>218</v>
      </c>
      <c r="C14" s="80">
        <f>SUM(C15:C19)</f>
        <v>299086.12287900003</v>
      </c>
      <c r="D14" s="80">
        <f>SUM(D15:D19)</f>
        <v>303540.81946018001</v>
      </c>
      <c r="E14" s="80">
        <f>SUM(E15:E19)</f>
        <v>236792.32976311</v>
      </c>
      <c r="F14" s="96"/>
      <c r="G14" s="44"/>
    </row>
    <row r="15" spans="1:9">
      <c r="B15" s="39" t="s">
        <v>219</v>
      </c>
      <c r="C15" s="89">
        <v>247957.98325600001</v>
      </c>
      <c r="D15" s="89">
        <v>248263.34078901002</v>
      </c>
      <c r="E15" s="89">
        <v>192446.66231247</v>
      </c>
      <c r="F15" s="96"/>
      <c r="G15" s="44"/>
    </row>
    <row r="16" spans="1:9">
      <c r="B16" s="39" t="s">
        <v>220</v>
      </c>
      <c r="C16" s="89">
        <v>18105.741236999998</v>
      </c>
      <c r="D16" s="89">
        <v>21186.69625927</v>
      </c>
      <c r="E16" s="89">
        <v>16322.085861970001</v>
      </c>
      <c r="F16" s="96"/>
      <c r="G16" s="44"/>
    </row>
    <row r="17" spans="2:7">
      <c r="B17" s="39" t="s">
        <v>221</v>
      </c>
      <c r="C17" s="89">
        <v>1005.352533</v>
      </c>
      <c r="D17" s="89">
        <v>918.36591047000002</v>
      </c>
      <c r="E17" s="89">
        <v>786.51289796999993</v>
      </c>
      <c r="F17" s="96"/>
      <c r="G17" s="44"/>
    </row>
    <row r="18" spans="2:7">
      <c r="B18" s="39" t="s">
        <v>222</v>
      </c>
      <c r="C18" s="89">
        <v>1109.5386140000001</v>
      </c>
      <c r="D18" s="89">
        <v>1092.3830792599999</v>
      </c>
      <c r="E18" s="89">
        <v>939.99689632999991</v>
      </c>
      <c r="F18" s="96"/>
      <c r="G18" s="44"/>
    </row>
    <row r="19" spans="2:7">
      <c r="B19" s="39" t="s">
        <v>223</v>
      </c>
      <c r="C19" s="89">
        <v>30907.507238999999</v>
      </c>
      <c r="D19" s="89">
        <v>32080.03342217</v>
      </c>
      <c r="E19" s="89">
        <v>26297.071794369993</v>
      </c>
      <c r="F19" s="96"/>
      <c r="G19" s="44"/>
    </row>
    <row r="20" spans="2:7">
      <c r="B20" s="38" t="s">
        <v>224</v>
      </c>
      <c r="C20" s="80">
        <f>SUM(C21:C29)</f>
        <v>89609.358424000005</v>
      </c>
      <c r="D20" s="80">
        <f t="shared" ref="D20:E20" si="0">SUM(D21:D29)</f>
        <v>94795.661730219988</v>
      </c>
      <c r="E20" s="80">
        <f t="shared" si="0"/>
        <v>64303.657817970001</v>
      </c>
      <c r="F20" s="96"/>
      <c r="G20" s="44"/>
    </row>
    <row r="21" spans="2:7">
      <c r="B21" s="39" t="s">
        <v>225</v>
      </c>
      <c r="C21" s="89">
        <v>7211.8613160000004</v>
      </c>
      <c r="D21" s="89">
        <v>9207.3494874999997</v>
      </c>
      <c r="E21" s="89">
        <v>7861.8839558500031</v>
      </c>
      <c r="F21" s="96"/>
      <c r="G21" s="44"/>
    </row>
    <row r="22" spans="2:7">
      <c r="B22" s="39" t="s">
        <v>226</v>
      </c>
      <c r="C22" s="89">
        <v>7903.0087000000003</v>
      </c>
      <c r="D22" s="89">
        <v>9690.8682416200008</v>
      </c>
      <c r="E22" s="89">
        <v>5912.4225956199998</v>
      </c>
      <c r="F22" s="96"/>
      <c r="G22" s="44"/>
    </row>
    <row r="23" spans="2:7">
      <c r="B23" s="39" t="s">
        <v>227</v>
      </c>
      <c r="C23" s="89">
        <v>3800.925639</v>
      </c>
      <c r="D23" s="89">
        <v>4844.4779856000005</v>
      </c>
      <c r="E23" s="89">
        <v>3796.9680395400005</v>
      </c>
      <c r="F23" s="96"/>
      <c r="G23" s="44"/>
    </row>
    <row r="24" spans="2:7">
      <c r="B24" s="39" t="s">
        <v>228</v>
      </c>
      <c r="C24" s="89">
        <v>1216.134726</v>
      </c>
      <c r="D24" s="89">
        <v>1602.87079281</v>
      </c>
      <c r="E24" s="89">
        <v>945.01673571000003</v>
      </c>
      <c r="F24" s="96"/>
      <c r="G24" s="44"/>
    </row>
    <row r="25" spans="2:7">
      <c r="B25" s="39" t="s">
        <v>229</v>
      </c>
      <c r="C25" s="89">
        <v>9004.3398159999997</v>
      </c>
      <c r="D25" s="89">
        <v>8591.2091922800009</v>
      </c>
      <c r="E25" s="89">
        <v>5693.4266333000005</v>
      </c>
      <c r="F25" s="96"/>
      <c r="G25" s="44"/>
    </row>
    <row r="26" spans="2:7">
      <c r="B26" s="39" t="s">
        <v>230</v>
      </c>
      <c r="C26" s="89">
        <v>5701.364399</v>
      </c>
      <c r="D26" s="89">
        <v>6001.0109904300007</v>
      </c>
      <c r="E26" s="89">
        <v>5168.8641542800005</v>
      </c>
      <c r="F26" s="96"/>
      <c r="G26" s="44"/>
    </row>
    <row r="27" spans="2:7">
      <c r="B27" s="39" t="s">
        <v>231</v>
      </c>
      <c r="C27" s="89">
        <v>3827.8078099999998</v>
      </c>
      <c r="D27" s="89">
        <v>4971.0532334300005</v>
      </c>
      <c r="E27" s="89">
        <v>2592.6093063599997</v>
      </c>
      <c r="F27" s="96"/>
      <c r="G27" s="44"/>
    </row>
    <row r="28" spans="2:7">
      <c r="B28" s="39" t="s">
        <v>232</v>
      </c>
      <c r="C28" s="89">
        <v>16955.750468999999</v>
      </c>
      <c r="D28" s="89">
        <v>16008.208726479999</v>
      </c>
      <c r="E28" s="89">
        <v>7912.6331026700009</v>
      </c>
      <c r="F28" s="96"/>
      <c r="G28" s="44"/>
    </row>
    <row r="29" spans="2:7">
      <c r="B29" s="39" t="s">
        <v>233</v>
      </c>
      <c r="C29" s="89">
        <v>33988.165548999998</v>
      </c>
      <c r="D29" s="89">
        <v>33878.613080069998</v>
      </c>
      <c r="E29" s="89">
        <v>24419.833294639993</v>
      </c>
      <c r="F29" s="96"/>
      <c r="G29" s="44"/>
    </row>
    <row r="30" spans="2:7">
      <c r="B30" s="38" t="s">
        <v>234</v>
      </c>
      <c r="C30" s="80">
        <f>SUM(C31:C39)</f>
        <v>64348.477636999996</v>
      </c>
      <c r="D30" s="80">
        <f t="shared" ref="D30:E30" si="1">SUM(D31:D39)</f>
        <v>65476.76738125</v>
      </c>
      <c r="E30" s="80">
        <f t="shared" si="1"/>
        <v>35139.125984090002</v>
      </c>
      <c r="F30" s="96"/>
      <c r="G30" s="44"/>
    </row>
    <row r="31" spans="2:7">
      <c r="B31" s="39" t="s">
        <v>235</v>
      </c>
      <c r="C31" s="89">
        <v>8654.4981759999991</v>
      </c>
      <c r="D31" s="89">
        <v>14401.833204389999</v>
      </c>
      <c r="E31" s="89">
        <v>7496.2710689299993</v>
      </c>
      <c r="F31" s="96"/>
      <c r="G31" s="44"/>
    </row>
    <row r="32" spans="2:7">
      <c r="B32" s="39" t="s">
        <v>236</v>
      </c>
      <c r="C32" s="89">
        <v>2798.5362650000002</v>
      </c>
      <c r="D32" s="89">
        <v>4627.01186839</v>
      </c>
      <c r="E32" s="89">
        <v>2276.2633197800001</v>
      </c>
      <c r="F32" s="96"/>
      <c r="G32" s="44"/>
    </row>
    <row r="33" spans="2:7">
      <c r="B33" s="39" t="s">
        <v>237</v>
      </c>
      <c r="C33" s="89">
        <v>5761.7389059999996</v>
      </c>
      <c r="D33" s="89">
        <v>2806.5891570900003</v>
      </c>
      <c r="E33" s="89">
        <v>2174.7560419599999</v>
      </c>
      <c r="F33" s="96"/>
      <c r="G33" s="44"/>
    </row>
    <row r="34" spans="2:7">
      <c r="B34" s="39" t="s">
        <v>238</v>
      </c>
      <c r="C34" s="89">
        <v>12528.438002000001</v>
      </c>
      <c r="D34" s="89">
        <v>13228.57645013</v>
      </c>
      <c r="E34" s="89">
        <v>10592.92123364</v>
      </c>
      <c r="F34" s="96"/>
      <c r="G34" s="44"/>
    </row>
    <row r="35" spans="2:7">
      <c r="B35" s="39" t="s">
        <v>239</v>
      </c>
      <c r="C35" s="89">
        <v>732.09596299999998</v>
      </c>
      <c r="D35" s="89">
        <v>780.55311472000005</v>
      </c>
      <c r="E35" s="89">
        <v>426.6869939</v>
      </c>
      <c r="F35" s="96"/>
      <c r="G35" s="44"/>
    </row>
    <row r="36" spans="2:7">
      <c r="B36" s="39" t="s">
        <v>240</v>
      </c>
      <c r="C36" s="89">
        <v>1074.5094939999999</v>
      </c>
      <c r="D36" s="89">
        <v>2840.5810815300001</v>
      </c>
      <c r="E36" s="89">
        <v>1842.2407942100001</v>
      </c>
      <c r="F36" s="96"/>
      <c r="G36" s="44"/>
    </row>
    <row r="37" spans="2:7">
      <c r="B37" s="39" t="s">
        <v>241</v>
      </c>
      <c r="C37" s="89">
        <v>7848.9206299999996</v>
      </c>
      <c r="D37" s="89">
        <v>8803.5067477600005</v>
      </c>
      <c r="E37" s="89">
        <v>6053.2843945400009</v>
      </c>
      <c r="F37" s="96"/>
      <c r="G37" s="44"/>
    </row>
    <row r="38" spans="2:7">
      <c r="B38" s="39" t="s">
        <v>242</v>
      </c>
      <c r="C38" s="89">
        <v>3796.497018</v>
      </c>
      <c r="D38" s="89">
        <v>430.47397547000003</v>
      </c>
      <c r="E38" s="89">
        <v>0</v>
      </c>
      <c r="F38" s="96"/>
      <c r="G38" s="44"/>
    </row>
    <row r="39" spans="2:7">
      <c r="B39" s="39" t="s">
        <v>243</v>
      </c>
      <c r="C39" s="89">
        <v>21153.243182999999</v>
      </c>
      <c r="D39" s="89">
        <v>17557.641781770002</v>
      </c>
      <c r="E39" s="89">
        <v>4276.7021371299998</v>
      </c>
      <c r="F39" s="96"/>
      <c r="G39" s="44"/>
    </row>
    <row r="40" spans="2:7">
      <c r="B40" s="38" t="s">
        <v>244</v>
      </c>
      <c r="C40" s="80">
        <f>SUM(C41:C48)</f>
        <v>421454.54419399996</v>
      </c>
      <c r="D40" s="80">
        <f>SUM(D41:D48)</f>
        <v>439015.61892163003</v>
      </c>
      <c r="E40" s="80">
        <f>SUM(E41:E48)</f>
        <v>379265.74401552003</v>
      </c>
      <c r="F40" s="96"/>
      <c r="G40" s="44"/>
    </row>
    <row r="41" spans="2:7">
      <c r="B41" s="39" t="s">
        <v>245</v>
      </c>
      <c r="C41" s="89">
        <v>129385.26615700001</v>
      </c>
      <c r="D41" s="89">
        <v>132260.00831046002</v>
      </c>
      <c r="E41" s="89">
        <v>105662.21281826997</v>
      </c>
      <c r="F41" s="96"/>
      <c r="G41" s="44"/>
    </row>
    <row r="42" spans="2:7">
      <c r="B42" s="39" t="s">
        <v>246</v>
      </c>
      <c r="C42" s="89">
        <v>134410.63218399999</v>
      </c>
      <c r="D42" s="89">
        <v>135978.97082908</v>
      </c>
      <c r="E42" s="89">
        <v>115722.55971371999</v>
      </c>
      <c r="F42" s="96"/>
      <c r="G42" s="44"/>
    </row>
    <row r="43" spans="2:7">
      <c r="B43" s="39" t="s">
        <v>247</v>
      </c>
      <c r="C43" s="89">
        <v>13214.850527000001</v>
      </c>
      <c r="D43" s="89">
        <v>15016.20623647</v>
      </c>
      <c r="E43" s="89">
        <v>13045.209137260001</v>
      </c>
      <c r="F43" s="96"/>
      <c r="G43" s="44"/>
    </row>
    <row r="44" spans="2:7">
      <c r="B44" s="39" t="s">
        <v>248</v>
      </c>
      <c r="C44" s="89">
        <v>79691.515497999993</v>
      </c>
      <c r="D44" s="89">
        <v>87541.764931719998</v>
      </c>
      <c r="E44" s="89">
        <v>84918.489633679987</v>
      </c>
      <c r="F44" s="96"/>
      <c r="G44" s="44"/>
    </row>
    <row r="45" spans="2:7">
      <c r="B45" s="39" t="s">
        <v>249</v>
      </c>
      <c r="C45" s="89">
        <v>28740.249376</v>
      </c>
      <c r="D45" s="89">
        <v>29745.212954999999</v>
      </c>
      <c r="E45" s="89">
        <v>28522.209639610002</v>
      </c>
      <c r="F45" s="96"/>
      <c r="G45" s="44"/>
    </row>
    <row r="46" spans="2:7">
      <c r="B46" s="39" t="s">
        <v>250</v>
      </c>
      <c r="C46" s="78">
        <v>20010.099999999999</v>
      </c>
      <c r="D46" s="89">
        <v>17199.794866</v>
      </c>
      <c r="E46" s="89">
        <v>13607.689630779998</v>
      </c>
      <c r="F46" s="96"/>
      <c r="G46" s="44"/>
    </row>
    <row r="47" spans="2:7">
      <c r="B47" s="39" t="s">
        <v>251</v>
      </c>
      <c r="C47" s="78">
        <v>751.52865299999996</v>
      </c>
      <c r="D47" s="89">
        <v>1244.7869155000001</v>
      </c>
      <c r="E47" s="89">
        <v>522.03789860999996</v>
      </c>
      <c r="F47" s="96"/>
      <c r="G47" s="44"/>
    </row>
    <row r="48" spans="2:7">
      <c r="B48" s="39" t="s">
        <v>252</v>
      </c>
      <c r="C48" s="89">
        <v>15250.401798999999</v>
      </c>
      <c r="D48" s="89">
        <v>20028.873877400001</v>
      </c>
      <c r="E48" s="89">
        <v>17265.335543590001</v>
      </c>
      <c r="F48" s="96"/>
      <c r="G48" s="44"/>
    </row>
    <row r="49" spans="2:7">
      <c r="B49" s="38" t="s">
        <v>253</v>
      </c>
      <c r="C49" s="80">
        <f>SUM(C50:C55)</f>
        <v>56567.336180999999</v>
      </c>
      <c r="D49" s="80">
        <f>SUM(D50:D55)</f>
        <v>69481.807235989996</v>
      </c>
      <c r="E49" s="80">
        <f>SUM(E50:E55)</f>
        <v>55397.393896639995</v>
      </c>
      <c r="F49" s="96"/>
      <c r="G49" s="44"/>
    </row>
    <row r="50" spans="2:7">
      <c r="B50" s="39" t="s">
        <v>254</v>
      </c>
      <c r="C50" s="89">
        <v>921.831819</v>
      </c>
      <c r="D50" s="89">
        <v>1212.12711031</v>
      </c>
      <c r="E50" s="89">
        <v>933.26453862999983</v>
      </c>
      <c r="F50" s="96"/>
      <c r="G50" s="44"/>
    </row>
    <row r="51" spans="2:7">
      <c r="B51" s="39" t="s">
        <v>255</v>
      </c>
      <c r="C51" s="89">
        <v>8720.2259680000006</v>
      </c>
      <c r="D51" s="89">
        <v>14029.38389517</v>
      </c>
      <c r="E51" s="89">
        <v>10350.326834089999</v>
      </c>
      <c r="F51" s="96"/>
      <c r="G51" s="44"/>
    </row>
    <row r="52" spans="2:7">
      <c r="B52" s="39" t="s">
        <v>256</v>
      </c>
      <c r="C52" s="89">
        <v>8766.1003440000004</v>
      </c>
      <c r="D52" s="89">
        <v>9955.1672043899998</v>
      </c>
      <c r="E52" s="89">
        <v>8935.6476399399999</v>
      </c>
      <c r="F52" s="96"/>
      <c r="G52" s="44"/>
    </row>
    <row r="53" spans="2:7">
      <c r="B53" s="39" t="s">
        <v>257</v>
      </c>
      <c r="C53" s="89">
        <v>37635.728049999998</v>
      </c>
      <c r="D53" s="89">
        <v>42703.809672849995</v>
      </c>
      <c r="E53" s="89">
        <v>34158.785531989997</v>
      </c>
      <c r="F53" s="96"/>
      <c r="G53" s="44"/>
    </row>
    <row r="54" spans="2:7">
      <c r="B54" s="39" t="s">
        <v>258</v>
      </c>
      <c r="C54" s="89">
        <v>500</v>
      </c>
      <c r="D54" s="89">
        <v>1313.332915</v>
      </c>
      <c r="E54" s="89">
        <v>751.83291399999996</v>
      </c>
      <c r="F54" s="96"/>
      <c r="G54" s="44"/>
    </row>
    <row r="55" spans="2:7">
      <c r="B55" s="39" t="s">
        <v>259</v>
      </c>
      <c r="C55" s="89">
        <v>23.45</v>
      </c>
      <c r="D55" s="89">
        <v>267.98643827000001</v>
      </c>
      <c r="E55" s="89">
        <v>267.53643798999997</v>
      </c>
      <c r="F55" s="96"/>
      <c r="G55" s="44"/>
    </row>
    <row r="56" spans="2:7">
      <c r="B56" s="38" t="s">
        <v>260</v>
      </c>
      <c r="C56" s="80">
        <f>SUM(C57:C65)</f>
        <v>26903.259270000002</v>
      </c>
      <c r="D56" s="80">
        <f>SUM(D57:D65)</f>
        <v>36316.250711569999</v>
      </c>
      <c r="E56" s="80">
        <f>SUM(E57:E65)</f>
        <v>16748.167540799997</v>
      </c>
      <c r="F56" s="96"/>
      <c r="G56" s="44"/>
    </row>
    <row r="57" spans="2:7">
      <c r="B57" s="39" t="s">
        <v>261</v>
      </c>
      <c r="C57" s="89">
        <v>5925.0766880000001</v>
      </c>
      <c r="D57" s="89">
        <v>7805.5110170400003</v>
      </c>
      <c r="E57" s="89">
        <v>4105.8431603200006</v>
      </c>
      <c r="F57" s="96"/>
      <c r="G57" s="44"/>
    </row>
    <row r="58" spans="2:7">
      <c r="B58" s="39" t="s">
        <v>262</v>
      </c>
      <c r="C58" s="89">
        <v>748.19675299999994</v>
      </c>
      <c r="D58" s="89">
        <v>1861.01038034</v>
      </c>
      <c r="E58" s="89">
        <v>924.67910151000001</v>
      </c>
      <c r="F58" s="96"/>
      <c r="G58" s="44"/>
    </row>
    <row r="59" spans="2:7">
      <c r="B59" s="39" t="s">
        <v>263</v>
      </c>
      <c r="C59" s="89">
        <v>1201.148297</v>
      </c>
      <c r="D59" s="89">
        <v>1996.9105843</v>
      </c>
      <c r="E59" s="89">
        <v>1533.30789643</v>
      </c>
      <c r="F59" s="96"/>
      <c r="G59" s="44"/>
    </row>
    <row r="60" spans="2:7">
      <c r="B60" s="39" t="s">
        <v>264</v>
      </c>
      <c r="C60" s="89">
        <v>5692.0746920000001</v>
      </c>
      <c r="D60" s="89">
        <v>9729.1083671800006</v>
      </c>
      <c r="E60" s="89">
        <v>3862.02869891</v>
      </c>
      <c r="F60" s="96"/>
      <c r="G60" s="44"/>
    </row>
    <row r="61" spans="2:7">
      <c r="B61" s="39" t="s">
        <v>265</v>
      </c>
      <c r="C61" s="89">
        <v>7512.7650709999998</v>
      </c>
      <c r="D61" s="89">
        <v>6689.1643332399999</v>
      </c>
      <c r="E61" s="89">
        <v>1114.9665352899999</v>
      </c>
      <c r="F61" s="96"/>
      <c r="G61" s="44"/>
    </row>
    <row r="62" spans="2:7">
      <c r="B62" s="39" t="s">
        <v>266</v>
      </c>
      <c r="C62" s="89">
        <v>922.87228800000003</v>
      </c>
      <c r="D62" s="89">
        <v>837.42674195000006</v>
      </c>
      <c r="E62" s="89">
        <v>349.41077999000004</v>
      </c>
      <c r="F62" s="96"/>
      <c r="G62" s="44"/>
    </row>
    <row r="63" spans="2:7">
      <c r="B63" s="39" t="s">
        <v>267</v>
      </c>
      <c r="C63" s="89">
        <v>616.45320200000003</v>
      </c>
      <c r="D63" s="89">
        <v>1310.2525365899999</v>
      </c>
      <c r="E63" s="89">
        <v>721.51855288000002</v>
      </c>
      <c r="F63" s="96"/>
      <c r="G63" s="44"/>
    </row>
    <row r="64" spans="2:7">
      <c r="B64" s="39" t="s">
        <v>268</v>
      </c>
      <c r="C64" s="89">
        <v>695.375811</v>
      </c>
      <c r="D64" s="89">
        <v>1104.6285930699999</v>
      </c>
      <c r="E64" s="89">
        <v>224.62600414000002</v>
      </c>
      <c r="F64" s="96"/>
      <c r="G64" s="44"/>
    </row>
    <row r="65" spans="2:7">
      <c r="B65" s="39" t="s">
        <v>269</v>
      </c>
      <c r="C65" s="89">
        <v>3589.296468</v>
      </c>
      <c r="D65" s="89">
        <v>4982.2381578599998</v>
      </c>
      <c r="E65" s="89">
        <v>3911.7868113300005</v>
      </c>
      <c r="F65" s="96"/>
      <c r="G65" s="44"/>
    </row>
    <row r="66" spans="2:7">
      <c r="B66" s="38" t="s">
        <v>270</v>
      </c>
      <c r="C66" s="80">
        <f>SUM(C67:C70)</f>
        <v>63988.05030699999</v>
      </c>
      <c r="D66" s="80">
        <f>SUM(D67:D70)</f>
        <v>85721.351001939998</v>
      </c>
      <c r="E66" s="80">
        <f>SUM(E67:E70)</f>
        <v>50057.607755429985</v>
      </c>
      <c r="F66" s="96"/>
      <c r="G66" s="44"/>
    </row>
    <row r="67" spans="2:7">
      <c r="B67" s="39" t="s">
        <v>271</v>
      </c>
      <c r="C67" s="89">
        <v>32237.772959999998</v>
      </c>
      <c r="D67" s="89">
        <v>36519.626685129995</v>
      </c>
      <c r="E67" s="89">
        <v>21706.241332459995</v>
      </c>
      <c r="F67" s="96"/>
      <c r="G67" s="44"/>
    </row>
    <row r="68" spans="2:7">
      <c r="B68" s="39" t="s">
        <v>272</v>
      </c>
      <c r="C68" s="89">
        <v>30303.939823000001</v>
      </c>
      <c r="D68" s="89">
        <v>49040.234776810001</v>
      </c>
      <c r="E68" s="89">
        <v>28351.366422969993</v>
      </c>
      <c r="F68" s="96"/>
      <c r="G68" s="44"/>
    </row>
    <row r="69" spans="2:7">
      <c r="B69" s="39" t="s">
        <v>273</v>
      </c>
      <c r="C69" s="89">
        <v>5.3248999999999998E-2</v>
      </c>
      <c r="D69" s="89">
        <v>5.3248999999999998E-2</v>
      </c>
      <c r="E69" s="89">
        <v>0</v>
      </c>
      <c r="F69" s="96"/>
      <c r="G69" s="44"/>
    </row>
    <row r="70" spans="2:7">
      <c r="B70" s="39" t="s">
        <v>274</v>
      </c>
      <c r="C70" s="89">
        <v>1446.284275</v>
      </c>
      <c r="D70" s="89">
        <v>161.43629100000001</v>
      </c>
      <c r="E70" s="89">
        <v>0</v>
      </c>
      <c r="F70" s="96"/>
      <c r="G70" s="44"/>
    </row>
    <row r="71" spans="2:7">
      <c r="B71" s="38" t="s">
        <v>275</v>
      </c>
      <c r="C71" s="80">
        <f>SUM(C72:C75)</f>
        <v>225620.946933</v>
      </c>
      <c r="D71" s="80">
        <f>SUM(D72:D75)</f>
        <v>222789.37752759</v>
      </c>
      <c r="E71" s="80">
        <f>SUM(E72:E75)</f>
        <v>180418.53276428001</v>
      </c>
      <c r="F71" s="96"/>
      <c r="G71" s="44"/>
    </row>
    <row r="72" spans="2:7">
      <c r="B72" s="39" t="s">
        <v>276</v>
      </c>
      <c r="C72" s="89">
        <v>91749.802987000003</v>
      </c>
      <c r="D72" s="89">
        <v>93428.948915999994</v>
      </c>
      <c r="E72" s="89">
        <v>68581.333833929995</v>
      </c>
      <c r="F72" s="96"/>
      <c r="G72" s="44"/>
    </row>
    <row r="73" spans="2:7">
      <c r="B73" s="39" t="s">
        <v>277</v>
      </c>
      <c r="C73" s="89">
        <v>132147.452964</v>
      </c>
      <c r="D73" s="89">
        <v>128165.777619</v>
      </c>
      <c r="E73" s="89">
        <v>110766.98589553</v>
      </c>
      <c r="F73" s="96"/>
      <c r="G73" s="44"/>
    </row>
    <row r="74" spans="2:7">
      <c r="B74" s="39" t="s">
        <v>278</v>
      </c>
      <c r="C74" s="89">
        <v>1723.6909820000001</v>
      </c>
      <c r="D74" s="89">
        <v>1192.461822</v>
      </c>
      <c r="E74" s="89">
        <v>1068.5260904100001</v>
      </c>
      <c r="F74" s="96"/>
      <c r="G74" s="44"/>
    </row>
    <row r="75" spans="2:7">
      <c r="B75" s="39" t="s">
        <v>833</v>
      </c>
      <c r="C75" s="78">
        <v>0</v>
      </c>
      <c r="D75" s="78">
        <v>2.1891705899999998</v>
      </c>
      <c r="E75" s="78">
        <v>1.6869444100000002</v>
      </c>
      <c r="F75" s="96"/>
      <c r="G75" s="44"/>
    </row>
    <row r="76" spans="2:7">
      <c r="B76" s="22" t="s">
        <v>43</v>
      </c>
      <c r="C76" s="19">
        <f>C77+C79+C81</f>
        <v>155685.24233000001</v>
      </c>
      <c r="D76" s="19">
        <f>D77+D79+D81</f>
        <v>111230.34475599999</v>
      </c>
      <c r="E76" s="19">
        <f>E77+E79+E81</f>
        <v>87858.144657480007</v>
      </c>
      <c r="F76" s="96"/>
      <c r="G76" s="44"/>
    </row>
    <row r="77" spans="2:7">
      <c r="B77" s="38" t="s">
        <v>279</v>
      </c>
      <c r="C77" s="35">
        <f>C78</f>
        <v>7242.0262359999997</v>
      </c>
      <c r="D77" s="35">
        <f>D78</f>
        <v>6077.0786399999997</v>
      </c>
      <c r="E77" s="35">
        <f>E78</f>
        <v>5508.5985719199998</v>
      </c>
      <c r="F77" s="96"/>
      <c r="G77" s="44"/>
    </row>
    <row r="78" spans="2:7">
      <c r="B78" s="39" t="s">
        <v>280</v>
      </c>
      <c r="C78" s="36">
        <v>7242.0262359999997</v>
      </c>
      <c r="D78" s="36">
        <v>6077.0786399999997</v>
      </c>
      <c r="E78" s="36">
        <v>5508.5985719199998</v>
      </c>
      <c r="F78" s="96"/>
      <c r="G78" s="44"/>
    </row>
    <row r="79" spans="2:7">
      <c r="B79" s="38" t="s">
        <v>281</v>
      </c>
      <c r="C79" s="35">
        <f>C80</f>
        <v>148443.216094</v>
      </c>
      <c r="D79" s="35">
        <f>D80</f>
        <v>103614.815821</v>
      </c>
      <c r="E79" s="35">
        <f>E80</f>
        <v>80811.095791140004</v>
      </c>
      <c r="F79" s="96"/>
      <c r="G79" s="44"/>
    </row>
    <row r="80" spans="2:7">
      <c r="B80" s="39" t="s">
        <v>282</v>
      </c>
      <c r="C80" s="36">
        <v>148443.216094</v>
      </c>
      <c r="D80" s="36">
        <v>103614.815821</v>
      </c>
      <c r="E80" s="36">
        <v>80811.095791140004</v>
      </c>
      <c r="F80" s="96"/>
      <c r="G80" s="44"/>
    </row>
    <row r="81" spans="2:7">
      <c r="B81" s="38" t="s">
        <v>1492</v>
      </c>
      <c r="C81" s="79">
        <v>0</v>
      </c>
      <c r="D81" s="79">
        <f>D82</f>
        <v>1538.4502950000001</v>
      </c>
      <c r="E81" s="79">
        <f>E82</f>
        <v>1538.4502944200001</v>
      </c>
      <c r="F81" s="96"/>
      <c r="G81" s="44"/>
    </row>
    <row r="82" spans="2:7">
      <c r="B82" s="39" t="s">
        <v>1493</v>
      </c>
      <c r="C82" s="78">
        <v>0</v>
      </c>
      <c r="D82" s="78">
        <v>1538.4502950000001</v>
      </c>
      <c r="E82" s="78">
        <v>1538.4502944200001</v>
      </c>
      <c r="F82" s="96"/>
      <c r="G82" s="44"/>
    </row>
    <row r="83" spans="2:7">
      <c r="B83" s="34" t="s">
        <v>46</v>
      </c>
      <c r="C83" s="30">
        <f>C13+C76</f>
        <v>1403263.3381549998</v>
      </c>
      <c r="D83" s="30">
        <f>D13+D76</f>
        <v>1428367.9987263698</v>
      </c>
      <c r="E83" s="30">
        <f>E13+E76</f>
        <v>1105980.7041953199</v>
      </c>
      <c r="F83" s="96"/>
    </row>
    <row r="84" spans="2:7">
      <c r="B84" s="15" t="s">
        <v>27</v>
      </c>
      <c r="C84" s="15"/>
      <c r="D84" s="15"/>
      <c r="E84" s="15"/>
      <c r="F84" s="96"/>
    </row>
    <row r="85" spans="2:7" ht="38.450000000000003" customHeight="1">
      <c r="B85" s="135" t="s">
        <v>1639</v>
      </c>
      <c r="C85" s="135"/>
      <c r="D85" s="135"/>
      <c r="E85" s="135"/>
      <c r="F85" s="96"/>
    </row>
    <row r="86" spans="2:7" ht="15" customHeight="1">
      <c r="B86" s="15" t="s">
        <v>47</v>
      </c>
      <c r="C86" s="15"/>
      <c r="D86" s="15"/>
      <c r="E86" s="15"/>
      <c r="F86" s="96"/>
    </row>
    <row r="87" spans="2:7" ht="27" customHeight="1">
      <c r="B87" s="135" t="s">
        <v>3185</v>
      </c>
      <c r="C87" s="135"/>
      <c r="D87" s="135"/>
      <c r="E87" s="135"/>
    </row>
    <row r="88" spans="2:7" ht="27" customHeight="1">
      <c r="B88" s="135"/>
      <c r="C88" s="135"/>
      <c r="D88" s="135"/>
      <c r="E88" s="135"/>
    </row>
    <row r="89" spans="2:7">
      <c r="B89" s="9"/>
      <c r="C89" s="10"/>
      <c r="D89" s="10"/>
      <c r="E89" s="10"/>
    </row>
    <row r="90" spans="2:7">
      <c r="B90" s="9"/>
      <c r="C90" s="10"/>
      <c r="D90" s="10"/>
      <c r="E90" s="10"/>
    </row>
    <row r="91" spans="2:7">
      <c r="B91" s="46"/>
      <c r="C91" s="46"/>
      <c r="D91" s="46"/>
      <c r="E91" s="10"/>
    </row>
    <row r="92" spans="2:7">
      <c r="B92" s="46"/>
      <c r="C92" s="46"/>
      <c r="D92" s="46"/>
      <c r="E92" s="10"/>
    </row>
    <row r="93" spans="2:7">
      <c r="B93" s="46"/>
      <c r="C93" s="46"/>
      <c r="D93" s="46"/>
      <c r="E93" s="10"/>
    </row>
    <row r="94" spans="2:7">
      <c r="B94" s="46"/>
      <c r="C94" s="46"/>
      <c r="D94" s="46"/>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2">
    <mergeCell ref="B87:E88"/>
    <mergeCell ref="A1:F1"/>
    <mergeCell ref="A2:F2"/>
    <mergeCell ref="A3:F3"/>
    <mergeCell ref="B11:B12"/>
    <mergeCell ref="B85:E85"/>
    <mergeCell ref="E11:E12"/>
    <mergeCell ref="A5:G5"/>
    <mergeCell ref="A6:F6"/>
    <mergeCell ref="A7:F7"/>
    <mergeCell ref="A8:F8"/>
    <mergeCell ref="D11:D12"/>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153"/>
  <sheetViews>
    <sheetView showGridLines="0" zoomScale="91" zoomScaleNormal="91" workbookViewId="0">
      <selection activeCell="J19" sqref="J19"/>
    </sheetView>
  </sheetViews>
  <sheetFormatPr baseColWidth="10" defaultColWidth="11.42578125" defaultRowHeight="15"/>
  <cols>
    <col min="1" max="1" width="17.140625" customWidth="1"/>
    <col min="2" max="2" width="116.140625" customWidth="1"/>
    <col min="3" max="4" width="19.42578125" customWidth="1"/>
    <col min="5" max="5" width="14.7109375" customWidth="1"/>
    <col min="6" max="6" width="11.85546875" bestFit="1" customWidth="1"/>
  </cols>
  <sheetData>
    <row r="1" spans="1:6" ht="28.5" customHeight="1">
      <c r="A1" s="137" t="s">
        <v>0</v>
      </c>
      <c r="B1" s="137"/>
      <c r="C1" s="137"/>
      <c r="D1" s="137"/>
      <c r="E1" s="137"/>
    </row>
    <row r="2" spans="1:6" ht="21" customHeight="1">
      <c r="A2" s="138" t="s">
        <v>1</v>
      </c>
      <c r="B2" s="138"/>
      <c r="C2" s="138"/>
      <c r="D2" s="138"/>
      <c r="E2" s="138"/>
    </row>
    <row r="3" spans="1:6" ht="15" customHeight="1">
      <c r="A3" s="145" t="s">
        <v>2</v>
      </c>
      <c r="B3" s="145"/>
      <c r="C3" s="145"/>
      <c r="D3" s="145"/>
      <c r="E3" s="145"/>
    </row>
    <row r="5" spans="1:6" ht="18.75" customHeight="1">
      <c r="A5" s="147" t="s">
        <v>30</v>
      </c>
      <c r="B5" s="147"/>
      <c r="C5" s="147"/>
      <c r="D5" s="147"/>
      <c r="E5" s="147"/>
      <c r="F5" s="147"/>
    </row>
    <row r="6" spans="1:6" ht="18.75">
      <c r="A6" s="146" t="s">
        <v>283</v>
      </c>
      <c r="B6" s="146"/>
      <c r="C6" s="146"/>
      <c r="D6" s="146"/>
      <c r="E6" s="146"/>
    </row>
    <row r="7" spans="1:6" ht="18.75">
      <c r="A7" s="141" t="s">
        <v>1636</v>
      </c>
      <c r="B7" s="141"/>
      <c r="C7" s="141"/>
      <c r="D7" s="141"/>
      <c r="E7" s="141"/>
      <c r="F7" s="81"/>
    </row>
    <row r="8" spans="1:6" ht="15.75">
      <c r="A8" s="149" t="s">
        <v>5</v>
      </c>
      <c r="B8" s="149"/>
      <c r="C8" s="149"/>
      <c r="D8" s="149"/>
      <c r="E8" s="149"/>
    </row>
    <row r="11" spans="1:6">
      <c r="B11" s="151" t="s">
        <v>6</v>
      </c>
      <c r="C11" s="94" t="s">
        <v>7</v>
      </c>
      <c r="D11" s="152" t="s">
        <v>1649</v>
      </c>
      <c r="E11" s="152" t="s">
        <v>8</v>
      </c>
    </row>
    <row r="12" spans="1:6" ht="23.45" customHeight="1">
      <c r="B12" s="151"/>
      <c r="C12" s="95" t="s">
        <v>9</v>
      </c>
      <c r="D12" s="152"/>
      <c r="E12" s="152"/>
    </row>
    <row r="13" spans="1:6" ht="16.149999999999999" customHeight="1">
      <c r="B13" s="123" t="s">
        <v>284</v>
      </c>
      <c r="C13" s="124">
        <v>1247578095825</v>
      </c>
      <c r="D13" s="124">
        <v>1317137653970.3606</v>
      </c>
      <c r="E13" s="124">
        <v>1018122559537.8419</v>
      </c>
    </row>
    <row r="14" spans="1:6">
      <c r="B14" s="125" t="s">
        <v>285</v>
      </c>
      <c r="C14" s="126">
        <v>1184317494550</v>
      </c>
      <c r="D14" s="126">
        <v>1220394001478.3301</v>
      </c>
      <c r="E14" s="126">
        <v>958263257680.68994</v>
      </c>
    </row>
    <row r="15" spans="1:6">
      <c r="B15" s="127" t="s">
        <v>1482</v>
      </c>
      <c r="C15" s="128">
        <v>257751021682</v>
      </c>
      <c r="D15" s="128">
        <v>256502882018</v>
      </c>
      <c r="E15" s="128">
        <v>210930044111.26001</v>
      </c>
    </row>
    <row r="16" spans="1:6" ht="17.45" customHeight="1">
      <c r="B16" s="129" t="s">
        <v>287</v>
      </c>
      <c r="C16" s="130">
        <v>85987428672</v>
      </c>
      <c r="D16" s="130">
        <v>86531031749</v>
      </c>
      <c r="E16" s="130">
        <v>58364133053.660004</v>
      </c>
    </row>
    <row r="17" spans="2:5" ht="13.9" customHeight="1">
      <c r="B17" s="131" t="s">
        <v>288</v>
      </c>
      <c r="C17" s="128">
        <v>85987428672</v>
      </c>
      <c r="D17" s="128">
        <v>86531031749</v>
      </c>
      <c r="E17" s="128">
        <v>58364133053.660004</v>
      </c>
    </row>
    <row r="18" spans="2:5">
      <c r="B18" s="129" t="s">
        <v>289</v>
      </c>
      <c r="C18" s="130">
        <v>45063446338</v>
      </c>
      <c r="D18" s="130">
        <v>45063446338</v>
      </c>
      <c r="E18" s="130">
        <v>44881311664.199997</v>
      </c>
    </row>
    <row r="19" spans="2:5">
      <c r="B19" s="131" t="s">
        <v>288</v>
      </c>
      <c r="C19" s="128">
        <v>45063446338</v>
      </c>
      <c r="D19" s="128">
        <v>45063446338</v>
      </c>
      <c r="E19" s="128">
        <v>44881311664.199997</v>
      </c>
    </row>
    <row r="20" spans="2:5">
      <c r="B20" s="129" t="s">
        <v>304</v>
      </c>
      <c r="C20" s="130">
        <v>50030000000</v>
      </c>
      <c r="D20" s="130">
        <v>50028199275</v>
      </c>
      <c r="E20" s="130">
        <v>40511108446.699997</v>
      </c>
    </row>
    <row r="21" spans="2:5">
      <c r="B21" s="131" t="s">
        <v>288</v>
      </c>
      <c r="C21" s="128">
        <v>50030000000</v>
      </c>
      <c r="D21" s="128">
        <v>50028199275</v>
      </c>
      <c r="E21" s="128">
        <v>40511108446.699997</v>
      </c>
    </row>
    <row r="22" spans="2:5">
      <c r="B22" s="129" t="s">
        <v>290</v>
      </c>
      <c r="C22" s="130">
        <v>76670146672</v>
      </c>
      <c r="D22" s="130">
        <v>74877103616</v>
      </c>
      <c r="E22" s="130">
        <v>67170389906.699997</v>
      </c>
    </row>
    <row r="23" spans="2:5">
      <c r="B23" s="131" t="s">
        <v>288</v>
      </c>
      <c r="C23" s="128">
        <v>76670146672</v>
      </c>
      <c r="D23" s="128">
        <v>74877103616</v>
      </c>
      <c r="E23" s="128">
        <v>67170389906.699997</v>
      </c>
    </row>
    <row r="24" spans="2:5">
      <c r="B24" s="129" t="s">
        <v>291</v>
      </c>
      <c r="C24" s="130">
        <v>0</v>
      </c>
      <c r="D24" s="130">
        <v>3101040</v>
      </c>
      <c r="E24" s="130">
        <v>3101040</v>
      </c>
    </row>
    <row r="25" spans="2:5">
      <c r="B25" s="131" t="s">
        <v>288</v>
      </c>
      <c r="C25" s="128">
        <v>0</v>
      </c>
      <c r="D25" s="128">
        <v>3101040</v>
      </c>
      <c r="E25" s="128">
        <v>3101040</v>
      </c>
    </row>
    <row r="26" spans="2:5">
      <c r="B26" s="127" t="s">
        <v>286</v>
      </c>
      <c r="C26" s="128">
        <v>17821961711</v>
      </c>
      <c r="D26" s="128">
        <v>19983164125.709999</v>
      </c>
      <c r="E26" s="128">
        <v>13816727041.41</v>
      </c>
    </row>
    <row r="27" spans="2:5">
      <c r="B27" s="129" t="s">
        <v>287</v>
      </c>
      <c r="C27" s="130">
        <v>16941754681</v>
      </c>
      <c r="D27" s="130">
        <v>19007945949.27</v>
      </c>
      <c r="E27" s="130">
        <v>13578651925.219999</v>
      </c>
    </row>
    <row r="28" spans="2:5">
      <c r="B28" s="131" t="s">
        <v>288</v>
      </c>
      <c r="C28" s="128">
        <v>16941754681</v>
      </c>
      <c r="D28" s="128">
        <v>19007945949.27</v>
      </c>
      <c r="E28" s="128">
        <v>13578651925.219999</v>
      </c>
    </row>
    <row r="29" spans="2:5">
      <c r="B29" s="129" t="s">
        <v>289</v>
      </c>
      <c r="C29" s="130">
        <v>755207030</v>
      </c>
      <c r="D29" s="130">
        <v>754507030</v>
      </c>
      <c r="E29" s="130">
        <v>207608120.86000001</v>
      </c>
    </row>
    <row r="30" spans="2:5">
      <c r="B30" s="131" t="s">
        <v>288</v>
      </c>
      <c r="C30" s="128">
        <v>755207030</v>
      </c>
      <c r="D30" s="128">
        <v>754507030</v>
      </c>
      <c r="E30" s="128">
        <v>207608120.86000001</v>
      </c>
    </row>
    <row r="31" spans="2:5">
      <c r="B31" s="129" t="s">
        <v>291</v>
      </c>
      <c r="C31" s="130">
        <v>125000000</v>
      </c>
      <c r="D31" s="130">
        <v>220711146.44</v>
      </c>
      <c r="E31" s="130">
        <v>30466995.329999998</v>
      </c>
    </row>
    <row r="32" spans="2:5">
      <c r="B32" s="131" t="s">
        <v>288</v>
      </c>
      <c r="C32" s="128">
        <v>125000000</v>
      </c>
      <c r="D32" s="128">
        <v>220711146.44</v>
      </c>
      <c r="E32" s="128">
        <v>30466995.329999998</v>
      </c>
    </row>
    <row r="33" spans="2:5">
      <c r="B33" s="127" t="s">
        <v>292</v>
      </c>
      <c r="C33" s="128">
        <v>11975000</v>
      </c>
      <c r="D33" s="128">
        <v>10608557.6</v>
      </c>
      <c r="E33" s="128">
        <v>7630318.46</v>
      </c>
    </row>
    <row r="34" spans="2:5">
      <c r="B34" s="129" t="s">
        <v>287</v>
      </c>
      <c r="C34" s="130">
        <v>11975000</v>
      </c>
      <c r="D34" s="130">
        <v>10608557.6</v>
      </c>
      <c r="E34" s="130">
        <v>7630318.46</v>
      </c>
    </row>
    <row r="35" spans="2:5">
      <c r="B35" s="131" t="s">
        <v>288</v>
      </c>
      <c r="C35" s="128">
        <v>11975000</v>
      </c>
      <c r="D35" s="128">
        <v>10608557.6</v>
      </c>
      <c r="E35" s="128">
        <v>7630318.46</v>
      </c>
    </row>
    <row r="36" spans="2:5">
      <c r="B36" s="127" t="s">
        <v>293</v>
      </c>
      <c r="C36" s="128">
        <v>11925000</v>
      </c>
      <c r="D36" s="128">
        <v>10200838.800000001</v>
      </c>
      <c r="E36" s="128">
        <v>8290945.1399999997</v>
      </c>
    </row>
    <row r="37" spans="2:5">
      <c r="B37" s="129" t="s">
        <v>287</v>
      </c>
      <c r="C37" s="130">
        <v>11925000</v>
      </c>
      <c r="D37" s="130">
        <v>10200838.800000001</v>
      </c>
      <c r="E37" s="130">
        <v>8290945.1399999997</v>
      </c>
    </row>
    <row r="38" spans="2:5">
      <c r="B38" s="131" t="s">
        <v>288</v>
      </c>
      <c r="C38" s="128">
        <v>11925000</v>
      </c>
      <c r="D38" s="128">
        <v>10200838.800000001</v>
      </c>
      <c r="E38" s="128">
        <v>8290945.1399999997</v>
      </c>
    </row>
    <row r="39" spans="2:5">
      <c r="B39" s="127" t="s">
        <v>294</v>
      </c>
      <c r="C39" s="128">
        <v>10450000</v>
      </c>
      <c r="D39" s="128">
        <v>12207521.24</v>
      </c>
      <c r="E39" s="128">
        <v>10220960.5</v>
      </c>
    </row>
    <row r="40" spans="2:5">
      <c r="B40" s="129" t="s">
        <v>287</v>
      </c>
      <c r="C40" s="130">
        <v>10450000</v>
      </c>
      <c r="D40" s="130">
        <v>12207521.24</v>
      </c>
      <c r="E40" s="130">
        <v>10220960.5</v>
      </c>
    </row>
    <row r="41" spans="2:5">
      <c r="B41" s="131" t="s">
        <v>288</v>
      </c>
      <c r="C41" s="128">
        <v>10450000</v>
      </c>
      <c r="D41" s="128">
        <v>12207521.24</v>
      </c>
      <c r="E41" s="128">
        <v>10220960.5</v>
      </c>
    </row>
    <row r="42" spans="2:5">
      <c r="B42" s="127" t="s">
        <v>295</v>
      </c>
      <c r="C42" s="128">
        <v>39474929</v>
      </c>
      <c r="D42" s="128">
        <v>39474929</v>
      </c>
      <c r="E42" s="128">
        <v>21934543.719999999</v>
      </c>
    </row>
    <row r="43" spans="2:5">
      <c r="B43" s="129" t="s">
        <v>287</v>
      </c>
      <c r="C43" s="130">
        <v>39474929</v>
      </c>
      <c r="D43" s="130">
        <v>39474929</v>
      </c>
      <c r="E43" s="130">
        <v>21934543.719999999</v>
      </c>
    </row>
    <row r="44" spans="2:5">
      <c r="B44" s="131" t="s">
        <v>288</v>
      </c>
      <c r="C44" s="128">
        <v>39474929</v>
      </c>
      <c r="D44" s="128">
        <v>39474929</v>
      </c>
      <c r="E44" s="128">
        <v>21934543.719999999</v>
      </c>
    </row>
    <row r="45" spans="2:5">
      <c r="B45" s="127" t="s">
        <v>296</v>
      </c>
      <c r="C45" s="128">
        <v>42199425</v>
      </c>
      <c r="D45" s="128">
        <v>42199425</v>
      </c>
      <c r="E45" s="128">
        <v>36416193.039999999</v>
      </c>
    </row>
    <row r="46" spans="2:5">
      <c r="B46" s="129" t="s">
        <v>287</v>
      </c>
      <c r="C46" s="130">
        <v>42199425</v>
      </c>
      <c r="D46" s="130">
        <v>42199425</v>
      </c>
      <c r="E46" s="130">
        <v>36416193.039999999</v>
      </c>
    </row>
    <row r="47" spans="2:5">
      <c r="B47" s="131" t="s">
        <v>288</v>
      </c>
      <c r="C47" s="128">
        <v>42199425</v>
      </c>
      <c r="D47" s="128">
        <v>42199425</v>
      </c>
      <c r="E47" s="128">
        <v>36416193.039999999</v>
      </c>
    </row>
    <row r="48" spans="2:5">
      <c r="B48" s="127" t="s">
        <v>297</v>
      </c>
      <c r="C48" s="128">
        <v>70924371</v>
      </c>
      <c r="D48" s="128">
        <v>71500371</v>
      </c>
      <c r="E48" s="128">
        <v>55434454.270000003</v>
      </c>
    </row>
    <row r="49" spans="2:5">
      <c r="B49" s="129" t="s">
        <v>287</v>
      </c>
      <c r="C49" s="130">
        <v>70924371</v>
      </c>
      <c r="D49" s="130">
        <v>71500371</v>
      </c>
      <c r="E49" s="130">
        <v>55434454.270000003</v>
      </c>
    </row>
    <row r="50" spans="2:5">
      <c r="B50" s="131" t="s">
        <v>288</v>
      </c>
      <c r="C50" s="128">
        <v>70924371</v>
      </c>
      <c r="D50" s="128">
        <v>71500371</v>
      </c>
      <c r="E50" s="128">
        <v>55434454.270000003</v>
      </c>
    </row>
    <row r="51" spans="2:5">
      <c r="B51" s="127" t="s">
        <v>298</v>
      </c>
      <c r="C51" s="128">
        <v>12305000</v>
      </c>
      <c r="D51" s="128">
        <v>10378573.09</v>
      </c>
      <c r="E51" s="128">
        <v>8547226.1099999994</v>
      </c>
    </row>
    <row r="52" spans="2:5">
      <c r="B52" s="129" t="s">
        <v>287</v>
      </c>
      <c r="C52" s="130">
        <v>12305000</v>
      </c>
      <c r="D52" s="130">
        <v>10378573.09</v>
      </c>
      <c r="E52" s="130">
        <v>8547226.1099999994</v>
      </c>
    </row>
    <row r="53" spans="2:5">
      <c r="B53" s="131" t="s">
        <v>288</v>
      </c>
      <c r="C53" s="128">
        <v>12305000</v>
      </c>
      <c r="D53" s="128">
        <v>10378573.09</v>
      </c>
      <c r="E53" s="128">
        <v>8547226.1099999994</v>
      </c>
    </row>
    <row r="54" spans="2:5">
      <c r="B54" s="127" t="s">
        <v>299</v>
      </c>
      <c r="C54" s="128">
        <v>41965961</v>
      </c>
      <c r="D54" s="128">
        <v>42143649.049999997</v>
      </c>
      <c r="E54" s="128">
        <v>36464566.25</v>
      </c>
    </row>
    <row r="55" spans="2:5">
      <c r="B55" s="129" t="s">
        <v>287</v>
      </c>
      <c r="C55" s="130">
        <v>41965961</v>
      </c>
      <c r="D55" s="130">
        <v>42143649.049999997</v>
      </c>
      <c r="E55" s="130">
        <v>36464566.25</v>
      </c>
    </row>
    <row r="56" spans="2:5">
      <c r="B56" s="131" t="s">
        <v>288</v>
      </c>
      <c r="C56" s="128">
        <v>41965961</v>
      </c>
      <c r="D56" s="128">
        <v>42143649.049999997</v>
      </c>
      <c r="E56" s="128">
        <v>36464566.25</v>
      </c>
    </row>
    <row r="57" spans="2:5">
      <c r="B57" s="127" t="s">
        <v>300</v>
      </c>
      <c r="C57" s="128">
        <v>11925000</v>
      </c>
      <c r="D57" s="128">
        <v>11960282.35</v>
      </c>
      <c r="E57" s="128">
        <v>10033265.199999999</v>
      </c>
    </row>
    <row r="58" spans="2:5">
      <c r="B58" s="129" t="s">
        <v>287</v>
      </c>
      <c r="C58" s="130">
        <v>11925000</v>
      </c>
      <c r="D58" s="130">
        <v>11960282.35</v>
      </c>
      <c r="E58" s="130">
        <v>10033265.199999999</v>
      </c>
    </row>
    <row r="59" spans="2:5">
      <c r="B59" s="131" t="s">
        <v>288</v>
      </c>
      <c r="C59" s="128">
        <v>11925000</v>
      </c>
      <c r="D59" s="128">
        <v>11960282.35</v>
      </c>
      <c r="E59" s="128">
        <v>10033265.199999999</v>
      </c>
    </row>
    <row r="60" spans="2:5">
      <c r="B60" s="127" t="s">
        <v>301</v>
      </c>
      <c r="C60" s="128">
        <v>45679281</v>
      </c>
      <c r="D60" s="128">
        <v>46168281</v>
      </c>
      <c r="E60" s="128">
        <v>31630127.41</v>
      </c>
    </row>
    <row r="61" spans="2:5">
      <c r="B61" s="129" t="s">
        <v>287</v>
      </c>
      <c r="C61" s="130">
        <v>45679281</v>
      </c>
      <c r="D61" s="130">
        <v>46168281</v>
      </c>
      <c r="E61" s="130">
        <v>31630127.41</v>
      </c>
    </row>
    <row r="62" spans="2:5">
      <c r="B62" s="131" t="s">
        <v>288</v>
      </c>
      <c r="C62" s="128">
        <v>45679281</v>
      </c>
      <c r="D62" s="128">
        <v>46168281</v>
      </c>
      <c r="E62" s="128">
        <v>31630127.41</v>
      </c>
    </row>
    <row r="63" spans="2:5">
      <c r="B63" s="127" t="s">
        <v>302</v>
      </c>
      <c r="C63" s="128">
        <v>187883760</v>
      </c>
      <c r="D63" s="128">
        <v>189616633.94999999</v>
      </c>
      <c r="E63" s="128">
        <v>141613085.87</v>
      </c>
    </row>
    <row r="64" spans="2:5">
      <c r="B64" s="129" t="s">
        <v>287</v>
      </c>
      <c r="C64" s="130">
        <v>187883760</v>
      </c>
      <c r="D64" s="130">
        <v>189616633.94999999</v>
      </c>
      <c r="E64" s="130">
        <v>141613085.87</v>
      </c>
    </row>
    <row r="65" spans="2:5">
      <c r="B65" s="131" t="s">
        <v>288</v>
      </c>
      <c r="C65" s="128">
        <v>187883760</v>
      </c>
      <c r="D65" s="128">
        <v>189616633.94999999</v>
      </c>
      <c r="E65" s="128">
        <v>141613085.87</v>
      </c>
    </row>
    <row r="66" spans="2:5">
      <c r="B66" s="127" t="s">
        <v>303</v>
      </c>
      <c r="C66" s="128">
        <v>908257803430</v>
      </c>
      <c r="D66" s="128">
        <v>943421496272.54004</v>
      </c>
      <c r="E66" s="128">
        <v>733148270842.04993</v>
      </c>
    </row>
    <row r="67" spans="2:5">
      <c r="B67" s="129" t="s">
        <v>287</v>
      </c>
      <c r="C67" s="130">
        <v>775490563394</v>
      </c>
      <c r="D67" s="130">
        <v>810606525949.22998</v>
      </c>
      <c r="E67" s="130">
        <v>628867134575.56006</v>
      </c>
    </row>
    <row r="68" spans="2:5">
      <c r="B68" s="131" t="s">
        <v>1504</v>
      </c>
      <c r="C68" s="128">
        <v>775490563394</v>
      </c>
      <c r="D68" s="128">
        <v>810606525949.22998</v>
      </c>
      <c r="E68" s="128">
        <v>628867134575.56006</v>
      </c>
    </row>
    <row r="69" spans="2:5">
      <c r="B69" s="132" t="s">
        <v>1650</v>
      </c>
      <c r="C69" s="128">
        <v>775490563394</v>
      </c>
      <c r="D69" s="128">
        <v>810606525949.22998</v>
      </c>
      <c r="E69" s="128">
        <v>628867134575.56006</v>
      </c>
    </row>
    <row r="70" spans="2:5">
      <c r="B70" s="129" t="s">
        <v>289</v>
      </c>
      <c r="C70" s="130">
        <v>51929948594</v>
      </c>
      <c r="D70" s="130">
        <v>48464412087.07</v>
      </c>
      <c r="E70" s="130">
        <v>35705727448.599998</v>
      </c>
    </row>
    <row r="71" spans="2:5">
      <c r="B71" s="131" t="s">
        <v>288</v>
      </c>
      <c r="C71" s="128">
        <v>51929948594</v>
      </c>
      <c r="D71" s="128">
        <v>48464412087.07</v>
      </c>
      <c r="E71" s="128">
        <v>35705727448.599998</v>
      </c>
    </row>
    <row r="72" spans="2:5">
      <c r="B72" s="129" t="s">
        <v>304</v>
      </c>
      <c r="C72" s="130">
        <v>19500000000</v>
      </c>
      <c r="D72" s="130">
        <v>24070612191.049999</v>
      </c>
      <c r="E72" s="130">
        <v>17631245887.490002</v>
      </c>
    </row>
    <row r="73" spans="2:5">
      <c r="B73" s="131" t="s">
        <v>288</v>
      </c>
      <c r="C73" s="128">
        <v>19500000000</v>
      </c>
      <c r="D73" s="128">
        <v>24070612191.049999</v>
      </c>
      <c r="E73" s="128">
        <v>17631245887.490002</v>
      </c>
    </row>
    <row r="74" spans="2:5">
      <c r="B74" s="129" t="s">
        <v>290</v>
      </c>
      <c r="C74" s="130">
        <v>60392699949</v>
      </c>
      <c r="D74" s="130">
        <v>58976438915.010002</v>
      </c>
      <c r="E74" s="130">
        <v>50778318508.330002</v>
      </c>
    </row>
    <row r="75" spans="2:5">
      <c r="B75" s="131" t="s">
        <v>288</v>
      </c>
      <c r="C75" s="128">
        <v>60392699949</v>
      </c>
      <c r="D75" s="128">
        <v>58976438915.010002</v>
      </c>
      <c r="E75" s="128">
        <v>50778318508.330002</v>
      </c>
    </row>
    <row r="76" spans="2:5">
      <c r="B76" s="129" t="s">
        <v>291</v>
      </c>
      <c r="C76" s="130">
        <v>944591493</v>
      </c>
      <c r="D76" s="130">
        <v>1303507130.1800001</v>
      </c>
      <c r="E76" s="130">
        <v>165844422.06999999</v>
      </c>
    </row>
    <row r="77" spans="2:5">
      <c r="B77" s="131" t="s">
        <v>288</v>
      </c>
      <c r="C77" s="128">
        <v>944591493</v>
      </c>
      <c r="D77" s="128">
        <v>1303507130.1800001</v>
      </c>
      <c r="E77" s="128">
        <v>165844422.06999999</v>
      </c>
    </row>
    <row r="78" spans="2:5">
      <c r="B78" s="125" t="s">
        <v>305</v>
      </c>
      <c r="C78" s="126">
        <v>63260601275</v>
      </c>
      <c r="D78" s="126">
        <v>96743652492.040085</v>
      </c>
      <c r="E78" s="126">
        <v>59859301857.150017</v>
      </c>
    </row>
    <row r="79" spans="2:5">
      <c r="B79" s="127" t="s">
        <v>286</v>
      </c>
      <c r="C79" s="128">
        <v>7268807952</v>
      </c>
      <c r="D79" s="128">
        <v>8705238097.3899994</v>
      </c>
      <c r="E79" s="128">
        <v>3235642296.27</v>
      </c>
    </row>
    <row r="80" spans="2:5">
      <c r="B80" s="129" t="s">
        <v>287</v>
      </c>
      <c r="C80" s="130">
        <v>4794195577</v>
      </c>
      <c r="D80" s="130">
        <v>6153861540.3899984</v>
      </c>
      <c r="E80" s="130">
        <v>3152562935.9699998</v>
      </c>
    </row>
    <row r="81" spans="2:5">
      <c r="B81" s="131" t="s">
        <v>288</v>
      </c>
      <c r="C81" s="128">
        <v>150000000</v>
      </c>
      <c r="D81" s="128">
        <v>43505828</v>
      </c>
      <c r="E81" s="128">
        <v>0</v>
      </c>
    </row>
    <row r="82" spans="2:5">
      <c r="B82" s="131" t="s">
        <v>306</v>
      </c>
      <c r="C82" s="128">
        <v>1455300000</v>
      </c>
      <c r="D82" s="128">
        <v>1528675091.47</v>
      </c>
      <c r="E82" s="128">
        <v>671367618.85000002</v>
      </c>
    </row>
    <row r="83" spans="2:5">
      <c r="B83" s="132" t="s">
        <v>1651</v>
      </c>
      <c r="C83" s="128">
        <v>1455300000</v>
      </c>
      <c r="D83" s="128">
        <v>1455300000</v>
      </c>
      <c r="E83" s="128">
        <v>597992527.38</v>
      </c>
    </row>
    <row r="84" spans="2:5">
      <c r="B84" s="132" t="s">
        <v>1652</v>
      </c>
      <c r="C84" s="128">
        <v>0</v>
      </c>
      <c r="D84" s="128">
        <v>73375091.469999999</v>
      </c>
      <c r="E84" s="128">
        <v>73375091.469999999</v>
      </c>
    </row>
    <row r="85" spans="2:5">
      <c r="B85" s="131" t="s">
        <v>779</v>
      </c>
      <c r="C85" s="128">
        <v>0</v>
      </c>
      <c r="D85" s="128">
        <v>60000000</v>
      </c>
      <c r="E85" s="128">
        <v>46477321.649999999</v>
      </c>
    </row>
    <row r="86" spans="2:5">
      <c r="B86" s="132" t="s">
        <v>1653</v>
      </c>
      <c r="C86" s="128">
        <v>0</v>
      </c>
      <c r="D86" s="128">
        <v>60000000</v>
      </c>
      <c r="E86" s="128">
        <v>46477321.649999999</v>
      </c>
    </row>
    <row r="87" spans="2:5">
      <c r="B87" s="131" t="s">
        <v>307</v>
      </c>
      <c r="C87" s="128">
        <v>23271812</v>
      </c>
      <c r="D87" s="128">
        <v>72578850.5</v>
      </c>
      <c r="E87" s="128">
        <v>50990174.899999999</v>
      </c>
    </row>
    <row r="88" spans="2:5">
      <c r="B88" s="132" t="s">
        <v>1654</v>
      </c>
      <c r="C88" s="128">
        <v>23271812</v>
      </c>
      <c r="D88" s="128">
        <v>72578850.5</v>
      </c>
      <c r="E88" s="128">
        <v>50990174.899999999</v>
      </c>
    </row>
    <row r="89" spans="2:5">
      <c r="B89" s="131" t="s">
        <v>308</v>
      </c>
      <c r="C89" s="128">
        <v>715619096</v>
      </c>
      <c r="D89" s="128">
        <v>478273186.19</v>
      </c>
      <c r="E89" s="128">
        <v>49095789.829999998</v>
      </c>
    </row>
    <row r="90" spans="2:5">
      <c r="B90" s="132" t="s">
        <v>1655</v>
      </c>
      <c r="C90" s="128">
        <v>15619096</v>
      </c>
      <c r="D90" s="128">
        <v>78273186.189999998</v>
      </c>
      <c r="E90" s="128">
        <v>49095789.829999998</v>
      </c>
    </row>
    <row r="91" spans="2:5">
      <c r="B91" s="132" t="s">
        <v>1656</v>
      </c>
      <c r="C91" s="128">
        <v>700000000</v>
      </c>
      <c r="D91" s="128">
        <v>400000000</v>
      </c>
      <c r="E91" s="128">
        <v>0</v>
      </c>
    </row>
    <row r="92" spans="2:5">
      <c r="B92" s="131" t="s">
        <v>309</v>
      </c>
      <c r="C92" s="128">
        <v>325000000</v>
      </c>
      <c r="D92" s="128">
        <v>191134525.86000001</v>
      </c>
      <c r="E92" s="128">
        <v>184598605.02000001</v>
      </c>
    </row>
    <row r="93" spans="2:5">
      <c r="B93" s="132" t="s">
        <v>1657</v>
      </c>
      <c r="C93" s="128">
        <v>325000000</v>
      </c>
      <c r="D93" s="128">
        <v>191134525.86000001</v>
      </c>
      <c r="E93" s="128">
        <v>184598605.02000001</v>
      </c>
    </row>
    <row r="94" spans="2:5">
      <c r="B94" s="131" t="s">
        <v>872</v>
      </c>
      <c r="C94" s="128">
        <v>0</v>
      </c>
      <c r="D94" s="128">
        <v>4828445.93</v>
      </c>
      <c r="E94" s="128">
        <v>1609481.29</v>
      </c>
    </row>
    <row r="95" spans="2:5">
      <c r="B95" s="132" t="s">
        <v>1658</v>
      </c>
      <c r="C95" s="128">
        <v>0</v>
      </c>
      <c r="D95" s="128">
        <v>4828445.93</v>
      </c>
      <c r="E95" s="128">
        <v>1609481.29</v>
      </c>
    </row>
    <row r="96" spans="2:5">
      <c r="B96" s="131" t="s">
        <v>873</v>
      </c>
      <c r="C96" s="128">
        <v>0</v>
      </c>
      <c r="D96" s="128">
        <v>8124763.54</v>
      </c>
      <c r="E96" s="128">
        <v>2708253.87</v>
      </c>
    </row>
    <row r="97" spans="2:5">
      <c r="B97" s="132" t="s">
        <v>1659</v>
      </c>
      <c r="C97" s="128">
        <v>0</v>
      </c>
      <c r="D97" s="128">
        <v>8124763.54</v>
      </c>
      <c r="E97" s="128">
        <v>2708253.87</v>
      </c>
    </row>
    <row r="98" spans="2:5">
      <c r="B98" s="131" t="s">
        <v>310</v>
      </c>
      <c r="C98" s="128">
        <v>153176005</v>
      </c>
      <c r="D98" s="128">
        <v>321705568.64999998</v>
      </c>
      <c r="E98" s="128">
        <v>242613240.90000001</v>
      </c>
    </row>
    <row r="99" spans="2:5">
      <c r="B99" s="132" t="s">
        <v>1660</v>
      </c>
      <c r="C99" s="128">
        <v>67968024</v>
      </c>
      <c r="D99" s="128">
        <v>87094674.719999999</v>
      </c>
      <c r="E99" s="128">
        <v>53367244.969999999</v>
      </c>
    </row>
    <row r="100" spans="2:5">
      <c r="B100" s="132" t="s">
        <v>1661</v>
      </c>
      <c r="C100" s="128">
        <v>85207981</v>
      </c>
      <c r="D100" s="128">
        <v>234610893.93000001</v>
      </c>
      <c r="E100" s="128">
        <v>189245995.93000001</v>
      </c>
    </row>
    <row r="101" spans="2:5">
      <c r="B101" s="131" t="s">
        <v>1304</v>
      </c>
      <c r="C101" s="128">
        <v>0</v>
      </c>
      <c r="D101" s="128">
        <v>0</v>
      </c>
      <c r="E101" s="128">
        <v>0</v>
      </c>
    </row>
    <row r="102" spans="2:5">
      <c r="B102" s="132" t="s">
        <v>1662</v>
      </c>
      <c r="C102" s="128">
        <v>0</v>
      </c>
      <c r="D102" s="128">
        <v>0</v>
      </c>
      <c r="E102" s="128">
        <v>0</v>
      </c>
    </row>
    <row r="103" spans="2:5">
      <c r="B103" s="131" t="s">
        <v>1175</v>
      </c>
      <c r="C103" s="128">
        <v>0</v>
      </c>
      <c r="D103" s="128">
        <v>2337997.81</v>
      </c>
      <c r="E103" s="128">
        <v>2337996.31</v>
      </c>
    </row>
    <row r="104" spans="2:5">
      <c r="B104" s="132" t="s">
        <v>1663</v>
      </c>
      <c r="C104" s="128">
        <v>0</v>
      </c>
      <c r="D104" s="128">
        <v>2337997.81</v>
      </c>
      <c r="E104" s="128">
        <v>2337996.31</v>
      </c>
    </row>
    <row r="105" spans="2:5">
      <c r="B105" s="131" t="s">
        <v>791</v>
      </c>
      <c r="C105" s="128">
        <v>0</v>
      </c>
      <c r="D105" s="128">
        <v>5607287</v>
      </c>
      <c r="E105" s="128">
        <v>5607286.0599999996</v>
      </c>
    </row>
    <row r="106" spans="2:5">
      <c r="B106" s="132" t="s">
        <v>1664</v>
      </c>
      <c r="C106" s="128">
        <v>0</v>
      </c>
      <c r="D106" s="128">
        <v>0</v>
      </c>
      <c r="E106" s="128">
        <v>0</v>
      </c>
    </row>
    <row r="107" spans="2:5">
      <c r="B107" s="132" t="s">
        <v>1665</v>
      </c>
      <c r="C107" s="128">
        <v>0</v>
      </c>
      <c r="D107" s="128">
        <v>5607287</v>
      </c>
      <c r="E107" s="128">
        <v>5607286.0599999996</v>
      </c>
    </row>
    <row r="108" spans="2:5">
      <c r="B108" s="131" t="s">
        <v>311</v>
      </c>
      <c r="C108" s="128">
        <v>17176033</v>
      </c>
      <c r="D108" s="128">
        <v>35200380</v>
      </c>
      <c r="E108" s="128">
        <v>35200380</v>
      </c>
    </row>
    <row r="109" spans="2:5">
      <c r="B109" s="132" t="s">
        <v>1666</v>
      </c>
      <c r="C109" s="128">
        <v>17176033</v>
      </c>
      <c r="D109" s="128">
        <v>35200380</v>
      </c>
      <c r="E109" s="128">
        <v>35200380</v>
      </c>
    </row>
    <row r="110" spans="2:5">
      <c r="B110" s="131" t="s">
        <v>312</v>
      </c>
      <c r="C110" s="128">
        <v>691787</v>
      </c>
      <c r="D110" s="128">
        <v>2934599.47</v>
      </c>
      <c r="E110" s="128">
        <v>1380923.71</v>
      </c>
    </row>
    <row r="111" spans="2:5">
      <c r="B111" s="132" t="s">
        <v>1667</v>
      </c>
      <c r="C111" s="128">
        <v>691787</v>
      </c>
      <c r="D111" s="128">
        <v>2934599.47</v>
      </c>
      <c r="E111" s="128">
        <v>1380923.71</v>
      </c>
    </row>
    <row r="112" spans="2:5">
      <c r="B112" s="131" t="s">
        <v>1560</v>
      </c>
      <c r="C112" s="128">
        <v>39301732</v>
      </c>
      <c r="D112" s="128">
        <v>4214176</v>
      </c>
      <c r="E112" s="128">
        <v>2714175.28</v>
      </c>
    </row>
    <row r="113" spans="2:5">
      <c r="B113" s="132" t="s">
        <v>1668</v>
      </c>
      <c r="C113" s="128">
        <v>0</v>
      </c>
      <c r="D113" s="128">
        <v>4214176</v>
      </c>
      <c r="E113" s="128">
        <v>2714175.28</v>
      </c>
    </row>
    <row r="114" spans="2:5">
      <c r="B114" s="132" t="s">
        <v>1669</v>
      </c>
      <c r="C114" s="128">
        <v>39301732</v>
      </c>
      <c r="D114" s="128">
        <v>0</v>
      </c>
      <c r="E114" s="128">
        <v>0</v>
      </c>
    </row>
    <row r="115" spans="2:5">
      <c r="B115" s="131" t="s">
        <v>313</v>
      </c>
      <c r="C115" s="128">
        <v>16155542</v>
      </c>
      <c r="D115" s="128">
        <v>49703450</v>
      </c>
      <c r="E115" s="128">
        <v>29569490.260000002</v>
      </c>
    </row>
    <row r="116" spans="2:5">
      <c r="B116" s="132" t="s">
        <v>1670</v>
      </c>
      <c r="C116" s="128">
        <v>16155542</v>
      </c>
      <c r="D116" s="128">
        <v>49703450</v>
      </c>
      <c r="E116" s="128">
        <v>29569490.260000002</v>
      </c>
    </row>
    <row r="117" spans="2:5">
      <c r="B117" s="131" t="s">
        <v>314</v>
      </c>
      <c r="C117" s="128">
        <v>755471407</v>
      </c>
      <c r="D117" s="128">
        <v>1791207772.71</v>
      </c>
      <c r="E117" s="128">
        <v>665207948.99000001</v>
      </c>
    </row>
    <row r="118" spans="2:5">
      <c r="B118" s="132" t="s">
        <v>1671</v>
      </c>
      <c r="C118" s="128">
        <v>21866735</v>
      </c>
      <c r="D118" s="128">
        <v>53138688.009999998</v>
      </c>
      <c r="E118" s="128">
        <v>39021167.93</v>
      </c>
    </row>
    <row r="119" spans="2:5">
      <c r="B119" s="132" t="s">
        <v>1672</v>
      </c>
      <c r="C119" s="128">
        <v>26753420</v>
      </c>
      <c r="D119" s="128">
        <v>18090114.559999999</v>
      </c>
      <c r="E119" s="128">
        <v>15568317.85</v>
      </c>
    </row>
    <row r="120" spans="2:5">
      <c r="B120" s="132" t="s">
        <v>1673</v>
      </c>
      <c r="C120" s="128">
        <v>706851252</v>
      </c>
      <c r="D120" s="128">
        <v>1719978970.1400001</v>
      </c>
      <c r="E120" s="128">
        <v>610618463.21000004</v>
      </c>
    </row>
    <row r="121" spans="2:5">
      <c r="B121" s="131" t="s">
        <v>315</v>
      </c>
      <c r="C121" s="128">
        <v>19965259</v>
      </c>
      <c r="D121" s="128">
        <v>5519723.8900000006</v>
      </c>
      <c r="E121" s="128">
        <v>5503766.5300000003</v>
      </c>
    </row>
    <row r="122" spans="2:5">
      <c r="B122" s="132" t="s">
        <v>1674</v>
      </c>
      <c r="C122" s="128">
        <v>11113631</v>
      </c>
      <c r="D122" s="128">
        <v>1557874.12</v>
      </c>
      <c r="E122" s="128">
        <v>1541916.76</v>
      </c>
    </row>
    <row r="123" spans="2:5">
      <c r="B123" s="132" t="s">
        <v>1675</v>
      </c>
      <c r="C123" s="128">
        <v>8851628</v>
      </c>
      <c r="D123" s="128">
        <v>3961849.77</v>
      </c>
      <c r="E123" s="128">
        <v>3961849.77</v>
      </c>
    </row>
    <row r="124" spans="2:5">
      <c r="B124" s="131" t="s">
        <v>316</v>
      </c>
      <c r="C124" s="128">
        <v>496713226</v>
      </c>
      <c r="D124" s="128">
        <v>241622407.28</v>
      </c>
      <c r="E124" s="128">
        <v>241622402.62</v>
      </c>
    </row>
    <row r="125" spans="2:5">
      <c r="B125" s="132" t="s">
        <v>1676</v>
      </c>
      <c r="C125" s="128">
        <v>496713226</v>
      </c>
      <c r="D125" s="128">
        <v>241622407.28</v>
      </c>
      <c r="E125" s="128">
        <v>241622402.62</v>
      </c>
    </row>
    <row r="126" spans="2:5">
      <c r="B126" s="131" t="s">
        <v>317</v>
      </c>
      <c r="C126" s="128">
        <v>12333354</v>
      </c>
      <c r="D126" s="128">
        <v>27072215</v>
      </c>
      <c r="E126" s="128">
        <v>25287795.780000001</v>
      </c>
    </row>
    <row r="127" spans="2:5">
      <c r="B127" s="132" t="s">
        <v>1677</v>
      </c>
      <c r="C127" s="128">
        <v>12333354</v>
      </c>
      <c r="D127" s="128">
        <v>27072215</v>
      </c>
      <c r="E127" s="128">
        <v>25287795.780000001</v>
      </c>
    </row>
    <row r="128" spans="2:5">
      <c r="B128" s="131" t="s">
        <v>735</v>
      </c>
      <c r="C128" s="128">
        <v>0</v>
      </c>
      <c r="D128" s="128">
        <v>50556396.210000001</v>
      </c>
      <c r="E128" s="128">
        <v>50556395.780000001</v>
      </c>
    </row>
    <row r="129" spans="2:5">
      <c r="B129" s="132" t="s">
        <v>1678</v>
      </c>
      <c r="C129" s="128">
        <v>0</v>
      </c>
      <c r="D129" s="128">
        <v>50556396.210000001</v>
      </c>
      <c r="E129" s="128">
        <v>50556395.780000001</v>
      </c>
    </row>
    <row r="130" spans="2:5">
      <c r="B130" s="131" t="s">
        <v>318</v>
      </c>
      <c r="C130" s="128">
        <v>27590835</v>
      </c>
      <c r="D130" s="128">
        <v>101367855</v>
      </c>
      <c r="E130" s="128">
        <v>81367854.640000001</v>
      </c>
    </row>
    <row r="131" spans="2:5">
      <c r="B131" s="132" t="s">
        <v>1679</v>
      </c>
      <c r="C131" s="128">
        <v>27590835</v>
      </c>
      <c r="D131" s="128">
        <v>101367855</v>
      </c>
      <c r="E131" s="128">
        <v>81367854.640000001</v>
      </c>
    </row>
    <row r="132" spans="2:5">
      <c r="B132" s="131" t="s">
        <v>319</v>
      </c>
      <c r="C132" s="128">
        <v>150000000</v>
      </c>
      <c r="D132" s="128">
        <v>170875631.25</v>
      </c>
      <c r="E132" s="128">
        <v>170875631.22999999</v>
      </c>
    </row>
    <row r="133" spans="2:5">
      <c r="B133" s="132" t="s">
        <v>1680</v>
      </c>
      <c r="C133" s="128">
        <v>150000000</v>
      </c>
      <c r="D133" s="128">
        <v>170875631.25</v>
      </c>
      <c r="E133" s="128">
        <v>170875631.22999999</v>
      </c>
    </row>
    <row r="134" spans="2:5">
      <c r="B134" s="131" t="s">
        <v>320</v>
      </c>
      <c r="C134" s="128">
        <v>1241916</v>
      </c>
      <c r="D134" s="128">
        <v>1</v>
      </c>
      <c r="E134" s="128">
        <v>0</v>
      </c>
    </row>
    <row r="135" spans="2:5">
      <c r="B135" s="132" t="s">
        <v>1681</v>
      </c>
      <c r="C135" s="128">
        <v>1241916</v>
      </c>
      <c r="D135" s="128">
        <v>1</v>
      </c>
      <c r="E135" s="128">
        <v>0</v>
      </c>
    </row>
    <row r="136" spans="2:5">
      <c r="B136" s="131" t="s">
        <v>321</v>
      </c>
      <c r="C136" s="128">
        <v>12419163</v>
      </c>
      <c r="D136" s="128">
        <v>145378075</v>
      </c>
      <c r="E136" s="128">
        <v>110932191.59</v>
      </c>
    </row>
    <row r="137" spans="2:5">
      <c r="B137" s="132" t="s">
        <v>1682</v>
      </c>
      <c r="C137" s="128">
        <v>12419163</v>
      </c>
      <c r="D137" s="128">
        <v>145378075</v>
      </c>
      <c r="E137" s="128">
        <v>110932191.59</v>
      </c>
    </row>
    <row r="138" spans="2:5">
      <c r="B138" s="131" t="s">
        <v>322</v>
      </c>
      <c r="C138" s="128">
        <v>9399011</v>
      </c>
      <c r="D138" s="128">
        <v>27098072</v>
      </c>
      <c r="E138" s="128">
        <v>21098071.879999999</v>
      </c>
    </row>
    <row r="139" spans="2:5">
      <c r="B139" s="132" t="s">
        <v>1683</v>
      </c>
      <c r="C139" s="128">
        <v>9399011</v>
      </c>
      <c r="D139" s="128">
        <v>27098072</v>
      </c>
      <c r="E139" s="128">
        <v>21098071.879999999</v>
      </c>
    </row>
    <row r="140" spans="2:5">
      <c r="B140" s="131" t="s">
        <v>1561</v>
      </c>
      <c r="C140" s="128">
        <v>8776603</v>
      </c>
      <c r="D140" s="128">
        <v>13662576</v>
      </c>
      <c r="E140" s="128">
        <v>13662575.18</v>
      </c>
    </row>
    <row r="141" spans="2:5">
      <c r="B141" s="132" t="s">
        <v>1684</v>
      </c>
      <c r="C141" s="128">
        <v>0</v>
      </c>
      <c r="D141" s="128">
        <v>6577475</v>
      </c>
      <c r="E141" s="128">
        <v>6577475</v>
      </c>
    </row>
    <row r="142" spans="2:5">
      <c r="B142" s="132" t="s">
        <v>1685</v>
      </c>
      <c r="C142" s="128">
        <v>8776603</v>
      </c>
      <c r="D142" s="128">
        <v>7085101</v>
      </c>
      <c r="E142" s="128">
        <v>7085100.1799999997</v>
      </c>
    </row>
    <row r="143" spans="2:5">
      <c r="B143" s="131" t="s">
        <v>323</v>
      </c>
      <c r="C143" s="128">
        <v>27490398</v>
      </c>
      <c r="D143" s="128">
        <v>24207333.59</v>
      </c>
      <c r="E143" s="128">
        <v>19927518.359999999</v>
      </c>
    </row>
    <row r="144" spans="2:5">
      <c r="B144" s="132" t="s">
        <v>1686</v>
      </c>
      <c r="C144" s="128">
        <v>27490398</v>
      </c>
      <c r="D144" s="128">
        <v>24207333.59</v>
      </c>
      <c r="E144" s="128">
        <v>19927518.359999999</v>
      </c>
    </row>
    <row r="145" spans="2:5">
      <c r="B145" s="131" t="s">
        <v>324</v>
      </c>
      <c r="C145" s="128">
        <v>319084021</v>
      </c>
      <c r="D145" s="128">
        <v>521935552.14999998</v>
      </c>
      <c r="E145" s="128">
        <v>336642350.30000001</v>
      </c>
    </row>
    <row r="146" spans="2:5">
      <c r="B146" s="132" t="s">
        <v>1687</v>
      </c>
      <c r="C146" s="128">
        <v>319084021</v>
      </c>
      <c r="D146" s="128">
        <v>521935552.14999998</v>
      </c>
      <c r="E146" s="128">
        <v>336642350.30000001</v>
      </c>
    </row>
    <row r="147" spans="2:5">
      <c r="B147" s="131" t="s">
        <v>325</v>
      </c>
      <c r="C147" s="128">
        <v>28114372</v>
      </c>
      <c r="D147" s="128">
        <v>29455620.699999999</v>
      </c>
      <c r="E147" s="128">
        <v>10645176.699999999</v>
      </c>
    </row>
    <row r="148" spans="2:5">
      <c r="B148" s="132" t="s">
        <v>1688</v>
      </c>
      <c r="C148" s="128">
        <v>28114372</v>
      </c>
      <c r="D148" s="128">
        <v>29455620.699999999</v>
      </c>
      <c r="E148" s="128">
        <v>10645176.699999999</v>
      </c>
    </row>
    <row r="149" spans="2:5">
      <c r="B149" s="131" t="s">
        <v>1508</v>
      </c>
      <c r="C149" s="128">
        <v>0</v>
      </c>
      <c r="D149" s="128">
        <v>80000000</v>
      </c>
      <c r="E149" s="128">
        <v>2820656.98</v>
      </c>
    </row>
    <row r="150" spans="2:5">
      <c r="B150" s="132" t="s">
        <v>1689</v>
      </c>
      <c r="C150" s="128">
        <v>0</v>
      </c>
      <c r="D150" s="128">
        <v>80000000</v>
      </c>
      <c r="E150" s="128">
        <v>2820656.98</v>
      </c>
    </row>
    <row r="151" spans="2:5">
      <c r="B151" s="131" t="s">
        <v>1305</v>
      </c>
      <c r="C151" s="128">
        <v>0</v>
      </c>
      <c r="D151" s="128">
        <v>1171223.46</v>
      </c>
      <c r="E151" s="128">
        <v>0</v>
      </c>
    </row>
    <row r="152" spans="2:5">
      <c r="B152" s="132" t="s">
        <v>1690</v>
      </c>
      <c r="C152" s="128">
        <v>0</v>
      </c>
      <c r="D152" s="128">
        <v>1171223.46</v>
      </c>
      <c r="E152" s="128">
        <v>0</v>
      </c>
    </row>
    <row r="153" spans="2:5">
      <c r="B153" s="131" t="s">
        <v>834</v>
      </c>
      <c r="C153" s="128">
        <v>0</v>
      </c>
      <c r="D153" s="128">
        <v>14595377.949999999</v>
      </c>
      <c r="E153" s="128">
        <v>11843644.890000001</v>
      </c>
    </row>
    <row r="154" spans="2:5">
      <c r="B154" s="132" t="s">
        <v>1691</v>
      </c>
      <c r="C154" s="128">
        <v>0</v>
      </c>
      <c r="D154" s="128">
        <v>5615025</v>
      </c>
      <c r="E154" s="128">
        <v>5615024.8899999997</v>
      </c>
    </row>
    <row r="155" spans="2:5">
      <c r="B155" s="132" t="s">
        <v>1692</v>
      </c>
      <c r="C155" s="128">
        <v>0</v>
      </c>
      <c r="D155" s="128">
        <v>6228620</v>
      </c>
      <c r="E155" s="128">
        <v>6228620</v>
      </c>
    </row>
    <row r="156" spans="2:5">
      <c r="B156" s="132" t="s">
        <v>1693</v>
      </c>
      <c r="C156" s="128">
        <v>0</v>
      </c>
      <c r="D156" s="128">
        <v>2751732.95</v>
      </c>
      <c r="E156" s="128">
        <v>0</v>
      </c>
    </row>
    <row r="157" spans="2:5">
      <c r="B157" s="131" t="s">
        <v>1306</v>
      </c>
      <c r="C157" s="128">
        <v>0</v>
      </c>
      <c r="D157" s="128">
        <v>2751732.95</v>
      </c>
      <c r="E157" s="128">
        <v>0</v>
      </c>
    </row>
    <row r="158" spans="2:5">
      <c r="B158" s="132" t="s">
        <v>1694</v>
      </c>
      <c r="C158" s="128">
        <v>0</v>
      </c>
      <c r="D158" s="128">
        <v>2751732.95</v>
      </c>
      <c r="E158" s="128">
        <v>0</v>
      </c>
    </row>
    <row r="159" spans="2:5">
      <c r="B159" s="131" t="s">
        <v>1307</v>
      </c>
      <c r="C159" s="128">
        <v>0</v>
      </c>
      <c r="D159" s="128">
        <v>2751732.95</v>
      </c>
      <c r="E159" s="128">
        <v>0</v>
      </c>
    </row>
    <row r="160" spans="2:5">
      <c r="B160" s="132" t="s">
        <v>1695</v>
      </c>
      <c r="C160" s="128">
        <v>0</v>
      </c>
      <c r="D160" s="128">
        <v>2751732.95</v>
      </c>
      <c r="E160" s="128">
        <v>0</v>
      </c>
    </row>
    <row r="161" spans="2:5">
      <c r="B161" s="131" t="s">
        <v>1308</v>
      </c>
      <c r="C161" s="128">
        <v>0</v>
      </c>
      <c r="D161" s="128">
        <v>2751732.95</v>
      </c>
      <c r="E161" s="128">
        <v>0</v>
      </c>
    </row>
    <row r="162" spans="2:5">
      <c r="B162" s="132" t="s">
        <v>1696</v>
      </c>
      <c r="C162" s="128">
        <v>0</v>
      </c>
      <c r="D162" s="128">
        <v>2751732.95</v>
      </c>
      <c r="E162" s="128">
        <v>0</v>
      </c>
    </row>
    <row r="163" spans="2:5">
      <c r="B163" s="131" t="s">
        <v>1176</v>
      </c>
      <c r="C163" s="128">
        <v>0</v>
      </c>
      <c r="D163" s="128">
        <v>3505705</v>
      </c>
      <c r="E163" s="128">
        <v>0</v>
      </c>
    </row>
    <row r="164" spans="2:5">
      <c r="B164" s="132" t="s">
        <v>1697</v>
      </c>
      <c r="C164" s="128">
        <v>0</v>
      </c>
      <c r="D164" s="128">
        <v>3505705</v>
      </c>
      <c r="E164" s="128">
        <v>0</v>
      </c>
    </row>
    <row r="165" spans="2:5">
      <c r="B165" s="131" t="s">
        <v>1177</v>
      </c>
      <c r="C165" s="128">
        <v>0</v>
      </c>
      <c r="D165" s="128">
        <v>5171861</v>
      </c>
      <c r="E165" s="128">
        <v>3171861.47</v>
      </c>
    </row>
    <row r="166" spans="2:5">
      <c r="B166" s="132" t="s">
        <v>1698</v>
      </c>
      <c r="C166" s="128">
        <v>0</v>
      </c>
      <c r="D166" s="128">
        <v>5171861</v>
      </c>
      <c r="E166" s="128">
        <v>3171861.47</v>
      </c>
    </row>
    <row r="167" spans="2:5">
      <c r="B167" s="131" t="s">
        <v>1478</v>
      </c>
      <c r="C167" s="128">
        <v>0</v>
      </c>
      <c r="D167" s="128">
        <v>58227086</v>
      </c>
      <c r="E167" s="128">
        <v>47126355.119999997</v>
      </c>
    </row>
    <row r="168" spans="2:5">
      <c r="B168" s="132" t="s">
        <v>1699</v>
      </c>
      <c r="C168" s="128">
        <v>0</v>
      </c>
      <c r="D168" s="128">
        <v>58227086</v>
      </c>
      <c r="E168" s="128">
        <v>47126355.119999997</v>
      </c>
    </row>
    <row r="169" spans="2:5">
      <c r="B169" s="131" t="s">
        <v>326</v>
      </c>
      <c r="C169" s="128">
        <v>29904005</v>
      </c>
      <c r="D169" s="128">
        <v>24151705.93</v>
      </c>
      <c r="E169" s="128">
        <v>8000000</v>
      </c>
    </row>
    <row r="170" spans="2:5">
      <c r="B170" s="132" t="s">
        <v>1700</v>
      </c>
      <c r="C170" s="128">
        <v>29904005</v>
      </c>
      <c r="D170" s="128">
        <v>24151705.93</v>
      </c>
      <c r="E170" s="128">
        <v>8000000</v>
      </c>
    </row>
    <row r="171" spans="2:5">
      <c r="B171" s="129" t="s">
        <v>289</v>
      </c>
      <c r="C171" s="130">
        <v>0</v>
      </c>
      <c r="D171" s="130">
        <v>63400000</v>
      </c>
      <c r="E171" s="130">
        <v>49999892.07</v>
      </c>
    </row>
    <row r="172" spans="2:5">
      <c r="B172" s="131" t="s">
        <v>1629</v>
      </c>
      <c r="C172" s="128">
        <v>0</v>
      </c>
      <c r="D172" s="128">
        <v>13400000</v>
      </c>
      <c r="E172" s="128">
        <v>0</v>
      </c>
    </row>
    <row r="173" spans="2:5">
      <c r="B173" s="132" t="s">
        <v>1701</v>
      </c>
      <c r="C173" s="128">
        <v>0</v>
      </c>
      <c r="D173" s="128">
        <v>13400000</v>
      </c>
      <c r="E173" s="128">
        <v>0</v>
      </c>
    </row>
    <row r="174" spans="2:5">
      <c r="B174" s="131" t="s">
        <v>1562</v>
      </c>
      <c r="C174" s="128">
        <v>0</v>
      </c>
      <c r="D174" s="128">
        <v>50000000</v>
      </c>
      <c r="E174" s="128">
        <v>49999892.07</v>
      </c>
    </row>
    <row r="175" spans="2:5">
      <c r="B175" s="132" t="s">
        <v>1692</v>
      </c>
      <c r="C175" s="128">
        <v>0</v>
      </c>
      <c r="D175" s="128">
        <v>50000000</v>
      </c>
      <c r="E175" s="128">
        <v>49999892.07</v>
      </c>
    </row>
    <row r="176" spans="2:5">
      <c r="B176" s="129" t="s">
        <v>304</v>
      </c>
      <c r="C176" s="130">
        <v>0</v>
      </c>
      <c r="D176" s="130">
        <v>13300000</v>
      </c>
      <c r="E176" s="130">
        <v>0</v>
      </c>
    </row>
    <row r="177" spans="2:5">
      <c r="B177" s="131" t="s">
        <v>323</v>
      </c>
      <c r="C177" s="128">
        <v>0</v>
      </c>
      <c r="D177" s="128">
        <v>13300000</v>
      </c>
      <c r="E177" s="128">
        <v>0</v>
      </c>
    </row>
    <row r="178" spans="2:5">
      <c r="B178" s="132" t="s">
        <v>1686</v>
      </c>
      <c r="C178" s="128">
        <v>0</v>
      </c>
      <c r="D178" s="128">
        <v>13300000</v>
      </c>
      <c r="E178" s="128">
        <v>0</v>
      </c>
    </row>
    <row r="179" spans="2:5">
      <c r="B179" s="129" t="s">
        <v>290</v>
      </c>
      <c r="C179" s="130">
        <v>2474612375</v>
      </c>
      <c r="D179" s="130">
        <v>2474676557</v>
      </c>
      <c r="E179" s="130">
        <v>33079468.23</v>
      </c>
    </row>
    <row r="180" spans="2:5">
      <c r="B180" s="131" t="s">
        <v>288</v>
      </c>
      <c r="C180" s="128">
        <v>197340880</v>
      </c>
      <c r="D180" s="128">
        <v>570977557</v>
      </c>
      <c r="E180" s="128">
        <v>33079468.23</v>
      </c>
    </row>
    <row r="181" spans="2:5">
      <c r="B181" s="131" t="s">
        <v>327</v>
      </c>
      <c r="C181" s="128">
        <v>2277271495</v>
      </c>
      <c r="D181" s="128">
        <v>1903699000</v>
      </c>
      <c r="E181" s="128">
        <v>0</v>
      </c>
    </row>
    <row r="182" spans="2:5">
      <c r="B182" s="132" t="s">
        <v>1702</v>
      </c>
      <c r="C182" s="128">
        <v>2277271495</v>
      </c>
      <c r="D182" s="128">
        <v>1903699000</v>
      </c>
      <c r="E182" s="128">
        <v>0</v>
      </c>
    </row>
    <row r="183" spans="2:5">
      <c r="B183" s="127" t="s">
        <v>328</v>
      </c>
      <c r="C183" s="128">
        <v>2005247299</v>
      </c>
      <c r="D183" s="128">
        <v>3001150572</v>
      </c>
      <c r="E183" s="128">
        <v>1672833386.9799998</v>
      </c>
    </row>
    <row r="184" spans="2:5">
      <c r="B184" s="129" t="s">
        <v>287</v>
      </c>
      <c r="C184" s="130">
        <v>774959982</v>
      </c>
      <c r="D184" s="130">
        <v>2143913559.3699996</v>
      </c>
      <c r="E184" s="130">
        <v>1117885635.5699999</v>
      </c>
    </row>
    <row r="185" spans="2:5">
      <c r="B185" s="131" t="s">
        <v>329</v>
      </c>
      <c r="C185" s="128">
        <v>127150392</v>
      </c>
      <c r="D185" s="128">
        <v>840066763.70000005</v>
      </c>
      <c r="E185" s="128">
        <v>59984400.57</v>
      </c>
    </row>
    <row r="186" spans="2:5">
      <c r="B186" s="132" t="s">
        <v>1703</v>
      </c>
      <c r="C186" s="128">
        <v>24990554</v>
      </c>
      <c r="D186" s="128">
        <v>71802947.700000003</v>
      </c>
      <c r="E186" s="128">
        <v>59984400.57</v>
      </c>
    </row>
    <row r="187" spans="2:5">
      <c r="B187" s="132" t="s">
        <v>1704</v>
      </c>
      <c r="C187" s="128">
        <v>29700000</v>
      </c>
      <c r="D187" s="128">
        <v>768263816</v>
      </c>
      <c r="E187" s="128">
        <v>0</v>
      </c>
    </row>
    <row r="188" spans="2:5">
      <c r="B188" s="132" t="s">
        <v>1705</v>
      </c>
      <c r="C188" s="128">
        <v>72459838</v>
      </c>
      <c r="D188" s="128">
        <v>0</v>
      </c>
      <c r="E188" s="128">
        <v>0</v>
      </c>
    </row>
    <row r="189" spans="2:5">
      <c r="B189" s="131" t="s">
        <v>792</v>
      </c>
      <c r="C189" s="128">
        <v>0</v>
      </c>
      <c r="D189" s="128">
        <v>0</v>
      </c>
      <c r="E189" s="128">
        <v>0</v>
      </c>
    </row>
    <row r="190" spans="2:5">
      <c r="B190" s="132" t="s">
        <v>1706</v>
      </c>
      <c r="C190" s="128">
        <v>0</v>
      </c>
      <c r="D190" s="128">
        <v>0</v>
      </c>
      <c r="E190" s="128">
        <v>0</v>
      </c>
    </row>
    <row r="191" spans="2:5">
      <c r="B191" s="131" t="s">
        <v>874</v>
      </c>
      <c r="C191" s="128">
        <v>0</v>
      </c>
      <c r="D191" s="128">
        <v>4918596.2300000004</v>
      </c>
      <c r="E191" s="128">
        <v>1639531.36</v>
      </c>
    </row>
    <row r="192" spans="2:5">
      <c r="B192" s="132" t="s">
        <v>1707</v>
      </c>
      <c r="C192" s="128">
        <v>0</v>
      </c>
      <c r="D192" s="128">
        <v>4918596.2300000004</v>
      </c>
      <c r="E192" s="128">
        <v>1639531.36</v>
      </c>
    </row>
    <row r="193" spans="2:5">
      <c r="B193" s="131" t="s">
        <v>330</v>
      </c>
      <c r="C193" s="128">
        <v>12419163</v>
      </c>
      <c r="D193" s="128">
        <v>25635547.789999999</v>
      </c>
      <c r="E193" s="128">
        <v>10131055.09</v>
      </c>
    </row>
    <row r="194" spans="2:5">
      <c r="B194" s="132" t="s">
        <v>1708</v>
      </c>
      <c r="C194" s="128">
        <v>12419163</v>
      </c>
      <c r="D194" s="128">
        <v>19257769.09</v>
      </c>
      <c r="E194" s="128">
        <v>8982255.1099999994</v>
      </c>
    </row>
    <row r="195" spans="2:5">
      <c r="B195" s="132" t="s">
        <v>1709</v>
      </c>
      <c r="C195" s="128">
        <v>0</v>
      </c>
      <c r="D195" s="128">
        <v>3446402.65</v>
      </c>
      <c r="E195" s="128">
        <v>1148799.98</v>
      </c>
    </row>
    <row r="196" spans="2:5">
      <c r="B196" s="132" t="s">
        <v>1710</v>
      </c>
      <c r="C196" s="128">
        <v>0</v>
      </c>
      <c r="D196" s="128">
        <v>2931376.05</v>
      </c>
      <c r="E196" s="128">
        <v>0</v>
      </c>
    </row>
    <row r="197" spans="2:5">
      <c r="B197" s="131" t="s">
        <v>875</v>
      </c>
      <c r="C197" s="128">
        <v>0</v>
      </c>
      <c r="D197" s="128">
        <v>7849972.2800000003</v>
      </c>
      <c r="E197" s="128">
        <v>0</v>
      </c>
    </row>
    <row r="198" spans="2:5">
      <c r="B198" s="132" t="s">
        <v>1711</v>
      </c>
      <c r="C198" s="128">
        <v>0</v>
      </c>
      <c r="D198" s="128">
        <v>4918596.2300000004</v>
      </c>
      <c r="E198" s="128">
        <v>0</v>
      </c>
    </row>
    <row r="199" spans="2:5">
      <c r="B199" s="132" t="s">
        <v>1712</v>
      </c>
      <c r="C199" s="128">
        <v>0</v>
      </c>
      <c r="D199" s="128">
        <v>2931376.05</v>
      </c>
      <c r="E199" s="128">
        <v>0</v>
      </c>
    </row>
    <row r="200" spans="2:5">
      <c r="B200" s="131" t="s">
        <v>876</v>
      </c>
      <c r="C200" s="128">
        <v>0</v>
      </c>
      <c r="D200" s="128">
        <v>6377778.0999999996</v>
      </c>
      <c r="E200" s="128">
        <v>0</v>
      </c>
    </row>
    <row r="201" spans="2:5">
      <c r="B201" s="132" t="s">
        <v>1713</v>
      </c>
      <c r="C201" s="128">
        <v>0</v>
      </c>
      <c r="D201" s="128">
        <v>3446402.65</v>
      </c>
      <c r="E201" s="128">
        <v>0</v>
      </c>
    </row>
    <row r="202" spans="2:5">
      <c r="B202" s="132" t="s">
        <v>1714</v>
      </c>
      <c r="C202" s="128">
        <v>0</v>
      </c>
      <c r="D202" s="128">
        <v>2931375.45</v>
      </c>
      <c r="E202" s="128">
        <v>0</v>
      </c>
    </row>
    <row r="203" spans="2:5">
      <c r="B203" s="131" t="s">
        <v>1011</v>
      </c>
      <c r="C203" s="128">
        <v>0</v>
      </c>
      <c r="D203" s="128">
        <v>2931376.05</v>
      </c>
      <c r="E203" s="128">
        <v>0</v>
      </c>
    </row>
    <row r="204" spans="2:5">
      <c r="B204" s="132" t="s">
        <v>1715</v>
      </c>
      <c r="C204" s="128">
        <v>0</v>
      </c>
      <c r="D204" s="128">
        <v>2931376.05</v>
      </c>
      <c r="E204" s="128">
        <v>0</v>
      </c>
    </row>
    <row r="205" spans="2:5">
      <c r="B205" s="131" t="s">
        <v>1012</v>
      </c>
      <c r="C205" s="128">
        <v>0</v>
      </c>
      <c r="D205" s="128">
        <v>1769021.72</v>
      </c>
      <c r="E205" s="128">
        <v>0</v>
      </c>
    </row>
    <row r="206" spans="2:5">
      <c r="B206" s="132" t="s">
        <v>1716</v>
      </c>
      <c r="C206" s="128">
        <v>0</v>
      </c>
      <c r="D206" s="128">
        <v>1769021.72</v>
      </c>
      <c r="E206" s="128">
        <v>0</v>
      </c>
    </row>
    <row r="207" spans="2:5">
      <c r="B207" s="131" t="s">
        <v>1013</v>
      </c>
      <c r="C207" s="128">
        <v>0</v>
      </c>
      <c r="D207" s="128">
        <v>1769021.72</v>
      </c>
      <c r="E207" s="128">
        <v>0</v>
      </c>
    </row>
    <row r="208" spans="2:5">
      <c r="B208" s="132" t="s">
        <v>1717</v>
      </c>
      <c r="C208" s="128">
        <v>0</v>
      </c>
      <c r="D208" s="128">
        <v>1769021.72</v>
      </c>
      <c r="E208" s="128">
        <v>0</v>
      </c>
    </row>
    <row r="209" spans="2:5">
      <c r="B209" s="131" t="s">
        <v>1309</v>
      </c>
      <c r="C209" s="128">
        <v>0</v>
      </c>
      <c r="D209" s="128">
        <v>2931376.05</v>
      </c>
      <c r="E209" s="128">
        <v>0</v>
      </c>
    </row>
    <row r="210" spans="2:5">
      <c r="B210" s="132" t="s">
        <v>1718</v>
      </c>
      <c r="C210" s="128">
        <v>0</v>
      </c>
      <c r="D210" s="128">
        <v>0</v>
      </c>
      <c r="E210" s="128">
        <v>0</v>
      </c>
    </row>
    <row r="211" spans="2:5">
      <c r="B211" s="132" t="s">
        <v>1719</v>
      </c>
      <c r="C211" s="128">
        <v>0</v>
      </c>
      <c r="D211" s="128">
        <v>2931376.05</v>
      </c>
      <c r="E211" s="128">
        <v>0</v>
      </c>
    </row>
    <row r="212" spans="2:5">
      <c r="B212" s="131" t="s">
        <v>331</v>
      </c>
      <c r="C212" s="128">
        <v>1167998</v>
      </c>
      <c r="D212" s="128">
        <v>8599374.0500000007</v>
      </c>
      <c r="E212" s="128">
        <v>2895173.96</v>
      </c>
    </row>
    <row r="213" spans="2:5">
      <c r="B213" s="132" t="s">
        <v>1720</v>
      </c>
      <c r="C213" s="128">
        <v>1167998</v>
      </c>
      <c r="D213" s="128">
        <v>5667998</v>
      </c>
      <c r="E213" s="128">
        <v>2895173.96</v>
      </c>
    </row>
    <row r="214" spans="2:5">
      <c r="B214" s="132" t="s">
        <v>1721</v>
      </c>
      <c r="C214" s="128">
        <v>0</v>
      </c>
      <c r="D214" s="128">
        <v>2931376.05</v>
      </c>
      <c r="E214" s="128">
        <v>0</v>
      </c>
    </row>
    <row r="215" spans="2:5">
      <c r="B215" s="131" t="s">
        <v>1014</v>
      </c>
      <c r="C215" s="128">
        <v>0</v>
      </c>
      <c r="D215" s="128">
        <v>2931376.05</v>
      </c>
      <c r="E215" s="128">
        <v>0</v>
      </c>
    </row>
    <row r="216" spans="2:5">
      <c r="B216" s="132" t="s">
        <v>1722</v>
      </c>
      <c r="C216" s="128">
        <v>0</v>
      </c>
      <c r="D216" s="128">
        <v>2931376.05</v>
      </c>
      <c r="E216" s="128">
        <v>0</v>
      </c>
    </row>
    <row r="217" spans="2:5">
      <c r="B217" s="131" t="s">
        <v>1015</v>
      </c>
      <c r="C217" s="128">
        <v>0</v>
      </c>
      <c r="D217" s="128">
        <v>3293988.38</v>
      </c>
      <c r="E217" s="128">
        <v>0</v>
      </c>
    </row>
    <row r="218" spans="2:5">
      <c r="B218" s="132" t="s">
        <v>1723</v>
      </c>
      <c r="C218" s="128">
        <v>0</v>
      </c>
      <c r="D218" s="128">
        <v>3293988.38</v>
      </c>
      <c r="E218" s="128">
        <v>0</v>
      </c>
    </row>
    <row r="219" spans="2:5">
      <c r="B219" s="131" t="s">
        <v>1016</v>
      </c>
      <c r="C219" s="128">
        <v>0</v>
      </c>
      <c r="D219" s="128">
        <v>2931376.05</v>
      </c>
      <c r="E219" s="128">
        <v>0</v>
      </c>
    </row>
    <row r="220" spans="2:5">
      <c r="B220" s="132" t="s">
        <v>1724</v>
      </c>
      <c r="C220" s="128">
        <v>0</v>
      </c>
      <c r="D220" s="128">
        <v>2931376.05</v>
      </c>
      <c r="E220" s="128">
        <v>0</v>
      </c>
    </row>
    <row r="221" spans="2:5">
      <c r="B221" s="131" t="s">
        <v>1017</v>
      </c>
      <c r="C221" s="128">
        <v>0</v>
      </c>
      <c r="D221" s="128">
        <v>1769021.72</v>
      </c>
      <c r="E221" s="128">
        <v>0</v>
      </c>
    </row>
    <row r="222" spans="2:5">
      <c r="B222" s="132" t="s">
        <v>1725</v>
      </c>
      <c r="C222" s="128">
        <v>0</v>
      </c>
      <c r="D222" s="128">
        <v>1769021.72</v>
      </c>
      <c r="E222" s="128">
        <v>0</v>
      </c>
    </row>
    <row r="223" spans="2:5">
      <c r="B223" s="131" t="s">
        <v>1018</v>
      </c>
      <c r="C223" s="128">
        <v>0</v>
      </c>
      <c r="D223" s="128">
        <v>1769021.72</v>
      </c>
      <c r="E223" s="128">
        <v>0</v>
      </c>
    </row>
    <row r="224" spans="2:5">
      <c r="B224" s="132" t="s">
        <v>1726</v>
      </c>
      <c r="C224" s="128">
        <v>0</v>
      </c>
      <c r="D224" s="128">
        <v>1769021.72</v>
      </c>
      <c r="E224" s="128">
        <v>0</v>
      </c>
    </row>
    <row r="225" spans="2:5">
      <c r="B225" s="131" t="s">
        <v>780</v>
      </c>
      <c r="C225" s="128">
        <v>0</v>
      </c>
      <c r="D225" s="128">
        <v>6534125.4399999995</v>
      </c>
      <c r="E225" s="128">
        <v>3602749.39</v>
      </c>
    </row>
    <row r="226" spans="2:5">
      <c r="B226" s="132" t="s">
        <v>1727</v>
      </c>
      <c r="C226" s="128">
        <v>0</v>
      </c>
      <c r="D226" s="128">
        <v>3602749.39</v>
      </c>
      <c r="E226" s="128">
        <v>3602749.39</v>
      </c>
    </row>
    <row r="227" spans="2:5">
      <c r="B227" s="132" t="s">
        <v>1728</v>
      </c>
      <c r="C227" s="128">
        <v>0</v>
      </c>
      <c r="D227" s="128">
        <v>2931376.05</v>
      </c>
      <c r="E227" s="128">
        <v>0</v>
      </c>
    </row>
    <row r="228" spans="2:5">
      <c r="B228" s="131" t="s">
        <v>332</v>
      </c>
      <c r="C228" s="128">
        <v>2466671</v>
      </c>
      <c r="D228" s="128">
        <v>1769021.72</v>
      </c>
      <c r="E228" s="128">
        <v>0</v>
      </c>
    </row>
    <row r="229" spans="2:5">
      <c r="B229" s="132" t="s">
        <v>1729</v>
      </c>
      <c r="C229" s="128">
        <v>2466671</v>
      </c>
      <c r="D229" s="128">
        <v>0</v>
      </c>
      <c r="E229" s="128">
        <v>0</v>
      </c>
    </row>
    <row r="230" spans="2:5">
      <c r="B230" s="132" t="s">
        <v>1730</v>
      </c>
      <c r="C230" s="128">
        <v>0</v>
      </c>
      <c r="D230" s="128">
        <v>1769021.72</v>
      </c>
      <c r="E230" s="128">
        <v>0</v>
      </c>
    </row>
    <row r="231" spans="2:5">
      <c r="B231" s="131" t="s">
        <v>333</v>
      </c>
      <c r="C231" s="128">
        <v>4231239</v>
      </c>
      <c r="D231" s="128">
        <v>2963281.05</v>
      </c>
      <c r="E231" s="128">
        <v>0</v>
      </c>
    </row>
    <row r="232" spans="2:5">
      <c r="B232" s="132" t="s">
        <v>1731</v>
      </c>
      <c r="C232" s="128">
        <v>4231239</v>
      </c>
      <c r="D232" s="128">
        <v>31905</v>
      </c>
      <c r="E232" s="128">
        <v>0</v>
      </c>
    </row>
    <row r="233" spans="2:5">
      <c r="B233" s="132" t="s">
        <v>1732</v>
      </c>
      <c r="C233" s="128">
        <v>0</v>
      </c>
      <c r="D233" s="128">
        <v>2931376.05</v>
      </c>
      <c r="E233" s="128">
        <v>0</v>
      </c>
    </row>
    <row r="234" spans="2:5">
      <c r="B234" s="131" t="s">
        <v>1019</v>
      </c>
      <c r="C234" s="128">
        <v>0</v>
      </c>
      <c r="D234" s="128">
        <v>1235223.4099999999</v>
      </c>
      <c r="E234" s="128">
        <v>0</v>
      </c>
    </row>
    <row r="235" spans="2:5">
      <c r="B235" s="132" t="s">
        <v>1733</v>
      </c>
      <c r="C235" s="128">
        <v>0</v>
      </c>
      <c r="D235" s="128">
        <v>1235223.4099999999</v>
      </c>
      <c r="E235" s="128">
        <v>0</v>
      </c>
    </row>
    <row r="236" spans="2:5">
      <c r="B236" s="131" t="s">
        <v>793</v>
      </c>
      <c r="C236" s="128">
        <v>0</v>
      </c>
      <c r="D236" s="128">
        <v>42148644.839999996</v>
      </c>
      <c r="E236" s="128">
        <v>34051652.469999999</v>
      </c>
    </row>
    <row r="237" spans="2:5">
      <c r="B237" s="132" t="s">
        <v>1734</v>
      </c>
      <c r="C237" s="128">
        <v>0</v>
      </c>
      <c r="D237" s="128">
        <v>39217268.789999999</v>
      </c>
      <c r="E237" s="128">
        <v>34051652.469999999</v>
      </c>
    </row>
    <row r="238" spans="2:5">
      <c r="B238" s="132" t="s">
        <v>1735</v>
      </c>
      <c r="C238" s="128">
        <v>0</v>
      </c>
      <c r="D238" s="128">
        <v>2931376.05</v>
      </c>
      <c r="E238" s="128">
        <v>0</v>
      </c>
    </row>
    <row r="239" spans="2:5">
      <c r="B239" s="131" t="s">
        <v>1020</v>
      </c>
      <c r="C239" s="128">
        <v>0</v>
      </c>
      <c r="D239" s="128">
        <v>1769021.72</v>
      </c>
      <c r="E239" s="128">
        <v>0</v>
      </c>
    </row>
    <row r="240" spans="2:5">
      <c r="B240" s="132" t="s">
        <v>1736</v>
      </c>
      <c r="C240" s="128">
        <v>0</v>
      </c>
      <c r="D240" s="128">
        <v>1769021.72</v>
      </c>
      <c r="E240" s="128">
        <v>0</v>
      </c>
    </row>
    <row r="241" spans="2:5">
      <c r="B241" s="131" t="s">
        <v>1021</v>
      </c>
      <c r="C241" s="128">
        <v>0</v>
      </c>
      <c r="D241" s="128">
        <v>1769021.72</v>
      </c>
      <c r="E241" s="128">
        <v>0</v>
      </c>
    </row>
    <row r="242" spans="2:5">
      <c r="B242" s="132" t="s">
        <v>1737</v>
      </c>
      <c r="C242" s="128">
        <v>0</v>
      </c>
      <c r="D242" s="128">
        <v>1769021.72</v>
      </c>
      <c r="E242" s="128">
        <v>0</v>
      </c>
    </row>
    <row r="243" spans="2:5">
      <c r="B243" s="131" t="s">
        <v>334</v>
      </c>
      <c r="C243" s="128">
        <v>14800024</v>
      </c>
      <c r="D243" s="128">
        <v>97710142.199999988</v>
      </c>
      <c r="E243" s="128">
        <v>69051172.799999997</v>
      </c>
    </row>
    <row r="244" spans="2:5">
      <c r="B244" s="132" t="s">
        <v>1738</v>
      </c>
      <c r="C244" s="128">
        <v>14800024</v>
      </c>
      <c r="D244" s="128">
        <v>93369645.489999995</v>
      </c>
      <c r="E244" s="128">
        <v>67454881.469999999</v>
      </c>
    </row>
    <row r="245" spans="2:5">
      <c r="B245" s="132" t="s">
        <v>1739</v>
      </c>
      <c r="C245" s="128">
        <v>0</v>
      </c>
      <c r="D245" s="128">
        <v>2571474.9900000002</v>
      </c>
      <c r="E245" s="128">
        <v>1596291.33</v>
      </c>
    </row>
    <row r="246" spans="2:5">
      <c r="B246" s="132" t="s">
        <v>1740</v>
      </c>
      <c r="C246" s="128">
        <v>0</v>
      </c>
      <c r="D246" s="128">
        <v>1769021.72</v>
      </c>
      <c r="E246" s="128">
        <v>0</v>
      </c>
    </row>
    <row r="247" spans="2:5">
      <c r="B247" s="131" t="s">
        <v>1512</v>
      </c>
      <c r="C247" s="128">
        <v>0</v>
      </c>
      <c r="D247" s="128">
        <v>11946507.189999999</v>
      </c>
      <c r="E247" s="128">
        <v>11946507.189999999</v>
      </c>
    </row>
    <row r="248" spans="2:5">
      <c r="B248" s="132" t="s">
        <v>1741</v>
      </c>
      <c r="C248" s="128">
        <v>0</v>
      </c>
      <c r="D248" s="128">
        <v>11946507.189999999</v>
      </c>
      <c r="E248" s="128">
        <v>11946507.189999999</v>
      </c>
    </row>
    <row r="249" spans="2:5">
      <c r="B249" s="131" t="s">
        <v>335</v>
      </c>
      <c r="C249" s="128">
        <v>2502534</v>
      </c>
      <c r="D249" s="128">
        <v>11843210.41</v>
      </c>
      <c r="E249" s="128">
        <v>9161320.1999999993</v>
      </c>
    </row>
    <row r="250" spans="2:5">
      <c r="B250" s="132" t="s">
        <v>1742</v>
      </c>
      <c r="C250" s="128">
        <v>2502534</v>
      </c>
      <c r="D250" s="128">
        <v>11843210.41</v>
      </c>
      <c r="E250" s="128">
        <v>9161320.1999999993</v>
      </c>
    </row>
    <row r="251" spans="2:5">
      <c r="B251" s="131" t="s">
        <v>1513</v>
      </c>
      <c r="C251" s="128">
        <v>0</v>
      </c>
      <c r="D251" s="128">
        <v>40000000</v>
      </c>
      <c r="E251" s="128">
        <v>0</v>
      </c>
    </row>
    <row r="252" spans="2:5">
      <c r="B252" s="132" t="s">
        <v>1743</v>
      </c>
      <c r="C252" s="128">
        <v>0</v>
      </c>
      <c r="D252" s="128">
        <v>40000000</v>
      </c>
      <c r="E252" s="128">
        <v>0</v>
      </c>
    </row>
    <row r="253" spans="2:5">
      <c r="B253" s="131" t="s">
        <v>781</v>
      </c>
      <c r="C253" s="128">
        <v>0</v>
      </c>
      <c r="D253" s="128">
        <v>132715735.75</v>
      </c>
      <c r="E253" s="128">
        <v>131996016.51000001</v>
      </c>
    </row>
    <row r="254" spans="2:5">
      <c r="B254" s="132" t="s">
        <v>1744</v>
      </c>
      <c r="C254" s="128">
        <v>0</v>
      </c>
      <c r="D254" s="128">
        <v>6996016.5099999998</v>
      </c>
      <c r="E254" s="128">
        <v>6996016.5099999998</v>
      </c>
    </row>
    <row r="255" spans="2:5">
      <c r="B255" s="132" t="s">
        <v>1745</v>
      </c>
      <c r="C255" s="128">
        <v>0</v>
      </c>
      <c r="D255" s="128">
        <v>125719719.23999999</v>
      </c>
      <c r="E255" s="128">
        <v>125000000</v>
      </c>
    </row>
    <row r="256" spans="2:5">
      <c r="B256" s="131" t="s">
        <v>336</v>
      </c>
      <c r="C256" s="128">
        <v>7451498</v>
      </c>
      <c r="D256" s="128">
        <v>46224472.049999997</v>
      </c>
      <c r="E256" s="128">
        <v>43648342.100000001</v>
      </c>
    </row>
    <row r="257" spans="2:5">
      <c r="B257" s="132" t="s">
        <v>1746</v>
      </c>
      <c r="C257" s="128">
        <v>7451498</v>
      </c>
      <c r="D257" s="128">
        <v>18821491</v>
      </c>
      <c r="E257" s="128">
        <v>16341046.1</v>
      </c>
    </row>
    <row r="258" spans="2:5">
      <c r="B258" s="132" t="s">
        <v>1747</v>
      </c>
      <c r="C258" s="128">
        <v>0</v>
      </c>
      <c r="D258" s="128">
        <v>27402981.050000001</v>
      </c>
      <c r="E258" s="128">
        <v>27307296</v>
      </c>
    </row>
    <row r="259" spans="2:5">
      <c r="B259" s="131" t="s">
        <v>1514</v>
      </c>
      <c r="C259" s="128">
        <v>0</v>
      </c>
      <c r="D259" s="128">
        <v>41540906.520000003</v>
      </c>
      <c r="E259" s="128">
        <v>39823140</v>
      </c>
    </row>
    <row r="260" spans="2:5">
      <c r="B260" s="132" t="s">
        <v>1748</v>
      </c>
      <c r="C260" s="128">
        <v>0</v>
      </c>
      <c r="D260" s="128">
        <v>41540906.520000003</v>
      </c>
      <c r="E260" s="128">
        <v>39823140</v>
      </c>
    </row>
    <row r="261" spans="2:5">
      <c r="B261" s="131" t="s">
        <v>337</v>
      </c>
      <c r="C261" s="128">
        <v>254713896</v>
      </c>
      <c r="D261" s="128">
        <v>441953206</v>
      </c>
      <c r="E261" s="128">
        <v>390455656.65000004</v>
      </c>
    </row>
    <row r="262" spans="2:5">
      <c r="B262" s="132" t="s">
        <v>1749</v>
      </c>
      <c r="C262" s="128">
        <v>2115619</v>
      </c>
      <c r="D262" s="128">
        <v>5199670</v>
      </c>
      <c r="E262" s="128">
        <v>4063559.36</v>
      </c>
    </row>
    <row r="263" spans="2:5">
      <c r="B263" s="132" t="s">
        <v>1750</v>
      </c>
      <c r="C263" s="128">
        <v>252598277</v>
      </c>
      <c r="D263" s="128">
        <v>436753536</v>
      </c>
      <c r="E263" s="128">
        <v>386392097.29000002</v>
      </c>
    </row>
    <row r="264" spans="2:5">
      <c r="B264" s="131" t="s">
        <v>338</v>
      </c>
      <c r="C264" s="128">
        <v>10000000</v>
      </c>
      <c r="D264" s="128">
        <v>12297350.869999999</v>
      </c>
      <c r="E264" s="128">
        <v>0</v>
      </c>
    </row>
    <row r="265" spans="2:5">
      <c r="B265" s="132" t="s">
        <v>1751</v>
      </c>
      <c r="C265" s="128">
        <v>10000000</v>
      </c>
      <c r="D265" s="128">
        <v>12297350.869999999</v>
      </c>
      <c r="E265" s="128">
        <v>0</v>
      </c>
    </row>
    <row r="266" spans="2:5">
      <c r="B266" s="131" t="s">
        <v>339</v>
      </c>
      <c r="C266" s="128">
        <v>143298681</v>
      </c>
      <c r="D266" s="128">
        <v>123811130</v>
      </c>
      <c r="E266" s="128">
        <v>123750058.63</v>
      </c>
    </row>
    <row r="267" spans="2:5">
      <c r="B267" s="132" t="s">
        <v>1752</v>
      </c>
      <c r="C267" s="128">
        <v>143298681</v>
      </c>
      <c r="D267" s="128">
        <v>123811130</v>
      </c>
      <c r="E267" s="128">
        <v>123750058.63</v>
      </c>
    </row>
    <row r="268" spans="2:5">
      <c r="B268" s="131" t="s">
        <v>340</v>
      </c>
      <c r="C268" s="128">
        <v>192869700</v>
      </c>
      <c r="D268" s="128">
        <v>181649340</v>
      </c>
      <c r="E268" s="128">
        <v>175648009.81</v>
      </c>
    </row>
    <row r="269" spans="2:5">
      <c r="B269" s="132" t="s">
        <v>1753</v>
      </c>
      <c r="C269" s="128">
        <v>192869700</v>
      </c>
      <c r="D269" s="128">
        <v>181649340</v>
      </c>
      <c r="E269" s="128">
        <v>175648009.81</v>
      </c>
    </row>
    <row r="270" spans="2:5">
      <c r="B270" s="131" t="s">
        <v>341</v>
      </c>
      <c r="C270" s="128">
        <v>1888186</v>
      </c>
      <c r="D270" s="128">
        <v>19161584.850000001</v>
      </c>
      <c r="E270" s="128">
        <v>1100848.8400000001</v>
      </c>
    </row>
    <row r="271" spans="2:5">
      <c r="B271" s="132" t="s">
        <v>1754</v>
      </c>
      <c r="C271" s="128">
        <v>1888186</v>
      </c>
      <c r="D271" s="128">
        <v>19161584.850000001</v>
      </c>
      <c r="E271" s="128">
        <v>1100848.8400000001</v>
      </c>
    </row>
    <row r="272" spans="2:5">
      <c r="B272" s="131" t="s">
        <v>839</v>
      </c>
      <c r="C272" s="128">
        <v>0</v>
      </c>
      <c r="D272" s="128">
        <v>9328022.0199999996</v>
      </c>
      <c r="E272" s="128">
        <v>9000000</v>
      </c>
    </row>
    <row r="273" spans="2:5">
      <c r="B273" s="132" t="s">
        <v>1755</v>
      </c>
      <c r="C273" s="128">
        <v>0</v>
      </c>
      <c r="D273" s="128">
        <v>9328022.0199999996</v>
      </c>
      <c r="E273" s="128">
        <v>9000000</v>
      </c>
    </row>
    <row r="274" spans="2:5">
      <c r="B274" s="129" t="s">
        <v>304</v>
      </c>
      <c r="C274" s="130">
        <v>0</v>
      </c>
      <c r="D274" s="130">
        <v>13000000</v>
      </c>
      <c r="E274" s="130">
        <v>10393253.870000001</v>
      </c>
    </row>
    <row r="275" spans="2:5">
      <c r="B275" s="131" t="s">
        <v>792</v>
      </c>
      <c r="C275" s="128">
        <v>0</v>
      </c>
      <c r="D275" s="128">
        <v>8000000</v>
      </c>
      <c r="E275" s="128">
        <v>7223389</v>
      </c>
    </row>
    <row r="276" spans="2:5">
      <c r="B276" s="132" t="s">
        <v>1706</v>
      </c>
      <c r="C276" s="128">
        <v>0</v>
      </c>
      <c r="D276" s="128">
        <v>8000000</v>
      </c>
      <c r="E276" s="128">
        <v>7223389</v>
      </c>
    </row>
    <row r="277" spans="2:5">
      <c r="B277" s="131" t="s">
        <v>839</v>
      </c>
      <c r="C277" s="128">
        <v>0</v>
      </c>
      <c r="D277" s="128">
        <v>5000000</v>
      </c>
      <c r="E277" s="128">
        <v>3169864.87</v>
      </c>
    </row>
    <row r="278" spans="2:5">
      <c r="B278" s="132" t="s">
        <v>1755</v>
      </c>
      <c r="C278" s="128">
        <v>0</v>
      </c>
      <c r="D278" s="128">
        <v>5000000</v>
      </c>
      <c r="E278" s="128">
        <v>3169864.87</v>
      </c>
    </row>
    <row r="279" spans="2:5">
      <c r="B279" s="129" t="s">
        <v>290</v>
      </c>
      <c r="C279" s="130">
        <v>1230287317</v>
      </c>
      <c r="D279" s="130">
        <v>844237012.63</v>
      </c>
      <c r="E279" s="130">
        <v>544554497.53999996</v>
      </c>
    </row>
    <row r="280" spans="2:5">
      <c r="B280" s="131" t="s">
        <v>1563</v>
      </c>
      <c r="C280" s="128">
        <v>853818779</v>
      </c>
      <c r="D280" s="128">
        <v>482066929</v>
      </c>
      <c r="E280" s="128">
        <v>290597546.58999997</v>
      </c>
    </row>
    <row r="281" spans="2:5">
      <c r="B281" s="132" t="s">
        <v>1704</v>
      </c>
      <c r="C281" s="128">
        <v>853818779</v>
      </c>
      <c r="D281" s="128">
        <v>482066929</v>
      </c>
      <c r="E281" s="128">
        <v>290597546.58999997</v>
      </c>
    </row>
    <row r="282" spans="2:5">
      <c r="B282" s="131" t="s">
        <v>342</v>
      </c>
      <c r="C282" s="128">
        <v>376468538</v>
      </c>
      <c r="D282" s="128">
        <v>362170083.63</v>
      </c>
      <c r="E282" s="128">
        <v>253956950.94999999</v>
      </c>
    </row>
    <row r="283" spans="2:5">
      <c r="B283" s="132" t="s">
        <v>1704</v>
      </c>
      <c r="C283" s="128">
        <v>376468538</v>
      </c>
      <c r="D283" s="128">
        <v>362170083.63</v>
      </c>
      <c r="E283" s="128">
        <v>253956950.94999999</v>
      </c>
    </row>
    <row r="284" spans="2:5">
      <c r="B284" s="127" t="s">
        <v>343</v>
      </c>
      <c r="C284" s="128">
        <v>512665249</v>
      </c>
      <c r="D284" s="128">
        <v>959709677.62999988</v>
      </c>
      <c r="E284" s="128">
        <v>682341972.08999991</v>
      </c>
    </row>
    <row r="285" spans="2:5">
      <c r="B285" s="129" t="s">
        <v>287</v>
      </c>
      <c r="C285" s="130">
        <v>255522400</v>
      </c>
      <c r="D285" s="130">
        <v>596392881.04999995</v>
      </c>
      <c r="E285" s="130">
        <v>405221145.06999993</v>
      </c>
    </row>
    <row r="286" spans="2:5">
      <c r="B286" s="131" t="s">
        <v>877</v>
      </c>
      <c r="C286" s="128">
        <v>0</v>
      </c>
      <c r="D286" s="128">
        <v>3471669.09</v>
      </c>
      <c r="E286" s="128">
        <v>1157222.27</v>
      </c>
    </row>
    <row r="287" spans="2:5">
      <c r="B287" s="132" t="s">
        <v>1756</v>
      </c>
      <c r="C287" s="128">
        <v>0</v>
      </c>
      <c r="D287" s="128">
        <v>3471669.09</v>
      </c>
      <c r="E287" s="128">
        <v>1157222.27</v>
      </c>
    </row>
    <row r="288" spans="2:5">
      <c r="B288" s="131" t="s">
        <v>344</v>
      </c>
      <c r="C288" s="128">
        <v>30963811</v>
      </c>
      <c r="D288" s="128">
        <v>47955206.600000001</v>
      </c>
      <c r="E288" s="128">
        <v>36125616.93</v>
      </c>
    </row>
    <row r="289" spans="2:5">
      <c r="B289" s="132" t="s">
        <v>1757</v>
      </c>
      <c r="C289" s="128">
        <v>2466670</v>
      </c>
      <c r="D289" s="128">
        <v>0</v>
      </c>
      <c r="E289" s="128">
        <v>0</v>
      </c>
    </row>
    <row r="290" spans="2:5">
      <c r="B290" s="132" t="s">
        <v>1758</v>
      </c>
      <c r="C290" s="128">
        <v>12495276</v>
      </c>
      <c r="D290" s="128">
        <v>31153939.469999999</v>
      </c>
      <c r="E290" s="128">
        <v>22801420.969999999</v>
      </c>
    </row>
    <row r="291" spans="2:5">
      <c r="B291" s="132" t="s">
        <v>1759</v>
      </c>
      <c r="C291" s="128">
        <v>16001865</v>
      </c>
      <c r="D291" s="128">
        <v>11846610.779999999</v>
      </c>
      <c r="E291" s="128">
        <v>11672644.58</v>
      </c>
    </row>
    <row r="292" spans="2:5">
      <c r="B292" s="132" t="s">
        <v>1760</v>
      </c>
      <c r="C292" s="128">
        <v>0</v>
      </c>
      <c r="D292" s="128">
        <v>4954656.3499999996</v>
      </c>
      <c r="E292" s="128">
        <v>1651551.38</v>
      </c>
    </row>
    <row r="293" spans="2:5">
      <c r="B293" s="131" t="s">
        <v>878</v>
      </c>
      <c r="C293" s="128">
        <v>0</v>
      </c>
      <c r="D293" s="128">
        <v>3471669.09</v>
      </c>
      <c r="E293" s="128">
        <v>1157222.27</v>
      </c>
    </row>
    <row r="294" spans="2:5">
      <c r="B294" s="132" t="s">
        <v>1761</v>
      </c>
      <c r="C294" s="128">
        <v>0</v>
      </c>
      <c r="D294" s="128">
        <v>3471669.09</v>
      </c>
      <c r="E294" s="128">
        <v>1157222.27</v>
      </c>
    </row>
    <row r="295" spans="2:5">
      <c r="B295" s="131" t="s">
        <v>794</v>
      </c>
      <c r="C295" s="128">
        <v>0</v>
      </c>
      <c r="D295" s="128">
        <v>122954656.34999999</v>
      </c>
      <c r="E295" s="128">
        <v>101651551.38</v>
      </c>
    </row>
    <row r="296" spans="2:5">
      <c r="B296" s="132" t="s">
        <v>1762</v>
      </c>
      <c r="C296" s="128">
        <v>0</v>
      </c>
      <c r="D296" s="128">
        <v>118000000</v>
      </c>
      <c r="E296" s="128">
        <v>100000000</v>
      </c>
    </row>
    <row r="297" spans="2:5">
      <c r="B297" s="132" t="s">
        <v>1763</v>
      </c>
      <c r="C297" s="128">
        <v>0</v>
      </c>
      <c r="D297" s="128">
        <v>4954656.3499999996</v>
      </c>
      <c r="E297" s="128">
        <v>1651551.38</v>
      </c>
    </row>
    <row r="298" spans="2:5">
      <c r="B298" s="131" t="s">
        <v>879</v>
      </c>
      <c r="C298" s="128">
        <v>0</v>
      </c>
      <c r="D298" s="128">
        <v>23694825.799999997</v>
      </c>
      <c r="E298" s="128">
        <v>16754580.77</v>
      </c>
    </row>
    <row r="299" spans="2:5">
      <c r="B299" s="132" t="s">
        <v>1764</v>
      </c>
      <c r="C299" s="128">
        <v>0</v>
      </c>
      <c r="D299" s="128">
        <v>9302800.7799999993</v>
      </c>
      <c r="E299" s="128">
        <v>3100932.77</v>
      </c>
    </row>
    <row r="300" spans="2:5">
      <c r="B300" s="132" t="s">
        <v>1765</v>
      </c>
      <c r="C300" s="128">
        <v>0</v>
      </c>
      <c r="D300" s="128">
        <v>14392025.02</v>
      </c>
      <c r="E300" s="128">
        <v>13653648</v>
      </c>
    </row>
    <row r="301" spans="2:5">
      <c r="B301" s="131" t="s">
        <v>880</v>
      </c>
      <c r="C301" s="128">
        <v>0</v>
      </c>
      <c r="D301" s="128">
        <v>62937835.759999998</v>
      </c>
      <c r="E301" s="128">
        <v>14478972.77</v>
      </c>
    </row>
    <row r="302" spans="2:5">
      <c r="B302" s="132" t="s">
        <v>1766</v>
      </c>
      <c r="C302" s="128">
        <v>0</v>
      </c>
      <c r="D302" s="128">
        <v>9302800.7799999993</v>
      </c>
      <c r="E302" s="128">
        <v>3100932.77</v>
      </c>
    </row>
    <row r="303" spans="2:5">
      <c r="B303" s="132" t="s">
        <v>1767</v>
      </c>
      <c r="C303" s="128">
        <v>0</v>
      </c>
      <c r="D303" s="128">
        <v>53635034.979999997</v>
      </c>
      <c r="E303" s="128">
        <v>11378040</v>
      </c>
    </row>
    <row r="304" spans="2:5">
      <c r="B304" s="131" t="s">
        <v>345</v>
      </c>
      <c r="C304" s="128">
        <v>1241916</v>
      </c>
      <c r="D304" s="128">
        <v>19672106</v>
      </c>
      <c r="E304" s="128">
        <v>9806422.0500000007</v>
      </c>
    </row>
    <row r="305" spans="2:5">
      <c r="B305" s="132" t="s">
        <v>1768</v>
      </c>
      <c r="C305" s="128">
        <v>1241916</v>
      </c>
      <c r="D305" s="128">
        <v>19672106</v>
      </c>
      <c r="E305" s="128">
        <v>9806422.0500000007</v>
      </c>
    </row>
    <row r="306" spans="2:5">
      <c r="B306" s="131" t="s">
        <v>346</v>
      </c>
      <c r="C306" s="128">
        <v>1057624</v>
      </c>
      <c r="D306" s="128">
        <v>16727660.68</v>
      </c>
      <c r="E306" s="128">
        <v>9925968.2200000007</v>
      </c>
    </row>
    <row r="307" spans="2:5">
      <c r="B307" s="132" t="s">
        <v>1769</v>
      </c>
      <c r="C307" s="128">
        <v>1057624</v>
      </c>
      <c r="D307" s="128">
        <v>16727660.68</v>
      </c>
      <c r="E307" s="128">
        <v>9925968.2200000007</v>
      </c>
    </row>
    <row r="308" spans="2:5">
      <c r="B308" s="131" t="s">
        <v>347</v>
      </c>
      <c r="C308" s="128">
        <v>9866683</v>
      </c>
      <c r="D308" s="128">
        <v>17308505.010000002</v>
      </c>
      <c r="E308" s="128">
        <v>2964921.27</v>
      </c>
    </row>
    <row r="309" spans="2:5">
      <c r="B309" s="132" t="s">
        <v>1770</v>
      </c>
      <c r="C309" s="128">
        <v>9866683</v>
      </c>
      <c r="D309" s="128">
        <v>17308505.010000002</v>
      </c>
      <c r="E309" s="128">
        <v>2964921.27</v>
      </c>
    </row>
    <row r="310" spans="2:5">
      <c r="B310" s="131" t="s">
        <v>1310</v>
      </c>
      <c r="C310" s="128">
        <v>0</v>
      </c>
      <c r="D310" s="128">
        <v>3144241.32</v>
      </c>
      <c r="E310" s="128">
        <v>0</v>
      </c>
    </row>
    <row r="311" spans="2:5">
      <c r="B311" s="132" t="s">
        <v>1771</v>
      </c>
      <c r="C311" s="128">
        <v>0</v>
      </c>
      <c r="D311" s="128">
        <v>3144241.32</v>
      </c>
      <c r="E311" s="128">
        <v>0</v>
      </c>
    </row>
    <row r="312" spans="2:5">
      <c r="B312" s="131" t="s">
        <v>1311</v>
      </c>
      <c r="C312" s="128">
        <v>0</v>
      </c>
      <c r="D312" s="128">
        <v>1200530.99</v>
      </c>
      <c r="E312" s="128">
        <v>0</v>
      </c>
    </row>
    <row r="313" spans="2:5">
      <c r="B313" s="132" t="s">
        <v>1772</v>
      </c>
      <c r="C313" s="128">
        <v>0</v>
      </c>
      <c r="D313" s="128">
        <v>1200530.99</v>
      </c>
      <c r="E313" s="128">
        <v>0</v>
      </c>
    </row>
    <row r="314" spans="2:5">
      <c r="B314" s="131" t="s">
        <v>1312</v>
      </c>
      <c r="C314" s="128">
        <v>0</v>
      </c>
      <c r="D314" s="128">
        <v>5476137.1299999999</v>
      </c>
      <c r="E314" s="128">
        <v>0</v>
      </c>
    </row>
    <row r="315" spans="2:5">
      <c r="B315" s="132" t="s">
        <v>1773</v>
      </c>
      <c r="C315" s="128">
        <v>0</v>
      </c>
      <c r="D315" s="128">
        <v>5476137.1299999999</v>
      </c>
      <c r="E315" s="128">
        <v>0</v>
      </c>
    </row>
    <row r="316" spans="2:5">
      <c r="B316" s="131" t="s">
        <v>1313</v>
      </c>
      <c r="C316" s="128">
        <v>0</v>
      </c>
      <c r="D316" s="128">
        <v>5476137.1299999999</v>
      </c>
      <c r="E316" s="128">
        <v>0</v>
      </c>
    </row>
    <row r="317" spans="2:5">
      <c r="B317" s="132" t="s">
        <v>1774</v>
      </c>
      <c r="C317" s="128">
        <v>0</v>
      </c>
      <c r="D317" s="128">
        <v>5476137.1299999999</v>
      </c>
      <c r="E317" s="128">
        <v>0</v>
      </c>
    </row>
    <row r="318" spans="2:5">
      <c r="B318" s="131" t="s">
        <v>1314</v>
      </c>
      <c r="C318" s="128">
        <v>0</v>
      </c>
      <c r="D318" s="128">
        <v>1200530.99</v>
      </c>
      <c r="E318" s="128">
        <v>0</v>
      </c>
    </row>
    <row r="319" spans="2:5">
      <c r="B319" s="132" t="s">
        <v>1775</v>
      </c>
      <c r="C319" s="128">
        <v>0</v>
      </c>
      <c r="D319" s="128">
        <v>1200530.99</v>
      </c>
      <c r="E319" s="128">
        <v>0</v>
      </c>
    </row>
    <row r="320" spans="2:5">
      <c r="B320" s="131" t="s">
        <v>1315</v>
      </c>
      <c r="C320" s="128">
        <v>0</v>
      </c>
      <c r="D320" s="128">
        <v>2822353.28</v>
      </c>
      <c r="E320" s="128">
        <v>0</v>
      </c>
    </row>
    <row r="321" spans="2:5">
      <c r="B321" s="132" t="s">
        <v>1776</v>
      </c>
      <c r="C321" s="128">
        <v>0</v>
      </c>
      <c r="D321" s="128">
        <v>2822353.28</v>
      </c>
      <c r="E321" s="128">
        <v>0</v>
      </c>
    </row>
    <row r="322" spans="2:5">
      <c r="B322" s="131" t="s">
        <v>1316</v>
      </c>
      <c r="C322" s="128">
        <v>0</v>
      </c>
      <c r="D322" s="128">
        <v>5476137.1299999999</v>
      </c>
      <c r="E322" s="128">
        <v>0</v>
      </c>
    </row>
    <row r="323" spans="2:5">
      <c r="B323" s="132" t="s">
        <v>1777</v>
      </c>
      <c r="C323" s="128">
        <v>0</v>
      </c>
      <c r="D323" s="128">
        <v>5476137.1299999999</v>
      </c>
      <c r="E323" s="128">
        <v>0</v>
      </c>
    </row>
    <row r="324" spans="2:5">
      <c r="B324" s="131" t="s">
        <v>348</v>
      </c>
      <c r="C324" s="128">
        <v>198764637</v>
      </c>
      <c r="D324" s="128">
        <v>140866915.28</v>
      </c>
      <c r="E324" s="128">
        <v>138044561.19</v>
      </c>
    </row>
    <row r="325" spans="2:5">
      <c r="B325" s="132" t="s">
        <v>1778</v>
      </c>
      <c r="C325" s="128">
        <v>198764637</v>
      </c>
      <c r="D325" s="128">
        <v>138044562</v>
      </c>
      <c r="E325" s="128">
        <v>138044561.19</v>
      </c>
    </row>
    <row r="326" spans="2:5">
      <c r="B326" s="132" t="s">
        <v>1779</v>
      </c>
      <c r="C326" s="128">
        <v>0</v>
      </c>
      <c r="D326" s="128">
        <v>2822353.28</v>
      </c>
      <c r="E326" s="128">
        <v>0</v>
      </c>
    </row>
    <row r="327" spans="2:5">
      <c r="B327" s="131" t="s">
        <v>1317</v>
      </c>
      <c r="C327" s="128">
        <v>0</v>
      </c>
      <c r="D327" s="128">
        <v>1694860.04</v>
      </c>
      <c r="E327" s="128">
        <v>0</v>
      </c>
    </row>
    <row r="328" spans="2:5">
      <c r="B328" s="132" t="s">
        <v>1780</v>
      </c>
      <c r="C328" s="128">
        <v>0</v>
      </c>
      <c r="D328" s="128">
        <v>1694860.04</v>
      </c>
      <c r="E328" s="128">
        <v>0</v>
      </c>
    </row>
    <row r="329" spans="2:5">
      <c r="B329" s="131" t="s">
        <v>1318</v>
      </c>
      <c r="C329" s="128">
        <v>0</v>
      </c>
      <c r="D329" s="128">
        <v>3316508.32</v>
      </c>
      <c r="E329" s="128">
        <v>0</v>
      </c>
    </row>
    <row r="330" spans="2:5">
      <c r="B330" s="132" t="s">
        <v>1781</v>
      </c>
      <c r="C330" s="128">
        <v>0</v>
      </c>
      <c r="D330" s="128">
        <v>3316508.32</v>
      </c>
      <c r="E330" s="128">
        <v>0</v>
      </c>
    </row>
    <row r="331" spans="2:5">
      <c r="B331" s="131" t="s">
        <v>349</v>
      </c>
      <c r="C331" s="128">
        <v>3725749</v>
      </c>
      <c r="D331" s="128">
        <v>3144244.32</v>
      </c>
      <c r="E331" s="128">
        <v>0</v>
      </c>
    </row>
    <row r="332" spans="2:5">
      <c r="B332" s="132" t="s">
        <v>1782</v>
      </c>
      <c r="C332" s="128">
        <v>3725749</v>
      </c>
      <c r="D332" s="128">
        <v>3</v>
      </c>
      <c r="E332" s="128">
        <v>0</v>
      </c>
    </row>
    <row r="333" spans="2:5">
      <c r="B333" s="132" t="s">
        <v>1783</v>
      </c>
      <c r="C333" s="128">
        <v>0</v>
      </c>
      <c r="D333" s="128">
        <v>3144241.32</v>
      </c>
      <c r="E333" s="128">
        <v>0</v>
      </c>
    </row>
    <row r="334" spans="2:5">
      <c r="B334" s="131" t="s">
        <v>1509</v>
      </c>
      <c r="C334" s="128">
        <v>0</v>
      </c>
      <c r="D334" s="128">
        <v>1765972.39</v>
      </c>
      <c r="E334" s="128">
        <v>0</v>
      </c>
    </row>
    <row r="335" spans="2:5">
      <c r="B335" s="132" t="s">
        <v>1784</v>
      </c>
      <c r="C335" s="128">
        <v>0</v>
      </c>
      <c r="D335" s="128">
        <v>1765972.39</v>
      </c>
      <c r="E335" s="128">
        <v>0</v>
      </c>
    </row>
    <row r="336" spans="2:5">
      <c r="B336" s="131" t="s">
        <v>1319</v>
      </c>
      <c r="C336" s="128">
        <v>0</v>
      </c>
      <c r="D336" s="128">
        <v>3144241.32</v>
      </c>
      <c r="E336" s="128">
        <v>0</v>
      </c>
    </row>
    <row r="337" spans="2:5">
      <c r="B337" s="132" t="s">
        <v>1785</v>
      </c>
      <c r="C337" s="128">
        <v>0</v>
      </c>
      <c r="D337" s="128">
        <v>3144241.32</v>
      </c>
      <c r="E337" s="128">
        <v>0</v>
      </c>
    </row>
    <row r="338" spans="2:5">
      <c r="B338" s="131" t="s">
        <v>350</v>
      </c>
      <c r="C338" s="128">
        <v>2999337</v>
      </c>
      <c r="D338" s="128">
        <v>7822024.5099999998</v>
      </c>
      <c r="E338" s="128">
        <v>0</v>
      </c>
    </row>
    <row r="339" spans="2:5">
      <c r="B339" s="132" t="s">
        <v>1786</v>
      </c>
      <c r="C339" s="128">
        <v>2999337</v>
      </c>
      <c r="D339" s="128">
        <v>7822024.5099999998</v>
      </c>
      <c r="E339" s="128">
        <v>0</v>
      </c>
    </row>
    <row r="340" spans="2:5">
      <c r="B340" s="131" t="s">
        <v>351</v>
      </c>
      <c r="C340" s="128">
        <v>3123819</v>
      </c>
      <c r="D340" s="128">
        <v>7050445.0300000003</v>
      </c>
      <c r="E340" s="128">
        <v>6702591.5299999993</v>
      </c>
    </row>
    <row r="341" spans="2:5">
      <c r="B341" s="132" t="s">
        <v>1787</v>
      </c>
      <c r="C341" s="128">
        <v>3123819</v>
      </c>
      <c r="D341" s="128">
        <v>1315000</v>
      </c>
      <c r="E341" s="128">
        <v>967146.51</v>
      </c>
    </row>
    <row r="342" spans="2:5">
      <c r="B342" s="132" t="s">
        <v>1788</v>
      </c>
      <c r="C342" s="128">
        <v>0</v>
      </c>
      <c r="D342" s="128">
        <v>5735445.0300000003</v>
      </c>
      <c r="E342" s="128">
        <v>5735445.0199999996</v>
      </c>
    </row>
    <row r="343" spans="2:5">
      <c r="B343" s="131" t="s">
        <v>1515</v>
      </c>
      <c r="C343" s="128">
        <v>0</v>
      </c>
      <c r="D343" s="128">
        <v>29562892.510000002</v>
      </c>
      <c r="E343" s="128">
        <v>27172169.390000001</v>
      </c>
    </row>
    <row r="344" spans="2:5">
      <c r="B344" s="132" t="s">
        <v>1789</v>
      </c>
      <c r="C344" s="128">
        <v>0</v>
      </c>
      <c r="D344" s="128">
        <v>29562892.510000002</v>
      </c>
      <c r="E344" s="128">
        <v>27172169.390000001</v>
      </c>
    </row>
    <row r="345" spans="2:5">
      <c r="B345" s="131" t="s">
        <v>352</v>
      </c>
      <c r="C345" s="128">
        <v>3157638</v>
      </c>
      <c r="D345" s="128">
        <v>3157638</v>
      </c>
      <c r="E345" s="128">
        <v>2816161.53</v>
      </c>
    </row>
    <row r="346" spans="2:5">
      <c r="B346" s="132" t="s">
        <v>1790</v>
      </c>
      <c r="C346" s="128">
        <v>3157638</v>
      </c>
      <c r="D346" s="128">
        <v>3157638</v>
      </c>
      <c r="E346" s="128">
        <v>2816161.53</v>
      </c>
    </row>
    <row r="347" spans="2:5">
      <c r="B347" s="131" t="s">
        <v>840</v>
      </c>
      <c r="C347" s="128">
        <v>0</v>
      </c>
      <c r="D347" s="128">
        <v>48796920</v>
      </c>
      <c r="E347" s="128">
        <v>36463183.5</v>
      </c>
    </row>
    <row r="348" spans="2:5">
      <c r="B348" s="132" t="s">
        <v>1791</v>
      </c>
      <c r="C348" s="128">
        <v>0</v>
      </c>
      <c r="D348" s="128">
        <v>48796920</v>
      </c>
      <c r="E348" s="128">
        <v>36463183.5</v>
      </c>
    </row>
    <row r="349" spans="2:5">
      <c r="B349" s="131" t="s">
        <v>353</v>
      </c>
      <c r="C349" s="128">
        <v>621186</v>
      </c>
      <c r="D349" s="128">
        <v>3080016.98</v>
      </c>
      <c r="E349" s="128">
        <v>0</v>
      </c>
    </row>
    <row r="350" spans="2:5">
      <c r="B350" s="132" t="s">
        <v>1792</v>
      </c>
      <c r="C350" s="128">
        <v>621186</v>
      </c>
      <c r="D350" s="128">
        <v>3080016.98</v>
      </c>
      <c r="E350" s="128">
        <v>0</v>
      </c>
    </row>
    <row r="351" spans="2:5">
      <c r="B351" s="129" t="s">
        <v>304</v>
      </c>
      <c r="C351" s="130">
        <v>0</v>
      </c>
      <c r="D351" s="130">
        <v>15000000</v>
      </c>
      <c r="E351" s="130">
        <v>14999998.5</v>
      </c>
    </row>
    <row r="352" spans="2:5">
      <c r="B352" s="131" t="s">
        <v>840</v>
      </c>
      <c r="C352" s="128">
        <v>0</v>
      </c>
      <c r="D352" s="128">
        <v>15000000</v>
      </c>
      <c r="E352" s="128">
        <v>14999998.5</v>
      </c>
    </row>
    <row r="353" spans="2:5">
      <c r="B353" s="132" t="s">
        <v>1791</v>
      </c>
      <c r="C353" s="128">
        <v>0</v>
      </c>
      <c r="D353" s="128">
        <v>15000000</v>
      </c>
      <c r="E353" s="128">
        <v>14999998.5</v>
      </c>
    </row>
    <row r="354" spans="2:5">
      <c r="B354" s="129" t="s">
        <v>290</v>
      </c>
      <c r="C354" s="130">
        <v>257142849</v>
      </c>
      <c r="D354" s="130">
        <v>348316796.57999998</v>
      </c>
      <c r="E354" s="130">
        <v>262120828.52000001</v>
      </c>
    </row>
    <row r="355" spans="2:5">
      <c r="B355" s="131" t="s">
        <v>342</v>
      </c>
      <c r="C355" s="128">
        <v>257142849</v>
      </c>
      <c r="D355" s="128">
        <v>348316796.57999998</v>
      </c>
      <c r="E355" s="128">
        <v>262120828.52000001</v>
      </c>
    </row>
    <row r="356" spans="2:5">
      <c r="B356" s="132" t="s">
        <v>1704</v>
      </c>
      <c r="C356" s="128">
        <v>257142849</v>
      </c>
      <c r="D356" s="128">
        <v>348316796.57999998</v>
      </c>
      <c r="E356" s="128">
        <v>262120828.52000001</v>
      </c>
    </row>
    <row r="357" spans="2:5">
      <c r="B357" s="127" t="s">
        <v>292</v>
      </c>
      <c r="C357" s="128">
        <v>1208114791</v>
      </c>
      <c r="D357" s="128">
        <v>1340918550.2899995</v>
      </c>
      <c r="E357" s="128">
        <v>995232856.04999995</v>
      </c>
    </row>
    <row r="358" spans="2:5">
      <c r="B358" s="129" t="s">
        <v>287</v>
      </c>
      <c r="C358" s="130">
        <v>921661155</v>
      </c>
      <c r="D358" s="130">
        <v>1030424032.4599997</v>
      </c>
      <c r="E358" s="130">
        <v>825443931.09000003</v>
      </c>
    </row>
    <row r="359" spans="2:5">
      <c r="B359" s="131" t="s">
        <v>795</v>
      </c>
      <c r="C359" s="128">
        <v>0</v>
      </c>
      <c r="D359" s="128">
        <v>87191596</v>
      </c>
      <c r="E359" s="128">
        <v>87191595.269999996</v>
      </c>
    </row>
    <row r="360" spans="2:5">
      <c r="B360" s="132" t="s">
        <v>1793</v>
      </c>
      <c r="C360" s="128">
        <v>0</v>
      </c>
      <c r="D360" s="128">
        <v>87191596</v>
      </c>
      <c r="E360" s="128">
        <v>87191595.269999996</v>
      </c>
    </row>
    <row r="361" spans="2:5">
      <c r="B361" s="131" t="s">
        <v>1630</v>
      </c>
      <c r="C361" s="128">
        <v>18742915</v>
      </c>
      <c r="D361" s="128">
        <v>61384942.289999999</v>
      </c>
      <c r="E361" s="128">
        <v>50041027.090000004</v>
      </c>
    </row>
    <row r="362" spans="2:5">
      <c r="B362" s="132" t="s">
        <v>1794</v>
      </c>
      <c r="C362" s="128">
        <v>0</v>
      </c>
      <c r="D362" s="128">
        <v>3995820.25</v>
      </c>
      <c r="E362" s="128">
        <v>3196656.2</v>
      </c>
    </row>
    <row r="363" spans="2:5">
      <c r="B363" s="132" t="s">
        <v>1795</v>
      </c>
      <c r="C363" s="128">
        <v>18742915</v>
      </c>
      <c r="D363" s="128">
        <v>29086029.82</v>
      </c>
      <c r="E363" s="128">
        <v>24220919.350000001</v>
      </c>
    </row>
    <row r="364" spans="2:5">
      <c r="B364" s="132" t="s">
        <v>1796</v>
      </c>
      <c r="C364" s="128">
        <v>0</v>
      </c>
      <c r="D364" s="128">
        <v>28303092.219999999</v>
      </c>
      <c r="E364" s="128">
        <v>22623451.539999999</v>
      </c>
    </row>
    <row r="365" spans="2:5">
      <c r="B365" s="131" t="s">
        <v>354</v>
      </c>
      <c r="C365" s="128">
        <v>4703981</v>
      </c>
      <c r="D365" s="128">
        <v>215405807.31</v>
      </c>
      <c r="E365" s="128">
        <v>174510715.62</v>
      </c>
    </row>
    <row r="366" spans="2:5">
      <c r="B366" s="132" t="s">
        <v>1797</v>
      </c>
      <c r="C366" s="128">
        <v>4703981</v>
      </c>
      <c r="D366" s="128">
        <v>18569249</v>
      </c>
      <c r="E366" s="128">
        <v>15837409.85</v>
      </c>
    </row>
    <row r="367" spans="2:5">
      <c r="B367" s="132" t="s">
        <v>1798</v>
      </c>
      <c r="C367" s="128">
        <v>0</v>
      </c>
      <c r="D367" s="128">
        <v>76452073.030000001</v>
      </c>
      <c r="E367" s="128">
        <v>41535195.229999997</v>
      </c>
    </row>
    <row r="368" spans="2:5">
      <c r="B368" s="132" t="s">
        <v>1799</v>
      </c>
      <c r="C368" s="128">
        <v>0</v>
      </c>
      <c r="D368" s="128">
        <v>120384485.28</v>
      </c>
      <c r="E368" s="128">
        <v>117138110.54000001</v>
      </c>
    </row>
    <row r="369" spans="2:5">
      <c r="B369" s="131" t="s">
        <v>1564</v>
      </c>
      <c r="C369" s="128">
        <v>10667846</v>
      </c>
      <c r="D369" s="128">
        <v>4366752.03</v>
      </c>
      <c r="E369" s="128">
        <v>903644.6</v>
      </c>
    </row>
    <row r="370" spans="2:5">
      <c r="B370" s="132" t="s">
        <v>1800</v>
      </c>
      <c r="C370" s="128">
        <v>0</v>
      </c>
      <c r="D370" s="128">
        <v>4366752.03</v>
      </c>
      <c r="E370" s="128">
        <v>903644.6</v>
      </c>
    </row>
    <row r="371" spans="2:5">
      <c r="B371" s="132" t="s">
        <v>1801</v>
      </c>
      <c r="C371" s="128">
        <v>10667846</v>
      </c>
      <c r="D371" s="128">
        <v>0</v>
      </c>
      <c r="E371" s="128">
        <v>0</v>
      </c>
    </row>
    <row r="372" spans="2:5">
      <c r="B372" s="131" t="s">
        <v>355</v>
      </c>
      <c r="C372" s="128">
        <v>24800000</v>
      </c>
      <c r="D372" s="128">
        <v>49800000</v>
      </c>
      <c r="E372" s="128">
        <v>25144451.949999999</v>
      </c>
    </row>
    <row r="373" spans="2:5">
      <c r="B373" s="132" t="s">
        <v>1802</v>
      </c>
      <c r="C373" s="128">
        <v>24800000</v>
      </c>
      <c r="D373" s="128">
        <v>49800000</v>
      </c>
      <c r="E373" s="128">
        <v>25144451.949999999</v>
      </c>
    </row>
    <row r="374" spans="2:5">
      <c r="B374" s="131" t="s">
        <v>796</v>
      </c>
      <c r="C374" s="128">
        <v>0</v>
      </c>
      <c r="D374" s="128">
        <v>16784488.640000001</v>
      </c>
      <c r="E374" s="128">
        <v>16784488.120000001</v>
      </c>
    </row>
    <row r="375" spans="2:5">
      <c r="B375" s="132" t="s">
        <v>1803</v>
      </c>
      <c r="C375" s="128">
        <v>0</v>
      </c>
      <c r="D375" s="128">
        <v>16784488.640000001</v>
      </c>
      <c r="E375" s="128">
        <v>16784488.120000001</v>
      </c>
    </row>
    <row r="376" spans="2:5">
      <c r="B376" s="131" t="s">
        <v>881</v>
      </c>
      <c r="C376" s="128">
        <v>0</v>
      </c>
      <c r="D376" s="128">
        <v>4954656.3499999996</v>
      </c>
      <c r="E376" s="128">
        <v>1651551.38</v>
      </c>
    </row>
    <row r="377" spans="2:5">
      <c r="B377" s="132" t="s">
        <v>1804</v>
      </c>
      <c r="C377" s="128">
        <v>0</v>
      </c>
      <c r="D377" s="128">
        <v>4954656.3499999996</v>
      </c>
      <c r="E377" s="128">
        <v>1651551.38</v>
      </c>
    </row>
    <row r="378" spans="2:5">
      <c r="B378" s="131" t="s">
        <v>1565</v>
      </c>
      <c r="C378" s="128">
        <v>0</v>
      </c>
      <c r="D378" s="128">
        <v>9865357.7300000004</v>
      </c>
      <c r="E378" s="128">
        <v>2779044.67</v>
      </c>
    </row>
    <row r="379" spans="2:5">
      <c r="B379" s="132" t="s">
        <v>1805</v>
      </c>
      <c r="C379" s="128">
        <v>0</v>
      </c>
      <c r="D379" s="128">
        <v>1528222.17</v>
      </c>
      <c r="E379" s="128">
        <v>0</v>
      </c>
    </row>
    <row r="380" spans="2:5">
      <c r="B380" s="132" t="s">
        <v>1806</v>
      </c>
      <c r="C380" s="128">
        <v>0</v>
      </c>
      <c r="D380" s="128">
        <v>8337135.5599999996</v>
      </c>
      <c r="E380" s="128">
        <v>2779044.67</v>
      </c>
    </row>
    <row r="381" spans="2:5">
      <c r="B381" s="131" t="s">
        <v>882</v>
      </c>
      <c r="C381" s="128">
        <v>0</v>
      </c>
      <c r="D381" s="128">
        <v>8337135.5599999996</v>
      </c>
      <c r="E381" s="128">
        <v>2779044.68</v>
      </c>
    </row>
    <row r="382" spans="2:5">
      <c r="B382" s="132" t="s">
        <v>1807</v>
      </c>
      <c r="C382" s="128">
        <v>0</v>
      </c>
      <c r="D382" s="128">
        <v>8337135.5599999996</v>
      </c>
      <c r="E382" s="128">
        <v>2779044.68</v>
      </c>
    </row>
    <row r="383" spans="2:5">
      <c r="B383" s="131" t="s">
        <v>883</v>
      </c>
      <c r="C383" s="128">
        <v>0</v>
      </c>
      <c r="D383" s="128">
        <v>8337135.5599999996</v>
      </c>
      <c r="E383" s="128">
        <v>2779044.68</v>
      </c>
    </row>
    <row r="384" spans="2:5">
      <c r="B384" s="132" t="s">
        <v>1808</v>
      </c>
      <c r="C384" s="128">
        <v>0</v>
      </c>
      <c r="D384" s="128">
        <v>8337135.5599999996</v>
      </c>
      <c r="E384" s="128">
        <v>2779044.68</v>
      </c>
    </row>
    <row r="385" spans="2:5">
      <c r="B385" s="131" t="s">
        <v>884</v>
      </c>
      <c r="C385" s="128">
        <v>0</v>
      </c>
      <c r="D385" s="128">
        <v>9302800.7799999993</v>
      </c>
      <c r="E385" s="128">
        <v>3100932.77</v>
      </c>
    </row>
    <row r="386" spans="2:5">
      <c r="B386" s="132" t="s">
        <v>1809</v>
      </c>
      <c r="C386" s="128">
        <v>0</v>
      </c>
      <c r="D386" s="128">
        <v>9302800.7799999993</v>
      </c>
      <c r="E386" s="128">
        <v>3100932.77</v>
      </c>
    </row>
    <row r="387" spans="2:5">
      <c r="B387" s="131" t="s">
        <v>885</v>
      </c>
      <c r="C387" s="128">
        <v>0</v>
      </c>
      <c r="D387" s="128">
        <v>3471669.09</v>
      </c>
      <c r="E387" s="128">
        <v>0</v>
      </c>
    </row>
    <row r="388" spans="2:5">
      <c r="B388" s="132" t="s">
        <v>1810</v>
      </c>
      <c r="C388" s="128">
        <v>0</v>
      </c>
      <c r="D388" s="128">
        <v>3471669.09</v>
      </c>
      <c r="E388" s="128">
        <v>0</v>
      </c>
    </row>
    <row r="389" spans="2:5">
      <c r="B389" s="131" t="s">
        <v>886</v>
      </c>
      <c r="C389" s="128">
        <v>0</v>
      </c>
      <c r="D389" s="128">
        <v>3471669.09</v>
      </c>
      <c r="E389" s="128">
        <v>0</v>
      </c>
    </row>
    <row r="390" spans="2:5">
      <c r="B390" s="132" t="s">
        <v>1811</v>
      </c>
      <c r="C390" s="128">
        <v>0</v>
      </c>
      <c r="D390" s="128">
        <v>3471669.09</v>
      </c>
      <c r="E390" s="128">
        <v>0</v>
      </c>
    </row>
    <row r="391" spans="2:5">
      <c r="B391" s="131" t="s">
        <v>887</v>
      </c>
      <c r="C391" s="128">
        <v>0</v>
      </c>
      <c r="D391" s="128">
        <v>8337135.5599999996</v>
      </c>
      <c r="E391" s="128">
        <v>2779044.68</v>
      </c>
    </row>
    <row r="392" spans="2:5">
      <c r="B392" s="132" t="s">
        <v>1812</v>
      </c>
      <c r="C392" s="128">
        <v>0</v>
      </c>
      <c r="D392" s="128">
        <v>8337135.5599999996</v>
      </c>
      <c r="E392" s="128">
        <v>2779044.68</v>
      </c>
    </row>
    <row r="393" spans="2:5">
      <c r="B393" s="131" t="s">
        <v>888</v>
      </c>
      <c r="C393" s="128">
        <v>0</v>
      </c>
      <c r="D393" s="128">
        <v>9302800.7799999993</v>
      </c>
      <c r="E393" s="128">
        <v>3100932.77</v>
      </c>
    </row>
    <row r="394" spans="2:5">
      <c r="B394" s="132" t="s">
        <v>1813</v>
      </c>
      <c r="C394" s="128">
        <v>0</v>
      </c>
      <c r="D394" s="128">
        <v>9302800.7799999993</v>
      </c>
      <c r="E394" s="128">
        <v>3100932.77</v>
      </c>
    </row>
    <row r="395" spans="2:5">
      <c r="B395" s="131" t="s">
        <v>986</v>
      </c>
      <c r="C395" s="128">
        <v>0</v>
      </c>
      <c r="D395" s="128">
        <v>1694860.04</v>
      </c>
      <c r="E395" s="128">
        <v>0</v>
      </c>
    </row>
    <row r="396" spans="2:5">
      <c r="B396" s="132" t="s">
        <v>1814</v>
      </c>
      <c r="C396" s="128">
        <v>0</v>
      </c>
      <c r="D396" s="128">
        <v>1694860.04</v>
      </c>
      <c r="E396" s="128">
        <v>0</v>
      </c>
    </row>
    <row r="397" spans="2:5">
      <c r="B397" s="131" t="s">
        <v>356</v>
      </c>
      <c r="C397" s="128">
        <v>19248559</v>
      </c>
      <c r="D397" s="128">
        <v>51302418.060000002</v>
      </c>
      <c r="E397" s="128">
        <v>48409783.859999999</v>
      </c>
    </row>
    <row r="398" spans="2:5">
      <c r="B398" s="132" t="s">
        <v>1815</v>
      </c>
      <c r="C398" s="128">
        <v>19248559</v>
      </c>
      <c r="D398" s="128">
        <v>48480064.780000001</v>
      </c>
      <c r="E398" s="128">
        <v>48409783.859999999</v>
      </c>
    </row>
    <row r="399" spans="2:5">
      <c r="B399" s="132" t="s">
        <v>1816</v>
      </c>
      <c r="C399" s="128">
        <v>0</v>
      </c>
      <c r="D399" s="128">
        <v>2822353.28</v>
      </c>
      <c r="E399" s="128">
        <v>0</v>
      </c>
    </row>
    <row r="400" spans="2:5">
      <c r="B400" s="131" t="s">
        <v>782</v>
      </c>
      <c r="C400" s="128">
        <v>0</v>
      </c>
      <c r="D400" s="128">
        <v>23539786.280000001</v>
      </c>
      <c r="E400" s="128">
        <v>20717432.170000002</v>
      </c>
    </row>
    <row r="401" spans="2:5">
      <c r="B401" s="132" t="s">
        <v>1817</v>
      </c>
      <c r="C401" s="128">
        <v>0</v>
      </c>
      <c r="D401" s="128">
        <v>20717433</v>
      </c>
      <c r="E401" s="128">
        <v>20717432.170000002</v>
      </c>
    </row>
    <row r="402" spans="2:5">
      <c r="B402" s="132" t="s">
        <v>1818</v>
      </c>
      <c r="C402" s="128">
        <v>0</v>
      </c>
      <c r="D402" s="128">
        <v>2822353.28</v>
      </c>
      <c r="E402" s="128">
        <v>0</v>
      </c>
    </row>
    <row r="403" spans="2:5">
      <c r="B403" s="131" t="s">
        <v>357</v>
      </c>
      <c r="C403" s="128">
        <v>29729478</v>
      </c>
      <c r="D403" s="128">
        <v>36236368.280000001</v>
      </c>
      <c r="E403" s="128">
        <v>33223877.84</v>
      </c>
    </row>
    <row r="404" spans="2:5">
      <c r="B404" s="132" t="s">
        <v>1819</v>
      </c>
      <c r="C404" s="128">
        <v>29729478</v>
      </c>
      <c r="D404" s="128">
        <v>33414015</v>
      </c>
      <c r="E404" s="128">
        <v>33223877.84</v>
      </c>
    </row>
    <row r="405" spans="2:5">
      <c r="B405" s="132" t="s">
        <v>1820</v>
      </c>
      <c r="C405" s="128">
        <v>0</v>
      </c>
      <c r="D405" s="128">
        <v>2822353.28</v>
      </c>
      <c r="E405" s="128">
        <v>0</v>
      </c>
    </row>
    <row r="406" spans="2:5">
      <c r="B406" s="131" t="s">
        <v>987</v>
      </c>
      <c r="C406" s="128">
        <v>0</v>
      </c>
      <c r="D406" s="128">
        <v>2822353.28</v>
      </c>
      <c r="E406" s="128">
        <v>0</v>
      </c>
    </row>
    <row r="407" spans="2:5">
      <c r="B407" s="132" t="s">
        <v>1821</v>
      </c>
      <c r="C407" s="128">
        <v>0</v>
      </c>
      <c r="D407" s="128">
        <v>2822353.28</v>
      </c>
      <c r="E407" s="128">
        <v>0</v>
      </c>
    </row>
    <row r="408" spans="2:5">
      <c r="B408" s="131" t="s">
        <v>988</v>
      </c>
      <c r="C408" s="128">
        <v>0</v>
      </c>
      <c r="D408" s="128">
        <v>2822353.28</v>
      </c>
      <c r="E408" s="128">
        <v>0</v>
      </c>
    </row>
    <row r="409" spans="2:5">
      <c r="B409" s="132" t="s">
        <v>1822</v>
      </c>
      <c r="C409" s="128">
        <v>0</v>
      </c>
      <c r="D409" s="128">
        <v>2822353.28</v>
      </c>
      <c r="E409" s="128">
        <v>0</v>
      </c>
    </row>
    <row r="410" spans="2:5">
      <c r="B410" s="131" t="s">
        <v>358</v>
      </c>
      <c r="C410" s="128">
        <v>14472207</v>
      </c>
      <c r="D410" s="128">
        <v>21016375.359999999</v>
      </c>
      <c r="E410" s="128">
        <v>10609677.029999999</v>
      </c>
    </row>
    <row r="411" spans="2:5">
      <c r="B411" s="132" t="s">
        <v>1823</v>
      </c>
      <c r="C411" s="128">
        <v>14472207</v>
      </c>
      <c r="D411" s="128">
        <v>19815844.370000001</v>
      </c>
      <c r="E411" s="128">
        <v>10609677.029999999</v>
      </c>
    </row>
    <row r="412" spans="2:5">
      <c r="B412" s="132" t="s">
        <v>1824</v>
      </c>
      <c r="C412" s="128">
        <v>0</v>
      </c>
      <c r="D412" s="128">
        <v>1200530.99</v>
      </c>
      <c r="E412" s="128">
        <v>0</v>
      </c>
    </row>
    <row r="413" spans="2:5">
      <c r="B413" s="131" t="s">
        <v>989</v>
      </c>
      <c r="C413" s="128">
        <v>0</v>
      </c>
      <c r="D413" s="128">
        <v>2822353.28</v>
      </c>
      <c r="E413" s="128">
        <v>0</v>
      </c>
    </row>
    <row r="414" spans="2:5">
      <c r="B414" s="132" t="s">
        <v>1825</v>
      </c>
      <c r="C414" s="128">
        <v>0</v>
      </c>
      <c r="D414" s="128">
        <v>2822353.28</v>
      </c>
      <c r="E414" s="128">
        <v>0</v>
      </c>
    </row>
    <row r="415" spans="2:5">
      <c r="B415" s="131" t="s">
        <v>359</v>
      </c>
      <c r="C415" s="128">
        <v>4933341</v>
      </c>
      <c r="D415" s="128">
        <v>7511236.9900000002</v>
      </c>
      <c r="E415" s="128">
        <v>0</v>
      </c>
    </row>
    <row r="416" spans="2:5">
      <c r="B416" s="132" t="s">
        <v>1826</v>
      </c>
      <c r="C416" s="128">
        <v>4933341</v>
      </c>
      <c r="D416" s="128">
        <v>6310706</v>
      </c>
      <c r="E416" s="128">
        <v>0</v>
      </c>
    </row>
    <row r="417" spans="2:5">
      <c r="B417" s="132" t="s">
        <v>1827</v>
      </c>
      <c r="C417" s="128">
        <v>0</v>
      </c>
      <c r="D417" s="128">
        <v>1200530.99</v>
      </c>
      <c r="E417" s="128">
        <v>0</v>
      </c>
    </row>
    <row r="418" spans="2:5">
      <c r="B418" s="131" t="s">
        <v>1320</v>
      </c>
      <c r="C418" s="128">
        <v>0</v>
      </c>
      <c r="D418" s="128">
        <v>1694860.04</v>
      </c>
      <c r="E418" s="128">
        <v>0</v>
      </c>
    </row>
    <row r="419" spans="2:5">
      <c r="B419" s="132" t="s">
        <v>1828</v>
      </c>
      <c r="C419" s="128">
        <v>0</v>
      </c>
      <c r="D419" s="128">
        <v>0</v>
      </c>
      <c r="E419" s="128">
        <v>0</v>
      </c>
    </row>
    <row r="420" spans="2:5">
      <c r="B420" s="132" t="s">
        <v>1829</v>
      </c>
      <c r="C420" s="128">
        <v>0</v>
      </c>
      <c r="D420" s="128">
        <v>1694860.04</v>
      </c>
      <c r="E420" s="128">
        <v>0</v>
      </c>
    </row>
    <row r="421" spans="2:5">
      <c r="B421" s="131" t="s">
        <v>990</v>
      </c>
      <c r="C421" s="128">
        <v>0</v>
      </c>
      <c r="D421" s="128">
        <v>15721203.630000001</v>
      </c>
      <c r="E421" s="128">
        <v>0</v>
      </c>
    </row>
    <row r="422" spans="2:5">
      <c r="B422" s="132" t="s">
        <v>1830</v>
      </c>
      <c r="C422" s="128">
        <v>0</v>
      </c>
      <c r="D422" s="128">
        <v>15721203.630000001</v>
      </c>
      <c r="E422" s="128">
        <v>0</v>
      </c>
    </row>
    <row r="423" spans="2:5">
      <c r="B423" s="131" t="s">
        <v>360</v>
      </c>
      <c r="C423" s="128">
        <v>204130100</v>
      </c>
      <c r="D423" s="128">
        <v>205371317</v>
      </c>
      <c r="E423" s="128">
        <v>205259943.78</v>
      </c>
    </row>
    <row r="424" spans="2:5">
      <c r="B424" s="132" t="s">
        <v>1831</v>
      </c>
      <c r="C424" s="128">
        <v>204130100</v>
      </c>
      <c r="D424" s="128">
        <v>205371317</v>
      </c>
      <c r="E424" s="128">
        <v>205259943.78</v>
      </c>
    </row>
    <row r="425" spans="2:5">
      <c r="B425" s="131" t="s">
        <v>361</v>
      </c>
      <c r="C425" s="128">
        <v>471848100</v>
      </c>
      <c r="D425" s="128">
        <v>38848100</v>
      </c>
      <c r="E425" s="128">
        <v>22847804.469999999</v>
      </c>
    </row>
    <row r="426" spans="2:5">
      <c r="B426" s="132" t="s">
        <v>1832</v>
      </c>
      <c r="C426" s="128">
        <v>450000000</v>
      </c>
      <c r="D426" s="128">
        <v>15000000</v>
      </c>
      <c r="E426" s="128">
        <v>0</v>
      </c>
    </row>
    <row r="427" spans="2:5">
      <c r="B427" s="132" t="s">
        <v>1833</v>
      </c>
      <c r="C427" s="128">
        <v>21848100</v>
      </c>
      <c r="D427" s="128">
        <v>23848100</v>
      </c>
      <c r="E427" s="128">
        <v>22847804.469999999</v>
      </c>
    </row>
    <row r="428" spans="2:5">
      <c r="B428" s="131" t="s">
        <v>362</v>
      </c>
      <c r="C428" s="128">
        <v>42267775</v>
      </c>
      <c r="D428" s="128">
        <v>31987526.25</v>
      </c>
      <c r="E428" s="128">
        <v>26478421.190000001</v>
      </c>
    </row>
    <row r="429" spans="2:5">
      <c r="B429" s="132" t="s">
        <v>1834</v>
      </c>
      <c r="C429" s="128">
        <v>3615288</v>
      </c>
      <c r="D429" s="128">
        <v>5495490.25</v>
      </c>
      <c r="E429" s="128">
        <v>0</v>
      </c>
    </row>
    <row r="430" spans="2:5">
      <c r="B430" s="132" t="s">
        <v>1835</v>
      </c>
      <c r="C430" s="128">
        <v>13026561</v>
      </c>
      <c r="D430" s="128">
        <v>0</v>
      </c>
      <c r="E430" s="128">
        <v>0</v>
      </c>
    </row>
    <row r="431" spans="2:5">
      <c r="B431" s="132" t="s">
        <v>1836</v>
      </c>
      <c r="C431" s="128">
        <v>25625926</v>
      </c>
      <c r="D431" s="128">
        <v>26492036</v>
      </c>
      <c r="E431" s="128">
        <v>26478421.190000001</v>
      </c>
    </row>
    <row r="432" spans="2:5">
      <c r="B432" s="131" t="s">
        <v>363</v>
      </c>
      <c r="C432" s="128">
        <v>44664191</v>
      </c>
      <c r="D432" s="128">
        <v>45988557</v>
      </c>
      <c r="E432" s="128">
        <v>45968950.850000001</v>
      </c>
    </row>
    <row r="433" spans="2:5">
      <c r="B433" s="132" t="s">
        <v>1837</v>
      </c>
      <c r="C433" s="128">
        <v>44664191</v>
      </c>
      <c r="D433" s="128">
        <v>45988557</v>
      </c>
      <c r="E433" s="128">
        <v>45968950.850000001</v>
      </c>
    </row>
    <row r="434" spans="2:5">
      <c r="B434" s="131" t="s">
        <v>364</v>
      </c>
      <c r="C434" s="128">
        <v>26484997</v>
      </c>
      <c r="D434" s="128">
        <v>31313094</v>
      </c>
      <c r="E434" s="128">
        <v>30563322.329999998</v>
      </c>
    </row>
    <row r="435" spans="2:5">
      <c r="B435" s="132" t="s">
        <v>1838</v>
      </c>
      <c r="C435" s="128">
        <v>26484997</v>
      </c>
      <c r="D435" s="128">
        <v>31313094</v>
      </c>
      <c r="E435" s="128">
        <v>30563322.329999998</v>
      </c>
    </row>
    <row r="436" spans="2:5">
      <c r="B436" s="131" t="s">
        <v>365</v>
      </c>
      <c r="C436" s="128">
        <v>4967665</v>
      </c>
      <c r="D436" s="128">
        <v>9417322.9199999999</v>
      </c>
      <c r="E436" s="128">
        <v>7819199.29</v>
      </c>
    </row>
    <row r="437" spans="2:5">
      <c r="B437" s="132" t="s">
        <v>1839</v>
      </c>
      <c r="C437" s="128">
        <v>4967665</v>
      </c>
      <c r="D437" s="128">
        <v>9417322.9199999999</v>
      </c>
      <c r="E437" s="128">
        <v>7819199.29</v>
      </c>
    </row>
    <row r="438" spans="2:5">
      <c r="B438" s="129" t="s">
        <v>289</v>
      </c>
      <c r="C438" s="130">
        <v>0</v>
      </c>
      <c r="D438" s="130">
        <v>49357753.469999999</v>
      </c>
      <c r="E438" s="130">
        <v>6291477.0999999996</v>
      </c>
    </row>
    <row r="439" spans="2:5">
      <c r="B439" s="131" t="s">
        <v>1566</v>
      </c>
      <c r="C439" s="128">
        <v>0</v>
      </c>
      <c r="D439" s="128">
        <v>7017069.6699999999</v>
      </c>
      <c r="E439" s="128">
        <v>2492924.79</v>
      </c>
    </row>
    <row r="440" spans="2:5">
      <c r="B440" s="132" t="s">
        <v>1840</v>
      </c>
      <c r="C440" s="128">
        <v>0</v>
      </c>
      <c r="D440" s="128">
        <v>7017069.6699999999</v>
      </c>
      <c r="E440" s="128">
        <v>2492924.79</v>
      </c>
    </row>
    <row r="441" spans="2:5">
      <c r="B441" s="131" t="s">
        <v>1567</v>
      </c>
      <c r="C441" s="128">
        <v>0</v>
      </c>
      <c r="D441" s="128">
        <v>21418623.460000001</v>
      </c>
      <c r="E441" s="128">
        <v>0</v>
      </c>
    </row>
    <row r="442" spans="2:5">
      <c r="B442" s="132" t="s">
        <v>1841</v>
      </c>
      <c r="C442" s="128">
        <v>0</v>
      </c>
      <c r="D442" s="128">
        <v>21418623.460000001</v>
      </c>
      <c r="E442" s="128">
        <v>0</v>
      </c>
    </row>
    <row r="443" spans="2:5">
      <c r="B443" s="131" t="s">
        <v>1568</v>
      </c>
      <c r="C443" s="128">
        <v>0</v>
      </c>
      <c r="D443" s="128">
        <v>15675406.539999999</v>
      </c>
      <c r="E443" s="128">
        <v>3798552.31</v>
      </c>
    </row>
    <row r="444" spans="2:5">
      <c r="B444" s="132" t="s">
        <v>1842</v>
      </c>
      <c r="C444" s="128">
        <v>0</v>
      </c>
      <c r="D444" s="128">
        <v>15675406.539999999</v>
      </c>
      <c r="E444" s="128">
        <v>3798552.31</v>
      </c>
    </row>
    <row r="445" spans="2:5">
      <c r="B445" s="131" t="s">
        <v>1569</v>
      </c>
      <c r="C445" s="128">
        <v>0</v>
      </c>
      <c r="D445" s="128">
        <v>5246653.8</v>
      </c>
      <c r="E445" s="128">
        <v>0</v>
      </c>
    </row>
    <row r="446" spans="2:5">
      <c r="B446" s="132" t="s">
        <v>1843</v>
      </c>
      <c r="C446" s="128">
        <v>0</v>
      </c>
      <c r="D446" s="128">
        <v>5246653.8</v>
      </c>
      <c r="E446" s="128">
        <v>0</v>
      </c>
    </row>
    <row r="447" spans="2:5">
      <c r="B447" s="129" t="s">
        <v>304</v>
      </c>
      <c r="C447" s="130">
        <v>0</v>
      </c>
      <c r="D447" s="130">
        <v>25000000</v>
      </c>
      <c r="E447" s="130">
        <v>6809505.4900000002</v>
      </c>
    </row>
    <row r="448" spans="2:5">
      <c r="B448" s="131" t="s">
        <v>1320</v>
      </c>
      <c r="C448" s="128">
        <v>0</v>
      </c>
      <c r="D448" s="128">
        <v>15000000</v>
      </c>
      <c r="E448" s="128">
        <v>0</v>
      </c>
    </row>
    <row r="449" spans="2:5">
      <c r="B449" s="132" t="s">
        <v>1828</v>
      </c>
      <c r="C449" s="128">
        <v>0</v>
      </c>
      <c r="D449" s="128">
        <v>15000000</v>
      </c>
      <c r="E449" s="128">
        <v>0</v>
      </c>
    </row>
    <row r="450" spans="2:5">
      <c r="B450" s="131" t="s">
        <v>841</v>
      </c>
      <c r="C450" s="128">
        <v>0</v>
      </c>
      <c r="D450" s="128">
        <v>10000000</v>
      </c>
      <c r="E450" s="128">
        <v>6809505.4900000002</v>
      </c>
    </row>
    <row r="451" spans="2:5">
      <c r="B451" s="132" t="s">
        <v>1844</v>
      </c>
      <c r="C451" s="128">
        <v>0</v>
      </c>
      <c r="D451" s="128">
        <v>10000000</v>
      </c>
      <c r="E451" s="128">
        <v>6809505.4900000002</v>
      </c>
    </row>
    <row r="452" spans="2:5">
      <c r="B452" s="129" t="s">
        <v>290</v>
      </c>
      <c r="C452" s="130">
        <v>286453636</v>
      </c>
      <c r="D452" s="130">
        <v>236136764.36000001</v>
      </c>
      <c r="E452" s="130">
        <v>156687942.37</v>
      </c>
    </row>
    <row r="453" spans="2:5">
      <c r="B453" s="131" t="s">
        <v>342</v>
      </c>
      <c r="C453" s="128">
        <v>286453636</v>
      </c>
      <c r="D453" s="128">
        <v>236136764.36000001</v>
      </c>
      <c r="E453" s="128">
        <v>156687942.37</v>
      </c>
    </row>
    <row r="454" spans="2:5">
      <c r="B454" s="132" t="s">
        <v>1704</v>
      </c>
      <c r="C454" s="128">
        <v>286453636</v>
      </c>
      <c r="D454" s="128">
        <v>236136764.36000001</v>
      </c>
      <c r="E454" s="128">
        <v>156687942.37</v>
      </c>
    </row>
    <row r="455" spans="2:5">
      <c r="B455" s="127" t="s">
        <v>366</v>
      </c>
      <c r="C455" s="128">
        <v>2687131713</v>
      </c>
      <c r="D455" s="128">
        <v>2219386589.7299995</v>
      </c>
      <c r="E455" s="128">
        <v>1672031243.9400003</v>
      </c>
    </row>
    <row r="456" spans="2:5">
      <c r="B456" s="129" t="s">
        <v>287</v>
      </c>
      <c r="C456" s="130">
        <v>2687131713</v>
      </c>
      <c r="D456" s="130">
        <v>2036484203.0399997</v>
      </c>
      <c r="E456" s="130">
        <v>1605306084.7700002</v>
      </c>
    </row>
    <row r="457" spans="2:5">
      <c r="B457" s="131" t="s">
        <v>367</v>
      </c>
      <c r="C457" s="128">
        <v>2552115619</v>
      </c>
      <c r="D457" s="128">
        <v>1423517373</v>
      </c>
      <c r="E457" s="128">
        <v>1152066156.25</v>
      </c>
    </row>
    <row r="458" spans="2:5">
      <c r="B458" s="132" t="s">
        <v>1845</v>
      </c>
      <c r="C458" s="128">
        <v>2115619</v>
      </c>
      <c r="D458" s="128">
        <v>1115619</v>
      </c>
      <c r="E458" s="128">
        <v>0</v>
      </c>
    </row>
    <row r="459" spans="2:5">
      <c r="B459" s="132" t="s">
        <v>1846</v>
      </c>
      <c r="C459" s="128">
        <v>2550000000</v>
      </c>
      <c r="D459" s="128">
        <v>1422401754</v>
      </c>
      <c r="E459" s="128">
        <v>1152066156.25</v>
      </c>
    </row>
    <row r="460" spans="2:5">
      <c r="B460" s="131" t="s">
        <v>368</v>
      </c>
      <c r="C460" s="128">
        <v>6247638</v>
      </c>
      <c r="D460" s="128">
        <v>45655897</v>
      </c>
      <c r="E460" s="128">
        <v>37117395.490000002</v>
      </c>
    </row>
    <row r="461" spans="2:5">
      <c r="B461" s="132" t="s">
        <v>1847</v>
      </c>
      <c r="C461" s="128">
        <v>6247638</v>
      </c>
      <c r="D461" s="128">
        <v>45655897</v>
      </c>
      <c r="E461" s="128">
        <v>37117395.490000002</v>
      </c>
    </row>
    <row r="462" spans="2:5">
      <c r="B462" s="131" t="s">
        <v>889</v>
      </c>
      <c r="C462" s="128">
        <v>0</v>
      </c>
      <c r="D462" s="128">
        <v>66312400.68</v>
      </c>
      <c r="E462" s="128">
        <v>45540999.590000004</v>
      </c>
    </row>
    <row r="463" spans="2:5">
      <c r="B463" s="132" t="s">
        <v>1848</v>
      </c>
      <c r="C463" s="128">
        <v>0</v>
      </c>
      <c r="D463" s="128">
        <v>9302800.7799999993</v>
      </c>
      <c r="E463" s="128">
        <v>3100932.77</v>
      </c>
    </row>
    <row r="464" spans="2:5">
      <c r="B464" s="132" t="s">
        <v>1849</v>
      </c>
      <c r="C464" s="128">
        <v>0</v>
      </c>
      <c r="D464" s="128">
        <v>57009599.899999999</v>
      </c>
      <c r="E464" s="128">
        <v>42440066.82</v>
      </c>
    </row>
    <row r="465" spans="2:5">
      <c r="B465" s="131" t="s">
        <v>890</v>
      </c>
      <c r="C465" s="128">
        <v>0</v>
      </c>
      <c r="D465" s="128">
        <v>4954656.3499999996</v>
      </c>
      <c r="E465" s="128">
        <v>1651551.38</v>
      </c>
    </row>
    <row r="466" spans="2:5">
      <c r="B466" s="132" t="s">
        <v>1850</v>
      </c>
      <c r="C466" s="128">
        <v>0</v>
      </c>
      <c r="D466" s="128">
        <v>4954656.3499999996</v>
      </c>
      <c r="E466" s="128">
        <v>1651551.38</v>
      </c>
    </row>
    <row r="467" spans="2:5">
      <c r="B467" s="131" t="s">
        <v>891</v>
      </c>
      <c r="C467" s="128">
        <v>0</v>
      </c>
      <c r="D467" s="128">
        <v>45441376.68</v>
      </c>
      <c r="E467" s="128">
        <v>39757674.68</v>
      </c>
    </row>
    <row r="468" spans="2:5">
      <c r="B468" s="132" t="s">
        <v>1851</v>
      </c>
      <c r="C468" s="128">
        <v>0</v>
      </c>
      <c r="D468" s="128">
        <v>8337135.5599999996</v>
      </c>
      <c r="E468" s="128">
        <v>2779044.68</v>
      </c>
    </row>
    <row r="469" spans="2:5">
      <c r="B469" s="132" t="s">
        <v>1852</v>
      </c>
      <c r="C469" s="128">
        <v>0</v>
      </c>
      <c r="D469" s="128">
        <v>37104241.119999997</v>
      </c>
      <c r="E469" s="128">
        <v>36978630</v>
      </c>
    </row>
    <row r="470" spans="2:5">
      <c r="B470" s="131" t="s">
        <v>892</v>
      </c>
      <c r="C470" s="128">
        <v>0</v>
      </c>
      <c r="D470" s="128">
        <v>4954657.3499999996</v>
      </c>
      <c r="E470" s="128">
        <v>1651551.38</v>
      </c>
    </row>
    <row r="471" spans="2:5">
      <c r="B471" s="132" t="s">
        <v>1853</v>
      </c>
      <c r="C471" s="128">
        <v>0</v>
      </c>
      <c r="D471" s="128">
        <v>4954657.3499999996</v>
      </c>
      <c r="E471" s="128">
        <v>1651551.38</v>
      </c>
    </row>
    <row r="472" spans="2:5">
      <c r="B472" s="131" t="s">
        <v>369</v>
      </c>
      <c r="C472" s="128">
        <v>4967665</v>
      </c>
      <c r="D472" s="128">
        <v>59495065.390000001</v>
      </c>
      <c r="E472" s="128">
        <v>52301090.840000004</v>
      </c>
    </row>
    <row r="473" spans="2:5">
      <c r="B473" s="132" t="s">
        <v>1854</v>
      </c>
      <c r="C473" s="128">
        <v>4967665</v>
      </c>
      <c r="D473" s="128">
        <v>55867235.890000001</v>
      </c>
      <c r="E473" s="128">
        <v>48673261.340000004</v>
      </c>
    </row>
    <row r="474" spans="2:5">
      <c r="B474" s="132" t="s">
        <v>1855</v>
      </c>
      <c r="C474" s="128">
        <v>0</v>
      </c>
      <c r="D474" s="128">
        <v>3627829.5</v>
      </c>
      <c r="E474" s="128">
        <v>3627829.5</v>
      </c>
    </row>
    <row r="475" spans="2:5">
      <c r="B475" s="131" t="s">
        <v>1516</v>
      </c>
      <c r="C475" s="128">
        <v>0</v>
      </c>
      <c r="D475" s="128">
        <v>40000000</v>
      </c>
      <c r="E475" s="128">
        <v>0</v>
      </c>
    </row>
    <row r="476" spans="2:5">
      <c r="B476" s="132" t="s">
        <v>1856</v>
      </c>
      <c r="C476" s="128">
        <v>0</v>
      </c>
      <c r="D476" s="128">
        <v>40000000</v>
      </c>
      <c r="E476" s="128">
        <v>0</v>
      </c>
    </row>
    <row r="477" spans="2:5">
      <c r="B477" s="131" t="s">
        <v>370</v>
      </c>
      <c r="C477" s="128">
        <v>7400012</v>
      </c>
      <c r="D477" s="128">
        <v>3107750.92</v>
      </c>
      <c r="E477" s="128">
        <v>3107750.92</v>
      </c>
    </row>
    <row r="478" spans="2:5">
      <c r="B478" s="132" t="s">
        <v>1857</v>
      </c>
      <c r="C478" s="128">
        <v>7400012</v>
      </c>
      <c r="D478" s="128">
        <v>3107750.92</v>
      </c>
      <c r="E478" s="128">
        <v>3107750.92</v>
      </c>
    </row>
    <row r="479" spans="2:5">
      <c r="B479" s="131" t="s">
        <v>371</v>
      </c>
      <c r="C479" s="128">
        <v>2483832</v>
      </c>
      <c r="D479" s="128">
        <v>12879655.810000001</v>
      </c>
      <c r="E479" s="128">
        <v>12867584.810000001</v>
      </c>
    </row>
    <row r="480" spans="2:5">
      <c r="B480" s="132" t="s">
        <v>1858</v>
      </c>
      <c r="C480" s="128">
        <v>2483832</v>
      </c>
      <c r="D480" s="128">
        <v>12879655.810000001</v>
      </c>
      <c r="E480" s="128">
        <v>12867584.810000001</v>
      </c>
    </row>
    <row r="481" spans="2:5">
      <c r="B481" s="131" t="s">
        <v>1494</v>
      </c>
      <c r="C481" s="128">
        <v>0</v>
      </c>
      <c r="D481" s="128">
        <v>7259714.0499999998</v>
      </c>
      <c r="E481" s="128">
        <v>5121990.6500000004</v>
      </c>
    </row>
    <row r="482" spans="2:5">
      <c r="B482" s="132" t="s">
        <v>1859</v>
      </c>
      <c r="C482" s="128">
        <v>0</v>
      </c>
      <c r="D482" s="128">
        <v>7259714.0499999998</v>
      </c>
      <c r="E482" s="128">
        <v>5121990.6500000004</v>
      </c>
    </row>
    <row r="483" spans="2:5">
      <c r="B483" s="131" t="s">
        <v>372</v>
      </c>
      <c r="C483" s="128">
        <v>1499668</v>
      </c>
      <c r="D483" s="128">
        <v>16447728.470000001</v>
      </c>
      <c r="E483" s="128">
        <v>14938874.779999999</v>
      </c>
    </row>
    <row r="484" spans="2:5">
      <c r="B484" s="132" t="s">
        <v>1860</v>
      </c>
      <c r="C484" s="128">
        <v>1499668</v>
      </c>
      <c r="D484" s="128">
        <v>16447728.470000001</v>
      </c>
      <c r="E484" s="128">
        <v>14938874.779999999</v>
      </c>
    </row>
    <row r="485" spans="2:5">
      <c r="B485" s="131" t="s">
        <v>1321</v>
      </c>
      <c r="C485" s="128">
        <v>0</v>
      </c>
      <c r="D485" s="128">
        <v>1694860.04</v>
      </c>
      <c r="E485" s="128">
        <v>0</v>
      </c>
    </row>
    <row r="486" spans="2:5">
      <c r="B486" s="132" t="s">
        <v>1861</v>
      </c>
      <c r="C486" s="128">
        <v>0</v>
      </c>
      <c r="D486" s="128">
        <v>1694860.04</v>
      </c>
      <c r="E486" s="128">
        <v>0</v>
      </c>
    </row>
    <row r="487" spans="2:5">
      <c r="B487" s="131" t="s">
        <v>1322</v>
      </c>
      <c r="C487" s="128">
        <v>0</v>
      </c>
      <c r="D487" s="128">
        <v>1200530.99</v>
      </c>
      <c r="E487" s="128">
        <v>0</v>
      </c>
    </row>
    <row r="488" spans="2:5">
      <c r="B488" s="132" t="s">
        <v>1862</v>
      </c>
      <c r="C488" s="128">
        <v>0</v>
      </c>
      <c r="D488" s="128">
        <v>1200530.99</v>
      </c>
      <c r="E488" s="128">
        <v>0</v>
      </c>
    </row>
    <row r="489" spans="2:5">
      <c r="B489" s="131" t="s">
        <v>1323</v>
      </c>
      <c r="C489" s="128">
        <v>0</v>
      </c>
      <c r="D489" s="128">
        <v>1694860.04</v>
      </c>
      <c r="E489" s="128">
        <v>0</v>
      </c>
    </row>
    <row r="490" spans="2:5">
      <c r="B490" s="132" t="s">
        <v>1863</v>
      </c>
      <c r="C490" s="128">
        <v>0</v>
      </c>
      <c r="D490" s="128">
        <v>1694860.04</v>
      </c>
      <c r="E490" s="128">
        <v>0</v>
      </c>
    </row>
    <row r="491" spans="2:5">
      <c r="B491" s="131" t="s">
        <v>373</v>
      </c>
      <c r="C491" s="128">
        <v>2221823</v>
      </c>
      <c r="D491" s="128">
        <v>1432694</v>
      </c>
      <c r="E491" s="128">
        <v>1431588.3</v>
      </c>
    </row>
    <row r="492" spans="2:5">
      <c r="B492" s="132" t="s">
        <v>1864</v>
      </c>
      <c r="C492" s="128">
        <v>2221823</v>
      </c>
      <c r="D492" s="128">
        <v>1432694</v>
      </c>
      <c r="E492" s="128">
        <v>1431588.3</v>
      </c>
    </row>
    <row r="493" spans="2:5">
      <c r="B493" s="131" t="s">
        <v>842</v>
      </c>
      <c r="C493" s="128">
        <v>0</v>
      </c>
      <c r="D493" s="128">
        <v>31695105.760000002</v>
      </c>
      <c r="E493" s="128">
        <v>25533171</v>
      </c>
    </row>
    <row r="494" spans="2:5">
      <c r="B494" s="132" t="s">
        <v>1865</v>
      </c>
      <c r="C494" s="128">
        <v>0</v>
      </c>
      <c r="D494" s="128">
        <v>31695105.760000002</v>
      </c>
      <c r="E494" s="128">
        <v>25533171</v>
      </c>
    </row>
    <row r="495" spans="2:5">
      <c r="B495" s="131" t="s">
        <v>374</v>
      </c>
      <c r="C495" s="128">
        <v>110195456</v>
      </c>
      <c r="D495" s="128">
        <v>268739876.50999999</v>
      </c>
      <c r="E495" s="128">
        <v>212218704.69999999</v>
      </c>
    </row>
    <row r="496" spans="2:5">
      <c r="B496" s="132" t="s">
        <v>1866</v>
      </c>
      <c r="C496" s="128">
        <v>110195456</v>
      </c>
      <c r="D496" s="128">
        <v>268739876.50999999</v>
      </c>
      <c r="E496" s="128">
        <v>212218704.69999999</v>
      </c>
    </row>
    <row r="497" spans="2:5">
      <c r="B497" s="129" t="s">
        <v>304</v>
      </c>
      <c r="C497" s="130">
        <v>0</v>
      </c>
      <c r="D497" s="130">
        <v>182902386.69</v>
      </c>
      <c r="E497" s="130">
        <v>66725159.170000002</v>
      </c>
    </row>
    <row r="498" spans="2:5">
      <c r="B498" s="131" t="s">
        <v>797</v>
      </c>
      <c r="C498" s="128">
        <v>0</v>
      </c>
      <c r="D498" s="128">
        <v>182902386.69</v>
      </c>
      <c r="E498" s="128">
        <v>66725159.170000002</v>
      </c>
    </row>
    <row r="499" spans="2:5">
      <c r="B499" s="132" t="s">
        <v>1867</v>
      </c>
      <c r="C499" s="128">
        <v>0</v>
      </c>
      <c r="D499" s="128">
        <v>182902386.69</v>
      </c>
      <c r="E499" s="128">
        <v>66725159.170000002</v>
      </c>
    </row>
    <row r="500" spans="2:5">
      <c r="B500" s="127" t="s">
        <v>293</v>
      </c>
      <c r="C500" s="128">
        <v>1414803954</v>
      </c>
      <c r="D500" s="128">
        <v>4705098962.9200001</v>
      </c>
      <c r="E500" s="128">
        <v>2584952715.2399998</v>
      </c>
    </row>
    <row r="501" spans="2:5">
      <c r="B501" s="129" t="s">
        <v>287</v>
      </c>
      <c r="C501" s="130">
        <v>1226179939</v>
      </c>
      <c r="D501" s="130">
        <v>4540360365.5699997</v>
      </c>
      <c r="E501" s="130">
        <v>2537900873.5899997</v>
      </c>
    </row>
    <row r="502" spans="2:5">
      <c r="B502" s="131" t="s">
        <v>375</v>
      </c>
      <c r="C502" s="128">
        <v>4847189</v>
      </c>
      <c r="D502" s="128">
        <v>5</v>
      </c>
      <c r="E502" s="128">
        <v>0</v>
      </c>
    </row>
    <row r="503" spans="2:5">
      <c r="B503" s="132" t="s">
        <v>1868</v>
      </c>
      <c r="C503" s="128">
        <v>4847189</v>
      </c>
      <c r="D503" s="128">
        <v>5</v>
      </c>
      <c r="E503" s="128">
        <v>0</v>
      </c>
    </row>
    <row r="504" spans="2:5">
      <c r="B504" s="131" t="s">
        <v>376</v>
      </c>
      <c r="C504" s="128">
        <v>15619096</v>
      </c>
      <c r="D504" s="128">
        <v>36859295.840000004</v>
      </c>
      <c r="E504" s="128">
        <v>22296720.390000001</v>
      </c>
    </row>
    <row r="505" spans="2:5">
      <c r="B505" s="132" t="s">
        <v>1869</v>
      </c>
      <c r="C505" s="128">
        <v>15619096</v>
      </c>
      <c r="D505" s="128">
        <v>28582837</v>
      </c>
      <c r="E505" s="128">
        <v>19537901.66</v>
      </c>
    </row>
    <row r="506" spans="2:5">
      <c r="B506" s="132" t="s">
        <v>1870</v>
      </c>
      <c r="C506" s="128">
        <v>0</v>
      </c>
      <c r="D506" s="128">
        <v>8276458.8399999999</v>
      </c>
      <c r="E506" s="128">
        <v>2758818.73</v>
      </c>
    </row>
    <row r="507" spans="2:5">
      <c r="B507" s="131" t="s">
        <v>893</v>
      </c>
      <c r="C507" s="128">
        <v>0</v>
      </c>
      <c r="D507" s="128">
        <v>3446403.35</v>
      </c>
      <c r="E507" s="128">
        <v>1148799.98</v>
      </c>
    </row>
    <row r="508" spans="2:5">
      <c r="B508" s="132" t="s">
        <v>1871</v>
      </c>
      <c r="C508" s="128">
        <v>0</v>
      </c>
      <c r="D508" s="128">
        <v>3446403.35</v>
      </c>
      <c r="E508" s="128">
        <v>1148799.98</v>
      </c>
    </row>
    <row r="509" spans="2:5">
      <c r="B509" s="131" t="s">
        <v>377</v>
      </c>
      <c r="C509" s="128">
        <v>10266898</v>
      </c>
      <c r="D509" s="128">
        <v>19501993.52</v>
      </c>
      <c r="E509" s="128">
        <v>3078364.12</v>
      </c>
    </row>
    <row r="510" spans="2:5">
      <c r="B510" s="132" t="s">
        <v>1872</v>
      </c>
      <c r="C510" s="128">
        <v>10266898</v>
      </c>
      <c r="D510" s="128">
        <v>10266898</v>
      </c>
      <c r="E510" s="128">
        <v>0</v>
      </c>
    </row>
    <row r="511" spans="2:5">
      <c r="B511" s="132" t="s">
        <v>1873</v>
      </c>
      <c r="C511" s="128">
        <v>0</v>
      </c>
      <c r="D511" s="128">
        <v>9235095.5199999996</v>
      </c>
      <c r="E511" s="128">
        <v>3078364.12</v>
      </c>
    </row>
    <row r="512" spans="2:5">
      <c r="B512" s="131" t="s">
        <v>1570</v>
      </c>
      <c r="C512" s="128">
        <v>5771250</v>
      </c>
      <c r="D512" s="128">
        <v>86939336.950000003</v>
      </c>
      <c r="E512" s="128">
        <v>25476126.949999999</v>
      </c>
    </row>
    <row r="513" spans="2:5">
      <c r="B513" s="132" t="s">
        <v>1874</v>
      </c>
      <c r="C513" s="128">
        <v>5771250</v>
      </c>
      <c r="D513" s="128">
        <v>5771250</v>
      </c>
      <c r="E513" s="128">
        <v>0</v>
      </c>
    </row>
    <row r="514" spans="2:5">
      <c r="B514" s="132" t="s">
        <v>1875</v>
      </c>
      <c r="C514" s="128">
        <v>0</v>
      </c>
      <c r="D514" s="128">
        <v>81168086.950000003</v>
      </c>
      <c r="E514" s="128">
        <v>25476126.949999999</v>
      </c>
    </row>
    <row r="515" spans="2:5">
      <c r="B515" s="131" t="s">
        <v>379</v>
      </c>
      <c r="C515" s="128">
        <v>13350406</v>
      </c>
      <c r="D515" s="128">
        <v>34194751.390000001</v>
      </c>
      <c r="E515" s="128">
        <v>34194751.380000003</v>
      </c>
    </row>
    <row r="516" spans="2:5">
      <c r="B516" s="132" t="s">
        <v>1876</v>
      </c>
      <c r="C516" s="128">
        <v>13350406</v>
      </c>
      <c r="D516" s="128">
        <v>34194751.390000001</v>
      </c>
      <c r="E516" s="128">
        <v>34194751.380000003</v>
      </c>
    </row>
    <row r="517" spans="2:5">
      <c r="B517" s="131" t="s">
        <v>380</v>
      </c>
      <c r="C517" s="128">
        <v>29645701</v>
      </c>
      <c r="D517" s="128">
        <v>62567235.640000001</v>
      </c>
      <c r="E517" s="128">
        <v>11141114.310000001</v>
      </c>
    </row>
    <row r="518" spans="2:5">
      <c r="B518" s="132" t="s">
        <v>1877</v>
      </c>
      <c r="C518" s="128">
        <v>29645701</v>
      </c>
      <c r="D518" s="128">
        <v>62567235.640000001</v>
      </c>
      <c r="E518" s="128">
        <v>11141114.310000001</v>
      </c>
    </row>
    <row r="519" spans="2:5">
      <c r="B519" s="131" t="s">
        <v>1571</v>
      </c>
      <c r="C519" s="128">
        <v>26491464</v>
      </c>
      <c r="D519" s="128">
        <v>376905157.99000001</v>
      </c>
      <c r="E519" s="128">
        <v>250189463.58000001</v>
      </c>
    </row>
    <row r="520" spans="2:5">
      <c r="B520" s="132" t="s">
        <v>1878</v>
      </c>
      <c r="C520" s="128">
        <v>0</v>
      </c>
      <c r="D520" s="128">
        <v>150546914.15000001</v>
      </c>
      <c r="E520" s="128">
        <v>150546914.15000001</v>
      </c>
    </row>
    <row r="521" spans="2:5">
      <c r="B521" s="132" t="s">
        <v>1879</v>
      </c>
      <c r="C521" s="128">
        <v>26491464</v>
      </c>
      <c r="D521" s="128">
        <v>216051096.41</v>
      </c>
      <c r="E521" s="128">
        <v>99642549.430000007</v>
      </c>
    </row>
    <row r="522" spans="2:5">
      <c r="B522" s="132" t="s">
        <v>1880</v>
      </c>
      <c r="C522" s="128">
        <v>0</v>
      </c>
      <c r="D522" s="128">
        <v>10307147.43</v>
      </c>
      <c r="E522" s="128">
        <v>0</v>
      </c>
    </row>
    <row r="523" spans="2:5">
      <c r="B523" s="131" t="s">
        <v>381</v>
      </c>
      <c r="C523" s="128">
        <v>9738250</v>
      </c>
      <c r="D523" s="128">
        <v>22832966.699999999</v>
      </c>
      <c r="E523" s="128">
        <v>21832966.699999999</v>
      </c>
    </row>
    <row r="524" spans="2:5">
      <c r="B524" s="132" t="s">
        <v>1881</v>
      </c>
      <c r="C524" s="128">
        <v>9738250</v>
      </c>
      <c r="D524" s="128">
        <v>22832966.699999999</v>
      </c>
      <c r="E524" s="128">
        <v>21832966.699999999</v>
      </c>
    </row>
    <row r="525" spans="2:5">
      <c r="B525" s="131" t="s">
        <v>1517</v>
      </c>
      <c r="C525" s="128">
        <v>0</v>
      </c>
      <c r="D525" s="128">
        <v>29175796.800000001</v>
      </c>
      <c r="E525" s="128">
        <v>26881847.600000001</v>
      </c>
    </row>
    <row r="526" spans="2:5">
      <c r="B526" s="132" t="s">
        <v>1882</v>
      </c>
      <c r="C526" s="128">
        <v>0</v>
      </c>
      <c r="D526" s="128">
        <v>29175796.800000001</v>
      </c>
      <c r="E526" s="128">
        <v>26881847.600000001</v>
      </c>
    </row>
    <row r="527" spans="2:5">
      <c r="B527" s="131" t="s">
        <v>1178</v>
      </c>
      <c r="C527" s="128">
        <v>0</v>
      </c>
      <c r="D527" s="128">
        <v>3121721.38</v>
      </c>
      <c r="E527" s="128">
        <v>0</v>
      </c>
    </row>
    <row r="528" spans="2:5">
      <c r="B528" s="132" t="s">
        <v>1883</v>
      </c>
      <c r="C528" s="128">
        <v>0</v>
      </c>
      <c r="D528" s="128">
        <v>3121721.38</v>
      </c>
      <c r="E528" s="128">
        <v>0</v>
      </c>
    </row>
    <row r="529" spans="2:5">
      <c r="B529" s="131" t="s">
        <v>1179</v>
      </c>
      <c r="C529" s="128">
        <v>0</v>
      </c>
      <c r="D529" s="128">
        <v>2802176.05</v>
      </c>
      <c r="E529" s="128">
        <v>0</v>
      </c>
    </row>
    <row r="530" spans="2:5">
      <c r="B530" s="132" t="s">
        <v>1884</v>
      </c>
      <c r="C530" s="128">
        <v>0</v>
      </c>
      <c r="D530" s="128">
        <v>2802176.05</v>
      </c>
      <c r="E530" s="128">
        <v>0</v>
      </c>
    </row>
    <row r="531" spans="2:5">
      <c r="B531" s="131" t="s">
        <v>1180</v>
      </c>
      <c r="C531" s="128">
        <v>0</v>
      </c>
      <c r="D531" s="128">
        <v>2802176.05</v>
      </c>
      <c r="E531" s="128">
        <v>0</v>
      </c>
    </row>
    <row r="532" spans="2:5">
      <c r="B532" s="132" t="s">
        <v>1885</v>
      </c>
      <c r="C532" s="128">
        <v>0</v>
      </c>
      <c r="D532" s="128">
        <v>2802176.05</v>
      </c>
      <c r="E532" s="128">
        <v>0</v>
      </c>
    </row>
    <row r="533" spans="2:5">
      <c r="B533" s="131" t="s">
        <v>382</v>
      </c>
      <c r="C533" s="128">
        <v>3123819</v>
      </c>
      <c r="D533" s="128">
        <v>2802176.05</v>
      </c>
      <c r="E533" s="128">
        <v>0</v>
      </c>
    </row>
    <row r="534" spans="2:5">
      <c r="B534" s="132" t="s">
        <v>1886</v>
      </c>
      <c r="C534" s="128">
        <v>3123819</v>
      </c>
      <c r="D534" s="128">
        <v>0</v>
      </c>
      <c r="E534" s="128">
        <v>0</v>
      </c>
    </row>
    <row r="535" spans="2:5">
      <c r="B535" s="132" t="s">
        <v>1887</v>
      </c>
      <c r="C535" s="128">
        <v>0</v>
      </c>
      <c r="D535" s="128">
        <v>2802176.05</v>
      </c>
      <c r="E535" s="128">
        <v>0</v>
      </c>
    </row>
    <row r="536" spans="2:5">
      <c r="B536" s="131" t="s">
        <v>1181</v>
      </c>
      <c r="C536" s="128">
        <v>0</v>
      </c>
      <c r="D536" s="128">
        <v>1682888.72</v>
      </c>
      <c r="E536" s="128">
        <v>0</v>
      </c>
    </row>
    <row r="537" spans="2:5">
      <c r="B537" s="132" t="s">
        <v>1888</v>
      </c>
      <c r="C537" s="128">
        <v>0</v>
      </c>
      <c r="D537" s="128">
        <v>1682888.72</v>
      </c>
      <c r="E537" s="128">
        <v>0</v>
      </c>
    </row>
    <row r="538" spans="2:5">
      <c r="B538" s="131" t="s">
        <v>1182</v>
      </c>
      <c r="C538" s="128">
        <v>0</v>
      </c>
      <c r="D538" s="128">
        <v>1192157.4099999999</v>
      </c>
      <c r="E538" s="128">
        <v>0</v>
      </c>
    </row>
    <row r="539" spans="2:5">
      <c r="B539" s="132" t="s">
        <v>1889</v>
      </c>
      <c r="C539" s="128">
        <v>0</v>
      </c>
      <c r="D539" s="128">
        <v>1192157.4099999999</v>
      </c>
      <c r="E539" s="128">
        <v>0</v>
      </c>
    </row>
    <row r="540" spans="2:5">
      <c r="B540" s="131" t="s">
        <v>1183</v>
      </c>
      <c r="C540" s="128">
        <v>0</v>
      </c>
      <c r="D540" s="128">
        <v>1192157.4099999999</v>
      </c>
      <c r="E540" s="128">
        <v>0</v>
      </c>
    </row>
    <row r="541" spans="2:5">
      <c r="B541" s="132" t="s">
        <v>1890</v>
      </c>
      <c r="C541" s="128">
        <v>0</v>
      </c>
      <c r="D541" s="128">
        <v>1192157.4099999999</v>
      </c>
      <c r="E541" s="128">
        <v>0</v>
      </c>
    </row>
    <row r="542" spans="2:5">
      <c r="B542" s="131" t="s">
        <v>383</v>
      </c>
      <c r="C542" s="128">
        <v>22200036</v>
      </c>
      <c r="D542" s="128">
        <v>67710247.719999999</v>
      </c>
      <c r="E542" s="128">
        <v>40629104.520000003</v>
      </c>
    </row>
    <row r="543" spans="2:5">
      <c r="B543" s="132" t="s">
        <v>1891</v>
      </c>
      <c r="C543" s="128">
        <v>22200036</v>
      </c>
      <c r="D543" s="128">
        <v>64908071.670000002</v>
      </c>
      <c r="E543" s="128">
        <v>40629104.520000003</v>
      </c>
    </row>
    <row r="544" spans="2:5">
      <c r="B544" s="132" t="s">
        <v>1892</v>
      </c>
      <c r="C544" s="128">
        <v>0</v>
      </c>
      <c r="D544" s="128">
        <v>2802176.05</v>
      </c>
      <c r="E544" s="128">
        <v>0</v>
      </c>
    </row>
    <row r="545" spans="2:5">
      <c r="B545" s="131" t="s">
        <v>1184</v>
      </c>
      <c r="C545" s="128">
        <v>0</v>
      </c>
      <c r="D545" s="128">
        <v>2802176.05</v>
      </c>
      <c r="E545" s="128">
        <v>0</v>
      </c>
    </row>
    <row r="546" spans="2:5">
      <c r="B546" s="132" t="s">
        <v>1893</v>
      </c>
      <c r="C546" s="128">
        <v>0</v>
      </c>
      <c r="D546" s="128">
        <v>2802176.05</v>
      </c>
      <c r="E546" s="128">
        <v>0</v>
      </c>
    </row>
    <row r="547" spans="2:5">
      <c r="B547" s="131" t="s">
        <v>1185</v>
      </c>
      <c r="C547" s="128">
        <v>0</v>
      </c>
      <c r="D547" s="128">
        <v>1682888.72</v>
      </c>
      <c r="E547" s="128">
        <v>0</v>
      </c>
    </row>
    <row r="548" spans="2:5">
      <c r="B548" s="132" t="s">
        <v>1894</v>
      </c>
      <c r="C548" s="128">
        <v>0</v>
      </c>
      <c r="D548" s="128">
        <v>1682888.72</v>
      </c>
      <c r="E548" s="128">
        <v>0</v>
      </c>
    </row>
    <row r="549" spans="2:5">
      <c r="B549" s="131" t="s">
        <v>798</v>
      </c>
      <c r="C549" s="128">
        <v>0</v>
      </c>
      <c r="D549" s="128">
        <v>23231815.719999999</v>
      </c>
      <c r="E549" s="128">
        <v>21548926.329999998</v>
      </c>
    </row>
    <row r="550" spans="2:5">
      <c r="B550" s="132" t="s">
        <v>1895</v>
      </c>
      <c r="C550" s="128">
        <v>0</v>
      </c>
      <c r="D550" s="128">
        <v>1682888.72</v>
      </c>
      <c r="E550" s="128">
        <v>0</v>
      </c>
    </row>
    <row r="551" spans="2:5">
      <c r="B551" s="132" t="s">
        <v>1896</v>
      </c>
      <c r="C551" s="128">
        <v>0</v>
      </c>
      <c r="D551" s="128">
        <v>21548927</v>
      </c>
      <c r="E551" s="128">
        <v>21548926.329999998</v>
      </c>
    </row>
    <row r="552" spans="2:5">
      <c r="B552" s="131" t="s">
        <v>384</v>
      </c>
      <c r="C552" s="128">
        <v>2115619</v>
      </c>
      <c r="D552" s="128">
        <v>3121723.38</v>
      </c>
      <c r="E552" s="128">
        <v>0</v>
      </c>
    </row>
    <row r="553" spans="2:5">
      <c r="B553" s="132" t="s">
        <v>1897</v>
      </c>
      <c r="C553" s="128">
        <v>2115619</v>
      </c>
      <c r="D553" s="128">
        <v>2</v>
      </c>
      <c r="E553" s="128">
        <v>0</v>
      </c>
    </row>
    <row r="554" spans="2:5">
      <c r="B554" s="132" t="s">
        <v>1898</v>
      </c>
      <c r="C554" s="128">
        <v>0</v>
      </c>
      <c r="D554" s="128">
        <v>3121721.38</v>
      </c>
      <c r="E554" s="128">
        <v>0</v>
      </c>
    </row>
    <row r="555" spans="2:5">
      <c r="B555" s="131" t="s">
        <v>1186</v>
      </c>
      <c r="C555" s="128">
        <v>0</v>
      </c>
      <c r="D555" s="128">
        <v>2802176.05</v>
      </c>
      <c r="E555" s="128">
        <v>0</v>
      </c>
    </row>
    <row r="556" spans="2:5">
      <c r="B556" s="132" t="s">
        <v>1899</v>
      </c>
      <c r="C556" s="128">
        <v>0</v>
      </c>
      <c r="D556" s="128">
        <v>2802176.05</v>
      </c>
      <c r="E556" s="128">
        <v>0</v>
      </c>
    </row>
    <row r="557" spans="2:5">
      <c r="B557" s="131" t="s">
        <v>1187</v>
      </c>
      <c r="C557" s="128">
        <v>0</v>
      </c>
      <c r="D557" s="128">
        <v>1682888.72</v>
      </c>
      <c r="E557" s="128">
        <v>0</v>
      </c>
    </row>
    <row r="558" spans="2:5">
      <c r="B558" s="132" t="s">
        <v>1900</v>
      </c>
      <c r="C558" s="128">
        <v>0</v>
      </c>
      <c r="D558" s="128">
        <v>1682888.72</v>
      </c>
      <c r="E558" s="128">
        <v>0</v>
      </c>
    </row>
    <row r="559" spans="2:5">
      <c r="B559" s="131" t="s">
        <v>1188</v>
      </c>
      <c r="C559" s="128">
        <v>0</v>
      </c>
      <c r="D559" s="128">
        <v>1682888.72</v>
      </c>
      <c r="E559" s="128">
        <v>0</v>
      </c>
    </row>
    <row r="560" spans="2:5">
      <c r="B560" s="132" t="s">
        <v>1901</v>
      </c>
      <c r="C560" s="128">
        <v>0</v>
      </c>
      <c r="D560" s="128">
        <v>1682888.72</v>
      </c>
      <c r="E560" s="128">
        <v>0</v>
      </c>
    </row>
    <row r="561" spans="2:5">
      <c r="B561" s="131" t="s">
        <v>799</v>
      </c>
      <c r="C561" s="128">
        <v>0</v>
      </c>
      <c r="D561" s="128">
        <v>107486192.72</v>
      </c>
      <c r="E561" s="128">
        <v>105803303.40000001</v>
      </c>
    </row>
    <row r="562" spans="2:5">
      <c r="B562" s="132" t="s">
        <v>1902</v>
      </c>
      <c r="C562" s="128">
        <v>0</v>
      </c>
      <c r="D562" s="128">
        <v>1682888.72</v>
      </c>
      <c r="E562" s="128">
        <v>0</v>
      </c>
    </row>
    <row r="563" spans="2:5">
      <c r="B563" s="132" t="s">
        <v>1903</v>
      </c>
      <c r="C563" s="128">
        <v>0</v>
      </c>
      <c r="D563" s="128">
        <v>105803304</v>
      </c>
      <c r="E563" s="128">
        <v>105803303.40000001</v>
      </c>
    </row>
    <row r="564" spans="2:5">
      <c r="B564" s="131" t="s">
        <v>1189</v>
      </c>
      <c r="C564" s="128">
        <v>0</v>
      </c>
      <c r="D564" s="128">
        <v>120842724.25999999</v>
      </c>
      <c r="E564" s="128">
        <v>0</v>
      </c>
    </row>
    <row r="565" spans="2:5">
      <c r="B565" s="132" t="s">
        <v>1904</v>
      </c>
      <c r="C565" s="128">
        <v>0</v>
      </c>
      <c r="D565" s="128">
        <v>5436645.5999999996</v>
      </c>
      <c r="E565" s="128">
        <v>0</v>
      </c>
    </row>
    <row r="566" spans="2:5">
      <c r="B566" s="132" t="s">
        <v>1905</v>
      </c>
      <c r="C566" s="128">
        <v>0</v>
      </c>
      <c r="D566" s="128">
        <v>115406078.66</v>
      </c>
      <c r="E566" s="128">
        <v>0</v>
      </c>
    </row>
    <row r="567" spans="2:5">
      <c r="B567" s="131" t="s">
        <v>1190</v>
      </c>
      <c r="C567" s="128">
        <v>0</v>
      </c>
      <c r="D567" s="128">
        <v>141301602.95000002</v>
      </c>
      <c r="E567" s="128">
        <v>109635774.72</v>
      </c>
    </row>
    <row r="568" spans="2:5">
      <c r="B568" s="132" t="s">
        <v>1906</v>
      </c>
      <c r="C568" s="128">
        <v>0</v>
      </c>
      <c r="D568" s="128">
        <v>2802176.05</v>
      </c>
      <c r="E568" s="128">
        <v>0</v>
      </c>
    </row>
    <row r="569" spans="2:5">
      <c r="B569" s="132" t="s">
        <v>1880</v>
      </c>
      <c r="C569" s="128">
        <v>0</v>
      </c>
      <c r="D569" s="128">
        <v>138499426.90000001</v>
      </c>
      <c r="E569" s="128">
        <v>109635774.72</v>
      </c>
    </row>
    <row r="570" spans="2:5">
      <c r="B570" s="131" t="s">
        <v>1191</v>
      </c>
      <c r="C570" s="128">
        <v>0</v>
      </c>
      <c r="D570" s="128">
        <v>1682888.72</v>
      </c>
      <c r="E570" s="128">
        <v>0</v>
      </c>
    </row>
    <row r="571" spans="2:5">
      <c r="B571" s="132" t="s">
        <v>1907</v>
      </c>
      <c r="C571" s="128">
        <v>0</v>
      </c>
      <c r="D571" s="128">
        <v>1682888.72</v>
      </c>
      <c r="E571" s="128">
        <v>0</v>
      </c>
    </row>
    <row r="572" spans="2:5">
      <c r="B572" s="131" t="s">
        <v>1192</v>
      </c>
      <c r="C572" s="128">
        <v>0</v>
      </c>
      <c r="D572" s="128">
        <v>1682888.72</v>
      </c>
      <c r="E572" s="128">
        <v>0</v>
      </c>
    </row>
    <row r="573" spans="2:5">
      <c r="B573" s="132" t="s">
        <v>1908</v>
      </c>
      <c r="C573" s="128">
        <v>0</v>
      </c>
      <c r="D573" s="128">
        <v>1682888.72</v>
      </c>
      <c r="E573" s="128">
        <v>0</v>
      </c>
    </row>
    <row r="574" spans="2:5">
      <c r="B574" s="131" t="s">
        <v>800</v>
      </c>
      <c r="C574" s="128">
        <v>0</v>
      </c>
      <c r="D574" s="128">
        <v>40682888.93</v>
      </c>
      <c r="E574" s="128">
        <v>9000000</v>
      </c>
    </row>
    <row r="575" spans="2:5">
      <c r="B575" s="132" t="s">
        <v>1909</v>
      </c>
      <c r="C575" s="128">
        <v>0</v>
      </c>
      <c r="D575" s="128">
        <v>39000000.210000001</v>
      </c>
      <c r="E575" s="128">
        <v>9000000</v>
      </c>
    </row>
    <row r="576" spans="2:5">
      <c r="B576" s="132" t="s">
        <v>1910</v>
      </c>
      <c r="C576" s="128">
        <v>0</v>
      </c>
      <c r="D576" s="128">
        <v>1682888.72</v>
      </c>
      <c r="E576" s="128">
        <v>0</v>
      </c>
    </row>
    <row r="577" spans="2:5">
      <c r="B577" s="131" t="s">
        <v>385</v>
      </c>
      <c r="C577" s="128">
        <v>13661079</v>
      </c>
      <c r="D577" s="128">
        <v>29595309.43</v>
      </c>
      <c r="E577" s="128">
        <v>21224922.68</v>
      </c>
    </row>
    <row r="578" spans="2:5">
      <c r="B578" s="132" t="s">
        <v>1911</v>
      </c>
      <c r="C578" s="128">
        <v>13661079</v>
      </c>
      <c r="D578" s="128">
        <v>28403152.02</v>
      </c>
      <c r="E578" s="128">
        <v>21224922.68</v>
      </c>
    </row>
    <row r="579" spans="2:5">
      <c r="B579" s="132" t="s">
        <v>1912</v>
      </c>
      <c r="C579" s="128">
        <v>0</v>
      </c>
      <c r="D579" s="128">
        <v>1192157.4099999999</v>
      </c>
      <c r="E579" s="128">
        <v>0</v>
      </c>
    </row>
    <row r="580" spans="2:5">
      <c r="B580" s="131" t="s">
        <v>1193</v>
      </c>
      <c r="C580" s="128">
        <v>0</v>
      </c>
      <c r="D580" s="128">
        <v>1682888.72</v>
      </c>
      <c r="E580" s="128">
        <v>0</v>
      </c>
    </row>
    <row r="581" spans="2:5">
      <c r="B581" s="132" t="s">
        <v>1913</v>
      </c>
      <c r="C581" s="128">
        <v>0</v>
      </c>
      <c r="D581" s="128">
        <v>1682888.72</v>
      </c>
      <c r="E581" s="128">
        <v>0</v>
      </c>
    </row>
    <row r="582" spans="2:5">
      <c r="B582" s="131" t="s">
        <v>1194</v>
      </c>
      <c r="C582" s="128">
        <v>0</v>
      </c>
      <c r="D582" s="128">
        <v>1682888.72</v>
      </c>
      <c r="E582" s="128">
        <v>0</v>
      </c>
    </row>
    <row r="583" spans="2:5">
      <c r="B583" s="132" t="s">
        <v>1914</v>
      </c>
      <c r="C583" s="128">
        <v>0</v>
      </c>
      <c r="D583" s="128">
        <v>1682888.72</v>
      </c>
      <c r="E583" s="128">
        <v>0</v>
      </c>
    </row>
    <row r="584" spans="2:5">
      <c r="B584" s="131" t="s">
        <v>1195</v>
      </c>
      <c r="C584" s="128">
        <v>0</v>
      </c>
      <c r="D584" s="128">
        <v>1682888.72</v>
      </c>
      <c r="E584" s="128">
        <v>0</v>
      </c>
    </row>
    <row r="585" spans="2:5">
      <c r="B585" s="132" t="s">
        <v>1915</v>
      </c>
      <c r="C585" s="128">
        <v>0</v>
      </c>
      <c r="D585" s="128">
        <v>1682888.72</v>
      </c>
      <c r="E585" s="128">
        <v>0</v>
      </c>
    </row>
    <row r="586" spans="2:5">
      <c r="B586" s="131" t="s">
        <v>1196</v>
      </c>
      <c r="C586" s="128">
        <v>0</v>
      </c>
      <c r="D586" s="128">
        <v>1192157.4099999999</v>
      </c>
      <c r="E586" s="128">
        <v>0</v>
      </c>
    </row>
    <row r="587" spans="2:5">
      <c r="B587" s="132" t="s">
        <v>1916</v>
      </c>
      <c r="C587" s="128">
        <v>0</v>
      </c>
      <c r="D587" s="128">
        <v>1192157.4099999999</v>
      </c>
      <c r="E587" s="128">
        <v>0</v>
      </c>
    </row>
    <row r="588" spans="2:5">
      <c r="B588" s="131" t="s">
        <v>1197</v>
      </c>
      <c r="C588" s="128">
        <v>0</v>
      </c>
      <c r="D588" s="128">
        <v>1192157.4099999999</v>
      </c>
      <c r="E588" s="128">
        <v>0</v>
      </c>
    </row>
    <row r="589" spans="2:5">
      <c r="B589" s="132" t="s">
        <v>1917</v>
      </c>
      <c r="C589" s="128">
        <v>0</v>
      </c>
      <c r="D589" s="128">
        <v>1192157.4099999999</v>
      </c>
      <c r="E589" s="128">
        <v>0</v>
      </c>
    </row>
    <row r="590" spans="2:5">
      <c r="B590" s="131" t="s">
        <v>1198</v>
      </c>
      <c r="C590" s="128">
        <v>0</v>
      </c>
      <c r="D590" s="128">
        <v>1192157.4099999999</v>
      </c>
      <c r="E590" s="128">
        <v>0</v>
      </c>
    </row>
    <row r="591" spans="2:5">
      <c r="B591" s="132" t="s">
        <v>1918</v>
      </c>
      <c r="C591" s="128">
        <v>0</v>
      </c>
      <c r="D591" s="128">
        <v>1192157.4099999999</v>
      </c>
      <c r="E591" s="128">
        <v>0</v>
      </c>
    </row>
    <row r="592" spans="2:5">
      <c r="B592" s="131" t="s">
        <v>386</v>
      </c>
      <c r="C592" s="128">
        <v>6906676</v>
      </c>
      <c r="D592" s="128">
        <v>8589564.7200000007</v>
      </c>
      <c r="E592" s="128">
        <v>2340773.16</v>
      </c>
    </row>
    <row r="593" spans="2:5">
      <c r="B593" s="132" t="s">
        <v>1919</v>
      </c>
      <c r="C593" s="128">
        <v>6906676</v>
      </c>
      <c r="D593" s="128">
        <v>6906676</v>
      </c>
      <c r="E593" s="128">
        <v>2340773.16</v>
      </c>
    </row>
    <row r="594" spans="2:5">
      <c r="B594" s="132" t="s">
        <v>1920</v>
      </c>
      <c r="C594" s="128">
        <v>0</v>
      </c>
      <c r="D594" s="128">
        <v>1682888.72</v>
      </c>
      <c r="E594" s="128">
        <v>0</v>
      </c>
    </row>
    <row r="595" spans="2:5">
      <c r="B595" s="131" t="s">
        <v>1199</v>
      </c>
      <c r="C595" s="128">
        <v>0</v>
      </c>
      <c r="D595" s="128">
        <v>1192157.4099999999</v>
      </c>
      <c r="E595" s="128">
        <v>0</v>
      </c>
    </row>
    <row r="596" spans="2:5">
      <c r="B596" s="132" t="s">
        <v>1921</v>
      </c>
      <c r="C596" s="128">
        <v>0</v>
      </c>
      <c r="D596" s="128">
        <v>1192157.4099999999</v>
      </c>
      <c r="E596" s="128">
        <v>0</v>
      </c>
    </row>
    <row r="597" spans="2:5">
      <c r="B597" s="131" t="s">
        <v>1200</v>
      </c>
      <c r="C597" s="128">
        <v>0</v>
      </c>
      <c r="D597" s="128">
        <v>1682888.72</v>
      </c>
      <c r="E597" s="128">
        <v>0</v>
      </c>
    </row>
    <row r="598" spans="2:5">
      <c r="B598" s="132" t="s">
        <v>1922</v>
      </c>
      <c r="C598" s="128">
        <v>0</v>
      </c>
      <c r="D598" s="128">
        <v>1682888.72</v>
      </c>
      <c r="E598" s="128">
        <v>0</v>
      </c>
    </row>
    <row r="599" spans="2:5">
      <c r="B599" s="131" t="s">
        <v>387</v>
      </c>
      <c r="C599" s="128">
        <v>181008283</v>
      </c>
      <c r="D599" s="128">
        <v>320897436.93000001</v>
      </c>
      <c r="E599" s="128">
        <v>315219412.54000002</v>
      </c>
    </row>
    <row r="600" spans="2:5">
      <c r="B600" s="132" t="s">
        <v>1923</v>
      </c>
      <c r="C600" s="128">
        <v>181008283</v>
      </c>
      <c r="D600" s="128">
        <v>318095260.88</v>
      </c>
      <c r="E600" s="128">
        <v>315219412.54000002</v>
      </c>
    </row>
    <row r="601" spans="2:5">
      <c r="B601" s="132" t="s">
        <v>1924</v>
      </c>
      <c r="C601" s="128">
        <v>0</v>
      </c>
      <c r="D601" s="128">
        <v>2802176.05</v>
      </c>
      <c r="E601" s="128">
        <v>0</v>
      </c>
    </row>
    <row r="602" spans="2:5">
      <c r="B602" s="131" t="s">
        <v>1201</v>
      </c>
      <c r="C602" s="128">
        <v>0</v>
      </c>
      <c r="D602" s="128">
        <v>2802176.05</v>
      </c>
      <c r="E602" s="128">
        <v>0</v>
      </c>
    </row>
    <row r="603" spans="2:5">
      <c r="B603" s="132" t="s">
        <v>1925</v>
      </c>
      <c r="C603" s="128">
        <v>0</v>
      </c>
      <c r="D603" s="128">
        <v>2802176.05</v>
      </c>
      <c r="E603" s="128">
        <v>0</v>
      </c>
    </row>
    <row r="604" spans="2:5">
      <c r="B604" s="131" t="s">
        <v>1202</v>
      </c>
      <c r="C604" s="128">
        <v>0</v>
      </c>
      <c r="D604" s="128">
        <v>2802176.05</v>
      </c>
      <c r="E604" s="128">
        <v>0</v>
      </c>
    </row>
    <row r="605" spans="2:5">
      <c r="B605" s="132" t="s">
        <v>1926</v>
      </c>
      <c r="C605" s="128">
        <v>0</v>
      </c>
      <c r="D605" s="128">
        <v>2802176.05</v>
      </c>
      <c r="E605" s="128">
        <v>0</v>
      </c>
    </row>
    <row r="606" spans="2:5">
      <c r="B606" s="131" t="s">
        <v>1203</v>
      </c>
      <c r="C606" s="128">
        <v>0</v>
      </c>
      <c r="D606" s="128">
        <v>1192157.4099999999</v>
      </c>
      <c r="E606" s="128">
        <v>0</v>
      </c>
    </row>
    <row r="607" spans="2:5">
      <c r="B607" s="132" t="s">
        <v>1927</v>
      </c>
      <c r="C607" s="128">
        <v>0</v>
      </c>
      <c r="D607" s="128">
        <v>1192157.4099999999</v>
      </c>
      <c r="E607" s="128">
        <v>0</v>
      </c>
    </row>
    <row r="608" spans="2:5">
      <c r="B608" s="131" t="s">
        <v>1204</v>
      </c>
      <c r="C608" s="128">
        <v>0</v>
      </c>
      <c r="D608" s="128">
        <v>1192157.4099999999</v>
      </c>
      <c r="E608" s="128">
        <v>0</v>
      </c>
    </row>
    <row r="609" spans="2:5">
      <c r="B609" s="132" t="s">
        <v>1928</v>
      </c>
      <c r="C609" s="128">
        <v>0</v>
      </c>
      <c r="D609" s="128">
        <v>1192157.4099999999</v>
      </c>
      <c r="E609" s="128">
        <v>0</v>
      </c>
    </row>
    <row r="610" spans="2:5">
      <c r="B610" s="131" t="s">
        <v>1205</v>
      </c>
      <c r="C610" s="128">
        <v>0</v>
      </c>
      <c r="D610" s="128">
        <v>1192157.4099999999</v>
      </c>
      <c r="E610" s="128">
        <v>0</v>
      </c>
    </row>
    <row r="611" spans="2:5">
      <c r="B611" s="132" t="s">
        <v>1929</v>
      </c>
      <c r="C611" s="128">
        <v>0</v>
      </c>
      <c r="D611" s="128">
        <v>1192157.4099999999</v>
      </c>
      <c r="E611" s="128">
        <v>0</v>
      </c>
    </row>
    <row r="612" spans="2:5">
      <c r="B612" s="131" t="s">
        <v>388</v>
      </c>
      <c r="C612" s="128">
        <v>817826522</v>
      </c>
      <c r="D612" s="128">
        <v>2563324355.29</v>
      </c>
      <c r="E612" s="128">
        <v>1212650849.3499999</v>
      </c>
    </row>
    <row r="613" spans="2:5">
      <c r="B613" s="132" t="s">
        <v>1930</v>
      </c>
      <c r="C613" s="128">
        <v>817826522</v>
      </c>
      <c r="D613" s="128">
        <v>2563324355.29</v>
      </c>
      <c r="E613" s="128">
        <v>1212650849.3499999</v>
      </c>
    </row>
    <row r="614" spans="2:5">
      <c r="B614" s="131" t="s">
        <v>389</v>
      </c>
      <c r="C614" s="128">
        <v>2483832</v>
      </c>
      <c r="D614" s="128">
        <v>2</v>
      </c>
      <c r="E614" s="128">
        <v>0</v>
      </c>
    </row>
    <row r="615" spans="2:5">
      <c r="B615" s="132" t="s">
        <v>1931</v>
      </c>
      <c r="C615" s="128">
        <v>2483832</v>
      </c>
      <c r="D615" s="128">
        <v>2</v>
      </c>
      <c r="E615" s="128">
        <v>0</v>
      </c>
    </row>
    <row r="616" spans="2:5">
      <c r="B616" s="131" t="s">
        <v>390</v>
      </c>
      <c r="C616" s="128">
        <v>1123819</v>
      </c>
      <c r="D616" s="128">
        <v>5637892</v>
      </c>
      <c r="E616" s="128">
        <v>4411254.97</v>
      </c>
    </row>
    <row r="617" spans="2:5">
      <c r="B617" s="132" t="s">
        <v>1932</v>
      </c>
      <c r="C617" s="128">
        <v>1123819</v>
      </c>
      <c r="D617" s="128">
        <v>5637892</v>
      </c>
      <c r="E617" s="128">
        <v>4411254.97</v>
      </c>
    </row>
    <row r="618" spans="2:5">
      <c r="B618" s="131" t="s">
        <v>1518</v>
      </c>
      <c r="C618" s="128">
        <v>0</v>
      </c>
      <c r="D618" s="128">
        <v>16080755.07</v>
      </c>
      <c r="E618" s="128">
        <v>11378040</v>
      </c>
    </row>
    <row r="619" spans="2:5">
      <c r="B619" s="132" t="s">
        <v>1933</v>
      </c>
      <c r="C619" s="128">
        <v>0</v>
      </c>
      <c r="D619" s="128">
        <v>16080755.07</v>
      </c>
      <c r="E619" s="128">
        <v>11378040</v>
      </c>
    </row>
    <row r="620" spans="2:5">
      <c r="B620" s="131" t="s">
        <v>1519</v>
      </c>
      <c r="C620" s="128">
        <v>0</v>
      </c>
      <c r="D620" s="128">
        <v>80000000</v>
      </c>
      <c r="E620" s="128">
        <v>30190091.899999999</v>
      </c>
    </row>
    <row r="621" spans="2:5">
      <c r="B621" s="132" t="s">
        <v>1934</v>
      </c>
      <c r="C621" s="128">
        <v>0</v>
      </c>
      <c r="D621" s="128">
        <v>80000000</v>
      </c>
      <c r="E621" s="128">
        <v>30190091.899999999</v>
      </c>
    </row>
    <row r="622" spans="2:5">
      <c r="B622" s="131" t="s">
        <v>391</v>
      </c>
      <c r="C622" s="128">
        <v>60000000</v>
      </c>
      <c r="D622" s="128">
        <v>243277789.5</v>
      </c>
      <c r="E622" s="128">
        <v>211776244.38999999</v>
      </c>
    </row>
    <row r="623" spans="2:5">
      <c r="B623" s="132" t="s">
        <v>1935</v>
      </c>
      <c r="C623" s="128">
        <v>60000000</v>
      </c>
      <c r="D623" s="128">
        <v>243277789.5</v>
      </c>
      <c r="E623" s="128">
        <v>211776244.38999999</v>
      </c>
    </row>
    <row r="624" spans="2:5">
      <c r="B624" s="131" t="s">
        <v>843</v>
      </c>
      <c r="C624" s="128">
        <v>0</v>
      </c>
      <c r="D624" s="128">
        <v>45861864.149999999</v>
      </c>
      <c r="E624" s="128">
        <v>45852020.619999997</v>
      </c>
    </row>
    <row r="625" spans="2:5">
      <c r="B625" s="132" t="s">
        <v>1936</v>
      </c>
      <c r="C625" s="128">
        <v>0</v>
      </c>
      <c r="D625" s="128">
        <v>45861864.149999999</v>
      </c>
      <c r="E625" s="128">
        <v>45852020.619999997</v>
      </c>
    </row>
    <row r="626" spans="2:5">
      <c r="B626" s="129" t="s">
        <v>289</v>
      </c>
      <c r="C626" s="130">
        <v>0</v>
      </c>
      <c r="D626" s="130">
        <v>35209421.350000001</v>
      </c>
      <c r="E626" s="130">
        <v>27364520.690000001</v>
      </c>
    </row>
    <row r="627" spans="2:5">
      <c r="B627" s="131" t="s">
        <v>1483</v>
      </c>
      <c r="C627" s="128">
        <v>0</v>
      </c>
      <c r="D627" s="128">
        <v>35209421.350000001</v>
      </c>
      <c r="E627" s="128">
        <v>27364520.690000001</v>
      </c>
    </row>
    <row r="628" spans="2:5">
      <c r="B628" s="132" t="s">
        <v>1937</v>
      </c>
      <c r="C628" s="128">
        <v>0</v>
      </c>
      <c r="D628" s="128">
        <v>35209421.350000001</v>
      </c>
      <c r="E628" s="128">
        <v>27364520.690000001</v>
      </c>
    </row>
    <row r="629" spans="2:5">
      <c r="B629" s="129" t="s">
        <v>304</v>
      </c>
      <c r="C629" s="130">
        <v>0</v>
      </c>
      <c r="D629" s="130">
        <v>20000000</v>
      </c>
      <c r="E629" s="130">
        <v>19687320.960000001</v>
      </c>
    </row>
    <row r="630" spans="2:5">
      <c r="B630" s="131" t="s">
        <v>800</v>
      </c>
      <c r="C630" s="128">
        <v>0</v>
      </c>
      <c r="D630" s="128">
        <v>15000000</v>
      </c>
      <c r="E630" s="128">
        <v>14687320.960000001</v>
      </c>
    </row>
    <row r="631" spans="2:5">
      <c r="B631" s="132" t="s">
        <v>1909</v>
      </c>
      <c r="C631" s="128">
        <v>0</v>
      </c>
      <c r="D631" s="128">
        <v>15000000</v>
      </c>
      <c r="E631" s="128">
        <v>14687320.960000001</v>
      </c>
    </row>
    <row r="632" spans="2:5">
      <c r="B632" s="131" t="s">
        <v>843</v>
      </c>
      <c r="C632" s="128">
        <v>0</v>
      </c>
      <c r="D632" s="128">
        <v>5000000</v>
      </c>
      <c r="E632" s="128">
        <v>5000000</v>
      </c>
    </row>
    <row r="633" spans="2:5">
      <c r="B633" s="132" t="s">
        <v>1936</v>
      </c>
      <c r="C633" s="128">
        <v>0</v>
      </c>
      <c r="D633" s="128">
        <v>5000000</v>
      </c>
      <c r="E633" s="128">
        <v>5000000</v>
      </c>
    </row>
    <row r="634" spans="2:5">
      <c r="B634" s="129" t="s">
        <v>290</v>
      </c>
      <c r="C634" s="130">
        <v>79094839</v>
      </c>
      <c r="D634" s="130">
        <v>0</v>
      </c>
      <c r="E634" s="130">
        <v>0</v>
      </c>
    </row>
    <row r="635" spans="2:5">
      <c r="B635" s="131" t="s">
        <v>378</v>
      </c>
      <c r="C635" s="128">
        <v>79094839</v>
      </c>
      <c r="D635" s="128">
        <v>0</v>
      </c>
      <c r="E635" s="128">
        <v>0</v>
      </c>
    </row>
    <row r="636" spans="2:5">
      <c r="B636" s="132" t="s">
        <v>1874</v>
      </c>
      <c r="C636" s="128">
        <v>79094839</v>
      </c>
      <c r="D636" s="128">
        <v>0</v>
      </c>
      <c r="E636" s="128">
        <v>0</v>
      </c>
    </row>
    <row r="637" spans="2:5">
      <c r="B637" s="129" t="s">
        <v>291</v>
      </c>
      <c r="C637" s="130">
        <v>109529176</v>
      </c>
      <c r="D637" s="130">
        <v>109529176</v>
      </c>
      <c r="E637" s="130">
        <v>0</v>
      </c>
    </row>
    <row r="638" spans="2:5">
      <c r="B638" s="131" t="s">
        <v>377</v>
      </c>
      <c r="C638" s="128">
        <v>43093200</v>
      </c>
      <c r="D638" s="128">
        <v>43093200</v>
      </c>
      <c r="E638" s="128">
        <v>0</v>
      </c>
    </row>
    <row r="639" spans="2:5">
      <c r="B639" s="132" t="s">
        <v>1872</v>
      </c>
      <c r="C639" s="128">
        <v>43093200</v>
      </c>
      <c r="D639" s="128">
        <v>43093200</v>
      </c>
      <c r="E639" s="128">
        <v>0</v>
      </c>
    </row>
    <row r="640" spans="2:5">
      <c r="B640" s="131" t="s">
        <v>378</v>
      </c>
      <c r="C640" s="128">
        <v>66435976</v>
      </c>
      <c r="D640" s="128">
        <v>66435976</v>
      </c>
      <c r="E640" s="128">
        <v>0</v>
      </c>
    </row>
    <row r="641" spans="2:5">
      <c r="B641" s="132" t="s">
        <v>1874</v>
      </c>
      <c r="C641" s="128">
        <v>66435976</v>
      </c>
      <c r="D641" s="128">
        <v>66435976</v>
      </c>
      <c r="E641" s="128">
        <v>0</v>
      </c>
    </row>
    <row r="642" spans="2:5">
      <c r="B642" s="127" t="s">
        <v>392</v>
      </c>
      <c r="C642" s="128">
        <v>894463111</v>
      </c>
      <c r="D642" s="128">
        <v>1136630579.01</v>
      </c>
      <c r="E642" s="128">
        <v>871887012.20999992</v>
      </c>
    </row>
    <row r="643" spans="2:5">
      <c r="B643" s="129" t="s">
        <v>287</v>
      </c>
      <c r="C643" s="130">
        <v>303932913</v>
      </c>
      <c r="D643" s="130">
        <v>417141168.31999993</v>
      </c>
      <c r="E643" s="130">
        <v>220430934.72999999</v>
      </c>
    </row>
    <row r="644" spans="2:5">
      <c r="B644" s="131" t="s">
        <v>894</v>
      </c>
      <c r="C644" s="128">
        <v>0</v>
      </c>
      <c r="D644" s="128">
        <v>8444658.6999999993</v>
      </c>
      <c r="E644" s="128">
        <v>2801407.49</v>
      </c>
    </row>
    <row r="645" spans="2:5">
      <c r="B645" s="132" t="s">
        <v>1938</v>
      </c>
      <c r="C645" s="128">
        <v>0</v>
      </c>
      <c r="D645" s="128">
        <v>8444658.6999999993</v>
      </c>
      <c r="E645" s="128">
        <v>2801407.49</v>
      </c>
    </row>
    <row r="646" spans="2:5">
      <c r="B646" s="131" t="s">
        <v>895</v>
      </c>
      <c r="C646" s="128">
        <v>0</v>
      </c>
      <c r="D646" s="128">
        <v>3459035.37</v>
      </c>
      <c r="E646" s="128">
        <v>1153011.1299999999</v>
      </c>
    </row>
    <row r="647" spans="2:5">
      <c r="B647" s="132" t="s">
        <v>1939</v>
      </c>
      <c r="C647" s="128">
        <v>0</v>
      </c>
      <c r="D647" s="128">
        <v>3459035.37</v>
      </c>
      <c r="E647" s="128">
        <v>1153011.1299999999</v>
      </c>
    </row>
    <row r="648" spans="2:5">
      <c r="B648" s="131" t="s">
        <v>393</v>
      </c>
      <c r="C648" s="128">
        <v>2115619</v>
      </c>
      <c r="D648" s="128">
        <v>2</v>
      </c>
      <c r="E648" s="128">
        <v>0</v>
      </c>
    </row>
    <row r="649" spans="2:5">
      <c r="B649" s="132" t="s">
        <v>1940</v>
      </c>
      <c r="C649" s="128">
        <v>2115619</v>
      </c>
      <c r="D649" s="128">
        <v>2</v>
      </c>
      <c r="E649" s="128">
        <v>0</v>
      </c>
    </row>
    <row r="650" spans="2:5">
      <c r="B650" s="131" t="s">
        <v>1572</v>
      </c>
      <c r="C650" s="128">
        <v>0</v>
      </c>
      <c r="D650" s="128">
        <v>11565967.08</v>
      </c>
      <c r="E650" s="128">
        <v>11565967.08</v>
      </c>
    </row>
    <row r="651" spans="2:5">
      <c r="B651" s="132" t="s">
        <v>1941</v>
      </c>
      <c r="C651" s="128">
        <v>0</v>
      </c>
      <c r="D651" s="128">
        <v>11565967.08</v>
      </c>
      <c r="E651" s="128">
        <v>11565967.08</v>
      </c>
    </row>
    <row r="652" spans="2:5">
      <c r="B652" s="131" t="s">
        <v>394</v>
      </c>
      <c r="C652" s="128">
        <v>9371457</v>
      </c>
      <c r="D652" s="128">
        <v>120228042.5</v>
      </c>
      <c r="E652" s="128">
        <v>13273910.91</v>
      </c>
    </row>
    <row r="653" spans="2:5">
      <c r="B653" s="132" t="s">
        <v>1942</v>
      </c>
      <c r="C653" s="128">
        <v>9371457</v>
      </c>
      <c r="D653" s="128">
        <v>18390351.510000002</v>
      </c>
      <c r="E653" s="128">
        <v>2215090.0099999998</v>
      </c>
    </row>
    <row r="654" spans="2:5">
      <c r="B654" s="132" t="s">
        <v>1943</v>
      </c>
      <c r="C654" s="128">
        <v>0</v>
      </c>
      <c r="D654" s="128">
        <v>61837690.990000002</v>
      </c>
      <c r="E654" s="128">
        <v>11058820.9</v>
      </c>
    </row>
    <row r="655" spans="2:5">
      <c r="B655" s="132" t="s">
        <v>1944</v>
      </c>
      <c r="C655" s="128">
        <v>0</v>
      </c>
      <c r="D655" s="128">
        <v>40000000</v>
      </c>
      <c r="E655" s="128">
        <v>0</v>
      </c>
    </row>
    <row r="656" spans="2:5">
      <c r="B656" s="131" t="s">
        <v>896</v>
      </c>
      <c r="C656" s="128">
        <v>0</v>
      </c>
      <c r="D656" s="128">
        <v>4954656.3499999996</v>
      </c>
      <c r="E656" s="128">
        <v>1651551.38</v>
      </c>
    </row>
    <row r="657" spans="2:5">
      <c r="B657" s="132" t="s">
        <v>1945</v>
      </c>
      <c r="C657" s="128">
        <v>0</v>
      </c>
      <c r="D657" s="128">
        <v>4954656.3499999996</v>
      </c>
      <c r="E657" s="128">
        <v>1651551.38</v>
      </c>
    </row>
    <row r="658" spans="2:5">
      <c r="B658" s="131" t="s">
        <v>897</v>
      </c>
      <c r="C658" s="128">
        <v>0</v>
      </c>
      <c r="D658" s="128">
        <v>9235094.5199999996</v>
      </c>
      <c r="E658" s="128">
        <v>3078364.12</v>
      </c>
    </row>
    <row r="659" spans="2:5">
      <c r="B659" s="132" t="s">
        <v>1946</v>
      </c>
      <c r="C659" s="128">
        <v>0</v>
      </c>
      <c r="D659" s="128">
        <v>9235094.5199999996</v>
      </c>
      <c r="E659" s="128">
        <v>3078364.12</v>
      </c>
    </row>
    <row r="660" spans="2:5">
      <c r="B660" s="131" t="s">
        <v>991</v>
      </c>
      <c r="C660" s="128">
        <v>0</v>
      </c>
      <c r="D660" s="128">
        <v>1688874.38</v>
      </c>
      <c r="E660" s="128">
        <v>0</v>
      </c>
    </row>
    <row r="661" spans="2:5">
      <c r="B661" s="132" t="s">
        <v>1947</v>
      </c>
      <c r="C661" s="128">
        <v>0</v>
      </c>
      <c r="D661" s="128">
        <v>1688874.38</v>
      </c>
      <c r="E661" s="128">
        <v>0</v>
      </c>
    </row>
    <row r="662" spans="2:5">
      <c r="B662" s="131" t="s">
        <v>992</v>
      </c>
      <c r="C662" s="128">
        <v>0</v>
      </c>
      <c r="D662" s="128">
        <v>1688874.38</v>
      </c>
      <c r="E662" s="128">
        <v>0</v>
      </c>
    </row>
    <row r="663" spans="2:5">
      <c r="B663" s="132" t="s">
        <v>1948</v>
      </c>
      <c r="C663" s="128">
        <v>0</v>
      </c>
      <c r="D663" s="128">
        <v>1688874.38</v>
      </c>
      <c r="E663" s="128">
        <v>0</v>
      </c>
    </row>
    <row r="664" spans="2:5">
      <c r="B664" s="131" t="s">
        <v>993</v>
      </c>
      <c r="C664" s="128">
        <v>0</v>
      </c>
      <c r="D664" s="128">
        <v>1196344.2</v>
      </c>
      <c r="E664" s="128">
        <v>0</v>
      </c>
    </row>
    <row r="665" spans="2:5">
      <c r="B665" s="132" t="s">
        <v>1949</v>
      </c>
      <c r="C665" s="128">
        <v>0</v>
      </c>
      <c r="D665" s="128">
        <v>1196344.2</v>
      </c>
      <c r="E665" s="128">
        <v>0</v>
      </c>
    </row>
    <row r="666" spans="2:5">
      <c r="B666" s="131" t="s">
        <v>994</v>
      </c>
      <c r="C666" s="128">
        <v>0</v>
      </c>
      <c r="D666" s="128">
        <v>1688874.38</v>
      </c>
      <c r="E666" s="128">
        <v>0</v>
      </c>
    </row>
    <row r="667" spans="2:5">
      <c r="B667" s="132" t="s">
        <v>1950</v>
      </c>
      <c r="C667" s="128">
        <v>0</v>
      </c>
      <c r="D667" s="128">
        <v>1688874.38</v>
      </c>
      <c r="E667" s="128">
        <v>0</v>
      </c>
    </row>
    <row r="668" spans="2:5">
      <c r="B668" s="131" t="s">
        <v>995</v>
      </c>
      <c r="C668" s="128">
        <v>0</v>
      </c>
      <c r="D668" s="128">
        <v>1688874.38</v>
      </c>
      <c r="E668" s="128">
        <v>0</v>
      </c>
    </row>
    <row r="669" spans="2:5">
      <c r="B669" s="132" t="s">
        <v>1951</v>
      </c>
      <c r="C669" s="128">
        <v>0</v>
      </c>
      <c r="D669" s="128">
        <v>1688874.38</v>
      </c>
      <c r="E669" s="128">
        <v>0</v>
      </c>
    </row>
    <row r="670" spans="2:5">
      <c r="B670" s="131" t="s">
        <v>996</v>
      </c>
      <c r="C670" s="128">
        <v>0</v>
      </c>
      <c r="D670" s="128">
        <v>1196344.2</v>
      </c>
      <c r="E670" s="128">
        <v>0</v>
      </c>
    </row>
    <row r="671" spans="2:5">
      <c r="B671" s="132" t="s">
        <v>1952</v>
      </c>
      <c r="C671" s="128">
        <v>0</v>
      </c>
      <c r="D671" s="128">
        <v>1196344.2</v>
      </c>
      <c r="E671" s="128">
        <v>0</v>
      </c>
    </row>
    <row r="672" spans="2:5">
      <c r="B672" s="131" t="s">
        <v>997</v>
      </c>
      <c r="C672" s="128">
        <v>0</v>
      </c>
      <c r="D672" s="128">
        <v>14061319.33</v>
      </c>
      <c r="E672" s="128">
        <v>0</v>
      </c>
    </row>
    <row r="673" spans="2:5">
      <c r="B673" s="132" t="s">
        <v>1953</v>
      </c>
      <c r="C673" s="128">
        <v>0</v>
      </c>
      <c r="D673" s="128">
        <v>14061319.33</v>
      </c>
      <c r="E673" s="128">
        <v>0</v>
      </c>
    </row>
    <row r="674" spans="2:5">
      <c r="B674" s="131" t="s">
        <v>998</v>
      </c>
      <c r="C674" s="128">
        <v>0</v>
      </c>
      <c r="D674" s="128">
        <v>14061319.33</v>
      </c>
      <c r="E674" s="128">
        <v>0</v>
      </c>
    </row>
    <row r="675" spans="2:5">
      <c r="B675" s="132" t="s">
        <v>1954</v>
      </c>
      <c r="C675" s="128">
        <v>0</v>
      </c>
      <c r="D675" s="128">
        <v>14061319.33</v>
      </c>
      <c r="E675" s="128">
        <v>0</v>
      </c>
    </row>
    <row r="676" spans="2:5">
      <c r="B676" s="131" t="s">
        <v>999</v>
      </c>
      <c r="C676" s="128">
        <v>0</v>
      </c>
      <c r="D676" s="128">
        <v>2812264.67</v>
      </c>
      <c r="E676" s="128">
        <v>0</v>
      </c>
    </row>
    <row r="677" spans="2:5">
      <c r="B677" s="132" t="s">
        <v>1955</v>
      </c>
      <c r="C677" s="128">
        <v>0</v>
      </c>
      <c r="D677" s="128">
        <v>2812264.67</v>
      </c>
      <c r="E677" s="128">
        <v>0</v>
      </c>
    </row>
    <row r="678" spans="2:5">
      <c r="B678" s="131" t="s">
        <v>1000</v>
      </c>
      <c r="C678" s="128">
        <v>0</v>
      </c>
      <c r="D678" s="128">
        <v>1775007.38</v>
      </c>
      <c r="E678" s="128">
        <v>0</v>
      </c>
    </row>
    <row r="679" spans="2:5">
      <c r="B679" s="132" t="s">
        <v>1956</v>
      </c>
      <c r="C679" s="128">
        <v>0</v>
      </c>
      <c r="D679" s="128">
        <v>1775007.38</v>
      </c>
      <c r="E679" s="128">
        <v>0</v>
      </c>
    </row>
    <row r="680" spans="2:5">
      <c r="B680" s="131" t="s">
        <v>395</v>
      </c>
      <c r="C680" s="128">
        <v>7451497</v>
      </c>
      <c r="D680" s="128">
        <v>26127766.18</v>
      </c>
      <c r="E680" s="128">
        <v>24181176.170000002</v>
      </c>
    </row>
    <row r="681" spans="2:5">
      <c r="B681" s="132" t="s">
        <v>1957</v>
      </c>
      <c r="C681" s="128">
        <v>7451497</v>
      </c>
      <c r="D681" s="128">
        <v>26127766.18</v>
      </c>
      <c r="E681" s="128">
        <v>24181176.170000002</v>
      </c>
    </row>
    <row r="682" spans="2:5">
      <c r="B682" s="131" t="s">
        <v>396</v>
      </c>
      <c r="C682" s="128">
        <v>4933341</v>
      </c>
      <c r="D682" s="128">
        <v>14450000</v>
      </c>
      <c r="E682" s="128">
        <v>14371458.67</v>
      </c>
    </row>
    <row r="683" spans="2:5">
      <c r="B683" s="132" t="s">
        <v>1958</v>
      </c>
      <c r="C683" s="128">
        <v>4933341</v>
      </c>
      <c r="D683" s="128">
        <v>14450000</v>
      </c>
      <c r="E683" s="128">
        <v>14371458.67</v>
      </c>
    </row>
    <row r="684" spans="2:5">
      <c r="B684" s="131" t="s">
        <v>1495</v>
      </c>
      <c r="C684" s="128">
        <v>0</v>
      </c>
      <c r="D684" s="128">
        <v>3686007.6</v>
      </c>
      <c r="E684" s="128">
        <v>0</v>
      </c>
    </row>
    <row r="685" spans="2:5">
      <c r="B685" s="132" t="s">
        <v>1959</v>
      </c>
      <c r="C685" s="128">
        <v>0</v>
      </c>
      <c r="D685" s="128">
        <v>3686007.6</v>
      </c>
      <c r="E685" s="128">
        <v>0</v>
      </c>
    </row>
    <row r="686" spans="2:5">
      <c r="B686" s="131" t="s">
        <v>397</v>
      </c>
      <c r="C686" s="128">
        <v>216427931</v>
      </c>
      <c r="D686" s="128">
        <v>77900668.5</v>
      </c>
      <c r="E686" s="128">
        <v>77900668.25</v>
      </c>
    </row>
    <row r="687" spans="2:5">
      <c r="B687" s="132" t="s">
        <v>1960</v>
      </c>
      <c r="C687" s="128">
        <v>216427931</v>
      </c>
      <c r="D687" s="128">
        <v>77900668.5</v>
      </c>
      <c r="E687" s="128">
        <v>77900668.25</v>
      </c>
    </row>
    <row r="688" spans="2:5">
      <c r="B688" s="131" t="s">
        <v>398</v>
      </c>
      <c r="C688" s="128">
        <v>52800000</v>
      </c>
      <c r="D688" s="128">
        <v>6058163.7699999996</v>
      </c>
      <c r="E688" s="128">
        <v>4296196.62</v>
      </c>
    </row>
    <row r="689" spans="2:5">
      <c r="B689" s="132" t="s">
        <v>1961</v>
      </c>
      <c r="C689" s="128">
        <v>52800000</v>
      </c>
      <c r="D689" s="128">
        <v>0</v>
      </c>
      <c r="E689" s="128">
        <v>0</v>
      </c>
    </row>
    <row r="690" spans="2:5">
      <c r="B690" s="132" t="s">
        <v>1962</v>
      </c>
      <c r="C690" s="128">
        <v>0</v>
      </c>
      <c r="D690" s="128">
        <v>6058163.7699999996</v>
      </c>
      <c r="E690" s="128">
        <v>4296196.62</v>
      </c>
    </row>
    <row r="691" spans="2:5">
      <c r="B691" s="131" t="s">
        <v>399</v>
      </c>
      <c r="C691" s="128">
        <v>1499668</v>
      </c>
      <c r="D691" s="128">
        <v>1</v>
      </c>
      <c r="E691" s="128">
        <v>0</v>
      </c>
    </row>
    <row r="692" spans="2:5">
      <c r="B692" s="132" t="s">
        <v>1963</v>
      </c>
      <c r="C692" s="128">
        <v>1499668</v>
      </c>
      <c r="D692" s="128">
        <v>1</v>
      </c>
      <c r="E692" s="128">
        <v>0</v>
      </c>
    </row>
    <row r="693" spans="2:5">
      <c r="B693" s="131" t="s">
        <v>400</v>
      </c>
      <c r="C693" s="128">
        <v>6209581</v>
      </c>
      <c r="D693" s="128">
        <v>16125747.33</v>
      </c>
      <c r="E693" s="128">
        <v>16125741.369999999</v>
      </c>
    </row>
    <row r="694" spans="2:5">
      <c r="B694" s="132" t="s">
        <v>1964</v>
      </c>
      <c r="C694" s="128">
        <v>6209581</v>
      </c>
      <c r="D694" s="128">
        <v>16125747.33</v>
      </c>
      <c r="E694" s="128">
        <v>16125741.369999999</v>
      </c>
    </row>
    <row r="695" spans="2:5">
      <c r="B695" s="131" t="s">
        <v>1479</v>
      </c>
      <c r="C695" s="128">
        <v>0</v>
      </c>
      <c r="D695" s="128">
        <v>3776201.8</v>
      </c>
      <c r="E695" s="128">
        <v>2529747.2799999998</v>
      </c>
    </row>
    <row r="696" spans="2:5">
      <c r="B696" s="132" t="s">
        <v>1965</v>
      </c>
      <c r="C696" s="128">
        <v>0</v>
      </c>
      <c r="D696" s="128">
        <v>3776201.8</v>
      </c>
      <c r="E696" s="128">
        <v>2529747.2799999998</v>
      </c>
    </row>
    <row r="697" spans="2:5">
      <c r="B697" s="131" t="s">
        <v>1022</v>
      </c>
      <c r="C697" s="128">
        <v>0</v>
      </c>
      <c r="D697" s="128">
        <v>1196344.2</v>
      </c>
      <c r="E697" s="128">
        <v>0</v>
      </c>
    </row>
    <row r="698" spans="2:5">
      <c r="B698" s="132" t="s">
        <v>1966</v>
      </c>
      <c r="C698" s="128">
        <v>0</v>
      </c>
      <c r="D698" s="128">
        <v>1196344.2</v>
      </c>
      <c r="E698" s="128">
        <v>0</v>
      </c>
    </row>
    <row r="699" spans="2:5">
      <c r="B699" s="131" t="s">
        <v>1023</v>
      </c>
      <c r="C699" s="128">
        <v>0</v>
      </c>
      <c r="D699" s="128">
        <v>1688874.38</v>
      </c>
      <c r="E699" s="128">
        <v>0</v>
      </c>
    </row>
    <row r="700" spans="2:5">
      <c r="B700" s="132" t="s">
        <v>1967</v>
      </c>
      <c r="C700" s="128">
        <v>0</v>
      </c>
      <c r="D700" s="128">
        <v>1688874.38</v>
      </c>
      <c r="E700" s="128">
        <v>0</v>
      </c>
    </row>
    <row r="701" spans="2:5">
      <c r="B701" s="131" t="s">
        <v>1510</v>
      </c>
      <c r="C701" s="128">
        <v>0</v>
      </c>
      <c r="D701" s="128">
        <v>3050194.41</v>
      </c>
      <c r="E701" s="128">
        <v>0</v>
      </c>
    </row>
    <row r="702" spans="2:5">
      <c r="B702" s="132" t="s">
        <v>1968</v>
      </c>
      <c r="C702" s="128">
        <v>0</v>
      </c>
      <c r="D702" s="128">
        <v>3050194.41</v>
      </c>
      <c r="E702" s="128">
        <v>0</v>
      </c>
    </row>
    <row r="703" spans="2:5">
      <c r="B703" s="131" t="s">
        <v>401</v>
      </c>
      <c r="C703" s="128">
        <v>3123819</v>
      </c>
      <c r="D703" s="128">
        <v>0</v>
      </c>
      <c r="E703" s="128">
        <v>0</v>
      </c>
    </row>
    <row r="704" spans="2:5">
      <c r="B704" s="132" t="s">
        <v>1969</v>
      </c>
      <c r="C704" s="128">
        <v>3123819</v>
      </c>
      <c r="D704" s="128">
        <v>0</v>
      </c>
      <c r="E704" s="128">
        <v>0</v>
      </c>
    </row>
    <row r="705" spans="2:5">
      <c r="B705" s="131" t="s">
        <v>402</v>
      </c>
      <c r="C705" s="128">
        <v>0</v>
      </c>
      <c r="D705" s="128">
        <v>63335646</v>
      </c>
      <c r="E705" s="128">
        <v>47501734.259999998</v>
      </c>
    </row>
    <row r="706" spans="2:5">
      <c r="B706" s="132" t="s">
        <v>1970</v>
      </c>
      <c r="C706" s="128">
        <v>0</v>
      </c>
      <c r="D706" s="128">
        <v>63335646</v>
      </c>
      <c r="E706" s="128">
        <v>47501734.259999998</v>
      </c>
    </row>
    <row r="707" spans="2:5">
      <c r="B707" s="129" t="s">
        <v>289</v>
      </c>
      <c r="C707" s="130">
        <v>0</v>
      </c>
      <c r="D707" s="130">
        <v>1292193.96</v>
      </c>
      <c r="E707" s="130">
        <v>0</v>
      </c>
    </row>
    <row r="708" spans="2:5">
      <c r="B708" s="131" t="s">
        <v>1573</v>
      </c>
      <c r="C708" s="128">
        <v>0</v>
      </c>
      <c r="D708" s="128">
        <v>1292193.96</v>
      </c>
      <c r="E708" s="128">
        <v>0</v>
      </c>
    </row>
    <row r="709" spans="2:5">
      <c r="B709" s="132" t="s">
        <v>1971</v>
      </c>
      <c r="C709" s="128">
        <v>0</v>
      </c>
      <c r="D709" s="128">
        <v>1292193.96</v>
      </c>
      <c r="E709" s="128">
        <v>0</v>
      </c>
    </row>
    <row r="710" spans="2:5">
      <c r="B710" s="129" t="s">
        <v>304</v>
      </c>
      <c r="C710" s="130">
        <v>379491115</v>
      </c>
      <c r="D710" s="130">
        <v>516595329.98000002</v>
      </c>
      <c r="E710" s="130">
        <v>506298976.81</v>
      </c>
    </row>
    <row r="711" spans="2:5">
      <c r="B711" s="131" t="s">
        <v>844</v>
      </c>
      <c r="C711" s="128">
        <v>0</v>
      </c>
      <c r="D711" s="128">
        <v>10000000</v>
      </c>
      <c r="E711" s="128">
        <v>9999999.3699999992</v>
      </c>
    </row>
    <row r="712" spans="2:5">
      <c r="B712" s="132" t="s">
        <v>1972</v>
      </c>
      <c r="C712" s="128">
        <v>0</v>
      </c>
      <c r="D712" s="128">
        <v>10000000</v>
      </c>
      <c r="E712" s="128">
        <v>9999999.3699999992</v>
      </c>
    </row>
    <row r="713" spans="2:5">
      <c r="B713" s="131" t="s">
        <v>402</v>
      </c>
      <c r="C713" s="128">
        <v>379491115</v>
      </c>
      <c r="D713" s="128">
        <v>506595329.98000002</v>
      </c>
      <c r="E713" s="128">
        <v>496298977.44</v>
      </c>
    </row>
    <row r="714" spans="2:5">
      <c r="B714" s="132" t="s">
        <v>1970</v>
      </c>
      <c r="C714" s="128">
        <v>379491115</v>
      </c>
      <c r="D714" s="128">
        <v>506595329.98000002</v>
      </c>
      <c r="E714" s="128">
        <v>496298977.44</v>
      </c>
    </row>
    <row r="715" spans="2:5">
      <c r="B715" s="129" t="s">
        <v>290</v>
      </c>
      <c r="C715" s="130">
        <v>211039083</v>
      </c>
      <c r="D715" s="130">
        <v>201601886.75</v>
      </c>
      <c r="E715" s="130">
        <v>145157100.66999999</v>
      </c>
    </row>
    <row r="716" spans="2:5">
      <c r="B716" s="131" t="s">
        <v>342</v>
      </c>
      <c r="C716" s="128">
        <v>211039083</v>
      </c>
      <c r="D716" s="128">
        <v>201601886.75</v>
      </c>
      <c r="E716" s="128">
        <v>145157100.66999999</v>
      </c>
    </row>
    <row r="717" spans="2:5">
      <c r="B717" s="132" t="s">
        <v>1704</v>
      </c>
      <c r="C717" s="128">
        <v>211039083</v>
      </c>
      <c r="D717" s="128">
        <v>201601886.75</v>
      </c>
      <c r="E717" s="128">
        <v>145157100.66999999</v>
      </c>
    </row>
    <row r="718" spans="2:5">
      <c r="B718" s="127" t="s">
        <v>294</v>
      </c>
      <c r="C718" s="128">
        <v>81734530</v>
      </c>
      <c r="D718" s="128">
        <v>553607600.45000005</v>
      </c>
      <c r="E718" s="128">
        <v>400708998.71000004</v>
      </c>
    </row>
    <row r="719" spans="2:5">
      <c r="B719" s="129" t="s">
        <v>287</v>
      </c>
      <c r="C719" s="130">
        <v>81734530</v>
      </c>
      <c r="D719" s="130">
        <v>468110142.80000007</v>
      </c>
      <c r="E719" s="130">
        <v>338868585.17000002</v>
      </c>
    </row>
    <row r="720" spans="2:5">
      <c r="B720" s="131" t="s">
        <v>1484</v>
      </c>
      <c r="C720" s="128">
        <v>0</v>
      </c>
      <c r="D720" s="128">
        <v>26993358.57</v>
      </c>
      <c r="E720" s="128">
        <v>0</v>
      </c>
    </row>
    <row r="721" spans="2:5">
      <c r="B721" s="132" t="s">
        <v>1973</v>
      </c>
      <c r="C721" s="128">
        <v>0</v>
      </c>
      <c r="D721" s="128">
        <v>26993358.57</v>
      </c>
      <c r="E721" s="128">
        <v>0</v>
      </c>
    </row>
    <row r="722" spans="2:5">
      <c r="B722" s="131" t="s">
        <v>403</v>
      </c>
      <c r="C722" s="128">
        <v>2466670</v>
      </c>
      <c r="D722" s="128">
        <v>4085590</v>
      </c>
      <c r="E722" s="128">
        <v>4085578.48</v>
      </c>
    </row>
    <row r="723" spans="2:5">
      <c r="B723" s="132" t="s">
        <v>1974</v>
      </c>
      <c r="C723" s="128">
        <v>2466670</v>
      </c>
      <c r="D723" s="128">
        <v>4085590</v>
      </c>
      <c r="E723" s="128">
        <v>4085578.48</v>
      </c>
    </row>
    <row r="724" spans="2:5">
      <c r="B724" s="131" t="s">
        <v>404</v>
      </c>
      <c r="C724" s="128">
        <v>6247638</v>
      </c>
      <c r="D724" s="128">
        <v>24008176.66</v>
      </c>
      <c r="E724" s="128">
        <v>22322306.149999999</v>
      </c>
    </row>
    <row r="725" spans="2:5">
      <c r="B725" s="132" t="s">
        <v>1975</v>
      </c>
      <c r="C725" s="128">
        <v>6247638</v>
      </c>
      <c r="D725" s="128">
        <v>24008176.66</v>
      </c>
      <c r="E725" s="128">
        <v>22322306.149999999</v>
      </c>
    </row>
    <row r="726" spans="2:5">
      <c r="B726" s="131" t="s">
        <v>898</v>
      </c>
      <c r="C726" s="128">
        <v>0</v>
      </c>
      <c r="D726" s="128">
        <v>8306864.7000000002</v>
      </c>
      <c r="E726" s="128">
        <v>2768931.7</v>
      </c>
    </row>
    <row r="727" spans="2:5">
      <c r="B727" s="132" t="s">
        <v>1976</v>
      </c>
      <c r="C727" s="128">
        <v>0</v>
      </c>
      <c r="D727" s="128">
        <v>8306864.7000000002</v>
      </c>
      <c r="E727" s="128">
        <v>2768931.7</v>
      </c>
    </row>
    <row r="728" spans="2:5">
      <c r="B728" s="131" t="s">
        <v>899</v>
      </c>
      <c r="C728" s="128">
        <v>0</v>
      </c>
      <c r="D728" s="128">
        <v>3459035.37</v>
      </c>
      <c r="E728" s="128">
        <v>1153011.1299999999</v>
      </c>
    </row>
    <row r="729" spans="2:5">
      <c r="B729" s="132" t="s">
        <v>1977</v>
      </c>
      <c r="C729" s="128">
        <v>0</v>
      </c>
      <c r="D729" s="128">
        <v>3459035.37</v>
      </c>
      <c r="E729" s="128">
        <v>1153011.1299999999</v>
      </c>
    </row>
    <row r="730" spans="2:5">
      <c r="B730" s="131" t="s">
        <v>900</v>
      </c>
      <c r="C730" s="128">
        <v>0</v>
      </c>
      <c r="D730" s="128">
        <v>4936626.3</v>
      </c>
      <c r="E730" s="128">
        <v>1645541.37</v>
      </c>
    </row>
    <row r="731" spans="2:5">
      <c r="B731" s="132" t="s">
        <v>1978</v>
      </c>
      <c r="C731" s="128">
        <v>0</v>
      </c>
      <c r="D731" s="128">
        <v>4936626.3</v>
      </c>
      <c r="E731" s="128">
        <v>1645541.37</v>
      </c>
    </row>
    <row r="732" spans="2:5">
      <c r="B732" s="131" t="s">
        <v>901</v>
      </c>
      <c r="C732" s="128">
        <v>0</v>
      </c>
      <c r="D732" s="128">
        <v>4936626.3</v>
      </c>
      <c r="E732" s="128">
        <v>1645541.37</v>
      </c>
    </row>
    <row r="733" spans="2:5">
      <c r="B733" s="132" t="s">
        <v>1979</v>
      </c>
      <c r="C733" s="128">
        <v>0</v>
      </c>
      <c r="D733" s="128">
        <v>4936626.3</v>
      </c>
      <c r="E733" s="128">
        <v>1645541.37</v>
      </c>
    </row>
    <row r="734" spans="2:5">
      <c r="B734" s="131" t="s">
        <v>902</v>
      </c>
      <c r="C734" s="128">
        <v>0</v>
      </c>
      <c r="D734" s="128">
        <v>11538637.699999999</v>
      </c>
      <c r="E734" s="128">
        <v>1153011.1299999999</v>
      </c>
    </row>
    <row r="735" spans="2:5">
      <c r="B735" s="132" t="s">
        <v>1980</v>
      </c>
      <c r="C735" s="128">
        <v>0</v>
      </c>
      <c r="D735" s="128">
        <v>11538637.699999999</v>
      </c>
      <c r="E735" s="128">
        <v>1153011.1299999999</v>
      </c>
    </row>
    <row r="736" spans="2:5">
      <c r="B736" s="131" t="s">
        <v>903</v>
      </c>
      <c r="C736" s="128">
        <v>0</v>
      </c>
      <c r="D736" s="128">
        <v>5765056.3700000001</v>
      </c>
      <c r="E736" s="128">
        <v>2768931.7</v>
      </c>
    </row>
    <row r="737" spans="2:5">
      <c r="B737" s="132" t="s">
        <v>1981</v>
      </c>
      <c r="C737" s="128">
        <v>0</v>
      </c>
      <c r="D737" s="128">
        <v>5765056.3700000001</v>
      </c>
      <c r="E737" s="128">
        <v>2768931.7</v>
      </c>
    </row>
    <row r="738" spans="2:5">
      <c r="B738" s="131" t="s">
        <v>904</v>
      </c>
      <c r="C738" s="128">
        <v>0</v>
      </c>
      <c r="D738" s="128">
        <v>10553577.699999999</v>
      </c>
      <c r="E738" s="128">
        <v>1645541.37</v>
      </c>
    </row>
    <row r="739" spans="2:5">
      <c r="B739" s="132" t="s">
        <v>1982</v>
      </c>
      <c r="C739" s="128">
        <v>0</v>
      </c>
      <c r="D739" s="128">
        <v>10553577.699999999</v>
      </c>
      <c r="E739" s="128">
        <v>1645541.37</v>
      </c>
    </row>
    <row r="740" spans="2:5">
      <c r="B740" s="131" t="s">
        <v>905</v>
      </c>
      <c r="C740" s="128">
        <v>0</v>
      </c>
      <c r="D740" s="128">
        <v>8227707.2999999998</v>
      </c>
      <c r="E740" s="128">
        <v>2768931.7</v>
      </c>
    </row>
    <row r="741" spans="2:5">
      <c r="B741" s="132" t="s">
        <v>1983</v>
      </c>
      <c r="C741" s="128">
        <v>0</v>
      </c>
      <c r="D741" s="128">
        <v>8227707.2999999998</v>
      </c>
      <c r="E741" s="128">
        <v>2768931.7</v>
      </c>
    </row>
    <row r="742" spans="2:5">
      <c r="B742" s="131" t="s">
        <v>1024</v>
      </c>
      <c r="C742" s="128">
        <v>0</v>
      </c>
      <c r="D742" s="128">
        <v>1664931.74</v>
      </c>
      <c r="E742" s="128">
        <v>0</v>
      </c>
    </row>
    <row r="743" spans="2:5">
      <c r="B743" s="132" t="s">
        <v>1984</v>
      </c>
      <c r="C743" s="128">
        <v>0</v>
      </c>
      <c r="D743" s="128">
        <v>1664931.74</v>
      </c>
      <c r="E743" s="128">
        <v>0</v>
      </c>
    </row>
    <row r="744" spans="2:5">
      <c r="B744" s="131" t="s">
        <v>1025</v>
      </c>
      <c r="C744" s="128">
        <v>0</v>
      </c>
      <c r="D744" s="128">
        <v>1179597.04</v>
      </c>
      <c r="E744" s="128">
        <v>0</v>
      </c>
    </row>
    <row r="745" spans="2:5">
      <c r="B745" s="132" t="s">
        <v>1985</v>
      </c>
      <c r="C745" s="128">
        <v>0</v>
      </c>
      <c r="D745" s="128">
        <v>1179597.04</v>
      </c>
      <c r="E745" s="128">
        <v>0</v>
      </c>
    </row>
    <row r="746" spans="2:5">
      <c r="B746" s="131" t="s">
        <v>1026</v>
      </c>
      <c r="C746" s="128">
        <v>0</v>
      </c>
      <c r="D746" s="128">
        <v>1222663.04</v>
      </c>
      <c r="E746" s="128">
        <v>0</v>
      </c>
    </row>
    <row r="747" spans="2:5">
      <c r="B747" s="132" t="s">
        <v>1986</v>
      </c>
      <c r="C747" s="128">
        <v>0</v>
      </c>
      <c r="D747" s="128">
        <v>1222663.04</v>
      </c>
      <c r="E747" s="128">
        <v>0</v>
      </c>
    </row>
    <row r="748" spans="2:5">
      <c r="B748" s="131" t="s">
        <v>1027</v>
      </c>
      <c r="C748" s="128">
        <v>0</v>
      </c>
      <c r="D748" s="128">
        <v>1179597.04</v>
      </c>
      <c r="E748" s="128">
        <v>0</v>
      </c>
    </row>
    <row r="749" spans="2:5">
      <c r="B749" s="132" t="s">
        <v>1987</v>
      </c>
      <c r="C749" s="128">
        <v>0</v>
      </c>
      <c r="D749" s="128">
        <v>1179597.04</v>
      </c>
      <c r="E749" s="128">
        <v>0</v>
      </c>
    </row>
    <row r="750" spans="2:5">
      <c r="B750" s="131" t="s">
        <v>405</v>
      </c>
      <c r="C750" s="128">
        <v>1241916</v>
      </c>
      <c r="D750" s="128">
        <v>1.46</v>
      </c>
      <c r="E750" s="128">
        <v>0</v>
      </c>
    </row>
    <row r="751" spans="2:5">
      <c r="B751" s="132" t="s">
        <v>1988</v>
      </c>
      <c r="C751" s="128">
        <v>1241916</v>
      </c>
      <c r="D751" s="128">
        <v>1.46</v>
      </c>
      <c r="E751" s="128">
        <v>0</v>
      </c>
    </row>
    <row r="752" spans="2:5">
      <c r="B752" s="131" t="s">
        <v>406</v>
      </c>
      <c r="C752" s="128">
        <v>1499668</v>
      </c>
      <c r="D752" s="128">
        <v>1</v>
      </c>
      <c r="E752" s="128">
        <v>0</v>
      </c>
    </row>
    <row r="753" spans="2:5">
      <c r="B753" s="132" t="s">
        <v>1989</v>
      </c>
      <c r="C753" s="128">
        <v>1499668</v>
      </c>
      <c r="D753" s="128">
        <v>1</v>
      </c>
      <c r="E753" s="128">
        <v>0</v>
      </c>
    </row>
    <row r="754" spans="2:5">
      <c r="B754" s="131" t="s">
        <v>407</v>
      </c>
      <c r="C754" s="128">
        <v>14800024</v>
      </c>
      <c r="D754" s="128">
        <v>28905020.75</v>
      </c>
      <c r="E754" s="128">
        <v>6970657.04</v>
      </c>
    </row>
    <row r="755" spans="2:5">
      <c r="B755" s="132" t="s">
        <v>1990</v>
      </c>
      <c r="C755" s="128">
        <v>14800024</v>
      </c>
      <c r="D755" s="128">
        <v>28905020.75</v>
      </c>
      <c r="E755" s="128">
        <v>6970657.04</v>
      </c>
    </row>
    <row r="756" spans="2:5">
      <c r="B756" s="131" t="s">
        <v>801</v>
      </c>
      <c r="C756" s="128">
        <v>0</v>
      </c>
      <c r="D756" s="128">
        <v>7503343</v>
      </c>
      <c r="E756" s="128">
        <v>0</v>
      </c>
    </row>
    <row r="757" spans="2:5">
      <c r="B757" s="132" t="s">
        <v>1991</v>
      </c>
      <c r="C757" s="128">
        <v>0</v>
      </c>
      <c r="D757" s="128">
        <v>7503343</v>
      </c>
      <c r="E757" s="128">
        <v>0</v>
      </c>
    </row>
    <row r="758" spans="2:5">
      <c r="B758" s="131" t="s">
        <v>1520</v>
      </c>
      <c r="C758" s="128">
        <v>0</v>
      </c>
      <c r="D758" s="128">
        <v>71223814.439999998</v>
      </c>
      <c r="E758" s="128">
        <v>58237688.200000003</v>
      </c>
    </row>
    <row r="759" spans="2:5">
      <c r="B759" s="132" t="s">
        <v>1992</v>
      </c>
      <c r="C759" s="128">
        <v>0</v>
      </c>
      <c r="D759" s="128">
        <v>71223814.439999998</v>
      </c>
      <c r="E759" s="128">
        <v>58237688.200000003</v>
      </c>
    </row>
    <row r="760" spans="2:5">
      <c r="B760" s="131" t="s">
        <v>1521</v>
      </c>
      <c r="C760" s="128">
        <v>0</v>
      </c>
      <c r="D760" s="128">
        <v>44851122.490000002</v>
      </c>
      <c r="E760" s="128">
        <v>34134120</v>
      </c>
    </row>
    <row r="761" spans="2:5">
      <c r="B761" s="132" t="s">
        <v>1993</v>
      </c>
      <c r="C761" s="128">
        <v>0</v>
      </c>
      <c r="D761" s="128">
        <v>44851122.490000002</v>
      </c>
      <c r="E761" s="128">
        <v>34134120</v>
      </c>
    </row>
    <row r="762" spans="2:5">
      <c r="B762" s="131" t="s">
        <v>408</v>
      </c>
      <c r="C762" s="128">
        <v>55478614</v>
      </c>
      <c r="D762" s="128">
        <v>197568793.83000001</v>
      </c>
      <c r="E762" s="128">
        <v>197568793.83000001</v>
      </c>
    </row>
    <row r="763" spans="2:5">
      <c r="B763" s="132" t="s">
        <v>1994</v>
      </c>
      <c r="C763" s="128">
        <v>55478614</v>
      </c>
      <c r="D763" s="128">
        <v>197568793.83000001</v>
      </c>
      <c r="E763" s="128">
        <v>197568793.83000001</v>
      </c>
    </row>
    <row r="764" spans="2:5">
      <c r="B764" s="129" t="s">
        <v>289</v>
      </c>
      <c r="C764" s="130">
        <v>0</v>
      </c>
      <c r="D764" s="130">
        <v>85497457.650000006</v>
      </c>
      <c r="E764" s="130">
        <v>61840413.539999999</v>
      </c>
    </row>
    <row r="765" spans="2:5">
      <c r="B765" s="131" t="s">
        <v>1574</v>
      </c>
      <c r="C765" s="128">
        <v>0</v>
      </c>
      <c r="D765" s="128">
        <v>11513044.1</v>
      </c>
      <c r="E765" s="128">
        <v>0</v>
      </c>
    </row>
    <row r="766" spans="2:5">
      <c r="B766" s="132" t="s">
        <v>1995</v>
      </c>
      <c r="C766" s="128">
        <v>0</v>
      </c>
      <c r="D766" s="128">
        <v>11513044.1</v>
      </c>
      <c r="E766" s="128">
        <v>0</v>
      </c>
    </row>
    <row r="767" spans="2:5">
      <c r="B767" s="131" t="s">
        <v>1575</v>
      </c>
      <c r="C767" s="128">
        <v>0</v>
      </c>
      <c r="D767" s="128">
        <v>12144000.01</v>
      </c>
      <c r="E767" s="128">
        <v>0</v>
      </c>
    </row>
    <row r="768" spans="2:5">
      <c r="B768" s="132" t="s">
        <v>1996</v>
      </c>
      <c r="C768" s="128">
        <v>0</v>
      </c>
      <c r="D768" s="128">
        <v>12144000.01</v>
      </c>
      <c r="E768" s="128">
        <v>0</v>
      </c>
    </row>
    <row r="769" spans="2:5">
      <c r="B769" s="131" t="s">
        <v>1631</v>
      </c>
      <c r="C769" s="128">
        <v>0</v>
      </c>
      <c r="D769" s="128">
        <v>61840413.539999999</v>
      </c>
      <c r="E769" s="128">
        <v>61840413.539999999</v>
      </c>
    </row>
    <row r="770" spans="2:5">
      <c r="B770" s="132" t="s">
        <v>1997</v>
      </c>
      <c r="C770" s="128">
        <v>0</v>
      </c>
      <c r="D770" s="128">
        <v>61840413.539999999</v>
      </c>
      <c r="E770" s="128">
        <v>61840413.539999999</v>
      </c>
    </row>
    <row r="771" spans="2:5">
      <c r="B771" s="127" t="s">
        <v>409</v>
      </c>
      <c r="C771" s="128">
        <v>600392164</v>
      </c>
      <c r="D771" s="128">
        <v>1143942498.1400001</v>
      </c>
      <c r="E771" s="128">
        <v>772315308.96000004</v>
      </c>
    </row>
    <row r="772" spans="2:5">
      <c r="B772" s="129" t="s">
        <v>287</v>
      </c>
      <c r="C772" s="130">
        <v>465331120</v>
      </c>
      <c r="D772" s="130">
        <v>1123942498.1400001</v>
      </c>
      <c r="E772" s="130">
        <v>752315308.96000004</v>
      </c>
    </row>
    <row r="773" spans="2:5">
      <c r="B773" s="131" t="s">
        <v>906</v>
      </c>
      <c r="C773" s="128">
        <v>0</v>
      </c>
      <c r="D773" s="128">
        <v>8276457.8399999999</v>
      </c>
      <c r="E773" s="128">
        <v>0</v>
      </c>
    </row>
    <row r="774" spans="2:5">
      <c r="B774" s="132" t="s">
        <v>1998</v>
      </c>
      <c r="C774" s="128">
        <v>0</v>
      </c>
      <c r="D774" s="128">
        <v>8276457.8399999999</v>
      </c>
      <c r="E774" s="128">
        <v>0</v>
      </c>
    </row>
    <row r="775" spans="2:5">
      <c r="B775" s="131" t="s">
        <v>907</v>
      </c>
      <c r="C775" s="128">
        <v>0</v>
      </c>
      <c r="D775" s="128">
        <v>3446402.65</v>
      </c>
      <c r="E775" s="128">
        <v>0</v>
      </c>
    </row>
    <row r="776" spans="2:5">
      <c r="B776" s="132" t="s">
        <v>1999</v>
      </c>
      <c r="C776" s="128">
        <v>0</v>
      </c>
      <c r="D776" s="128">
        <v>3446402.65</v>
      </c>
      <c r="E776" s="128">
        <v>0</v>
      </c>
    </row>
    <row r="777" spans="2:5">
      <c r="B777" s="131" t="s">
        <v>908</v>
      </c>
      <c r="C777" s="128">
        <v>0</v>
      </c>
      <c r="D777" s="128">
        <v>4918596.2300000004</v>
      </c>
      <c r="E777" s="128">
        <v>1639531.36</v>
      </c>
    </row>
    <row r="778" spans="2:5">
      <c r="B778" s="132" t="s">
        <v>2000</v>
      </c>
      <c r="C778" s="128">
        <v>0</v>
      </c>
      <c r="D778" s="128">
        <v>4918596.2300000004</v>
      </c>
      <c r="E778" s="128">
        <v>1639531.36</v>
      </c>
    </row>
    <row r="779" spans="2:5">
      <c r="B779" s="131" t="s">
        <v>410</v>
      </c>
      <c r="C779" s="128">
        <v>53000000</v>
      </c>
      <c r="D779" s="128">
        <v>60776457.840000004</v>
      </c>
      <c r="E779" s="128">
        <v>30072104.030000001</v>
      </c>
    </row>
    <row r="780" spans="2:5">
      <c r="B780" s="132" t="s">
        <v>2001</v>
      </c>
      <c r="C780" s="128">
        <v>53000000</v>
      </c>
      <c r="D780" s="128">
        <v>52500000</v>
      </c>
      <c r="E780" s="128">
        <v>27313285.289999999</v>
      </c>
    </row>
    <row r="781" spans="2:5">
      <c r="B781" s="132" t="s">
        <v>2002</v>
      </c>
      <c r="C781" s="128">
        <v>0</v>
      </c>
      <c r="D781" s="128">
        <v>8276457.8399999999</v>
      </c>
      <c r="E781" s="128">
        <v>2758818.74</v>
      </c>
    </row>
    <row r="782" spans="2:5">
      <c r="B782" s="131" t="s">
        <v>909</v>
      </c>
      <c r="C782" s="128">
        <v>0</v>
      </c>
      <c r="D782" s="128">
        <v>3446402.65</v>
      </c>
      <c r="E782" s="128">
        <v>1148799.98</v>
      </c>
    </row>
    <row r="783" spans="2:5">
      <c r="B783" s="132" t="s">
        <v>2003</v>
      </c>
      <c r="C783" s="128">
        <v>0</v>
      </c>
      <c r="D783" s="128">
        <v>3446402.65</v>
      </c>
      <c r="E783" s="128">
        <v>1148799.98</v>
      </c>
    </row>
    <row r="784" spans="2:5">
      <c r="B784" s="131" t="s">
        <v>910</v>
      </c>
      <c r="C784" s="128">
        <v>0</v>
      </c>
      <c r="D784" s="128">
        <v>3446402.65</v>
      </c>
      <c r="E784" s="128">
        <v>1148799.98</v>
      </c>
    </row>
    <row r="785" spans="2:5">
      <c r="B785" s="132" t="s">
        <v>2004</v>
      </c>
      <c r="C785" s="128">
        <v>0</v>
      </c>
      <c r="D785" s="128">
        <v>3446402.65</v>
      </c>
      <c r="E785" s="128">
        <v>1148799.98</v>
      </c>
    </row>
    <row r="786" spans="2:5">
      <c r="B786" s="131" t="s">
        <v>411</v>
      </c>
      <c r="C786" s="128">
        <v>7400012</v>
      </c>
      <c r="D786" s="128">
        <v>3447402.65</v>
      </c>
      <c r="E786" s="128">
        <v>1148799.98</v>
      </c>
    </row>
    <row r="787" spans="2:5">
      <c r="B787" s="132" t="s">
        <v>2005</v>
      </c>
      <c r="C787" s="128">
        <v>7400012</v>
      </c>
      <c r="D787" s="128">
        <v>1000</v>
      </c>
      <c r="E787" s="128">
        <v>0</v>
      </c>
    </row>
    <row r="788" spans="2:5">
      <c r="B788" s="132" t="s">
        <v>2006</v>
      </c>
      <c r="C788" s="128">
        <v>0</v>
      </c>
      <c r="D788" s="128">
        <v>3446402.65</v>
      </c>
      <c r="E788" s="128">
        <v>1148799.98</v>
      </c>
    </row>
    <row r="789" spans="2:5">
      <c r="B789" s="131" t="s">
        <v>911</v>
      </c>
      <c r="C789" s="128">
        <v>0</v>
      </c>
      <c r="D789" s="128">
        <v>9235094.5199999996</v>
      </c>
      <c r="E789" s="128">
        <v>0</v>
      </c>
    </row>
    <row r="790" spans="2:5">
      <c r="B790" s="132" t="s">
        <v>2007</v>
      </c>
      <c r="C790" s="128">
        <v>0</v>
      </c>
      <c r="D790" s="128">
        <v>9235094.5199999996</v>
      </c>
      <c r="E790" s="128">
        <v>0</v>
      </c>
    </row>
    <row r="791" spans="2:5">
      <c r="B791" s="131" t="s">
        <v>412</v>
      </c>
      <c r="C791" s="128">
        <v>31238192</v>
      </c>
      <c r="D791" s="128">
        <v>45372071</v>
      </c>
      <c r="E791" s="128">
        <v>37963323.289999999</v>
      </c>
    </row>
    <row r="792" spans="2:5">
      <c r="B792" s="132" t="s">
        <v>2008</v>
      </c>
      <c r="C792" s="128">
        <v>31238192</v>
      </c>
      <c r="D792" s="128">
        <v>45372071</v>
      </c>
      <c r="E792" s="128">
        <v>37963323.289999999</v>
      </c>
    </row>
    <row r="793" spans="2:5">
      <c r="B793" s="131" t="s">
        <v>413</v>
      </c>
      <c r="C793" s="128">
        <v>208572288</v>
      </c>
      <c r="D793" s="128">
        <v>111538768</v>
      </c>
      <c r="E793" s="128">
        <v>0</v>
      </c>
    </row>
    <row r="794" spans="2:5">
      <c r="B794" s="132" t="s">
        <v>2009</v>
      </c>
      <c r="C794" s="128">
        <v>208572288</v>
      </c>
      <c r="D794" s="128">
        <v>111538768</v>
      </c>
      <c r="E794" s="128">
        <v>0</v>
      </c>
    </row>
    <row r="795" spans="2:5">
      <c r="B795" s="131" t="s">
        <v>802</v>
      </c>
      <c r="C795" s="128">
        <v>0</v>
      </c>
      <c r="D795" s="128">
        <v>3304937</v>
      </c>
      <c r="E795" s="128">
        <v>0</v>
      </c>
    </row>
    <row r="796" spans="2:5">
      <c r="B796" s="132" t="s">
        <v>2010</v>
      </c>
      <c r="C796" s="128">
        <v>0</v>
      </c>
      <c r="D796" s="128">
        <v>3304937</v>
      </c>
      <c r="E796" s="128">
        <v>0</v>
      </c>
    </row>
    <row r="797" spans="2:5">
      <c r="B797" s="131" t="s">
        <v>1028</v>
      </c>
      <c r="C797" s="128">
        <v>0</v>
      </c>
      <c r="D797" s="128">
        <v>1192157.4099999999</v>
      </c>
      <c r="E797" s="128">
        <v>0</v>
      </c>
    </row>
    <row r="798" spans="2:5">
      <c r="B798" s="132" t="s">
        <v>2011</v>
      </c>
      <c r="C798" s="128">
        <v>0</v>
      </c>
      <c r="D798" s="128">
        <v>1192157.4099999999</v>
      </c>
      <c r="E798" s="128">
        <v>0</v>
      </c>
    </row>
    <row r="799" spans="2:5">
      <c r="B799" s="131" t="s">
        <v>414</v>
      </c>
      <c r="C799" s="128">
        <v>2483832</v>
      </c>
      <c r="D799" s="128">
        <v>1235225.4099999999</v>
      </c>
      <c r="E799" s="128">
        <v>0</v>
      </c>
    </row>
    <row r="800" spans="2:5">
      <c r="B800" s="132" t="s">
        <v>2012</v>
      </c>
      <c r="C800" s="128">
        <v>2483832</v>
      </c>
      <c r="D800" s="128">
        <v>2</v>
      </c>
      <c r="E800" s="128">
        <v>0</v>
      </c>
    </row>
    <row r="801" spans="2:5">
      <c r="B801" s="132" t="s">
        <v>2013</v>
      </c>
      <c r="C801" s="128">
        <v>0</v>
      </c>
      <c r="D801" s="128">
        <v>1235223.4099999999</v>
      </c>
      <c r="E801" s="128">
        <v>0</v>
      </c>
    </row>
    <row r="802" spans="2:5">
      <c r="B802" s="131" t="s">
        <v>1029</v>
      </c>
      <c r="C802" s="128">
        <v>0</v>
      </c>
      <c r="D802" s="128">
        <v>1682888.72</v>
      </c>
      <c r="E802" s="128">
        <v>0</v>
      </c>
    </row>
    <row r="803" spans="2:5">
      <c r="B803" s="132" t="s">
        <v>2014</v>
      </c>
      <c r="C803" s="128">
        <v>0</v>
      </c>
      <c r="D803" s="128">
        <v>1682888.72</v>
      </c>
      <c r="E803" s="128">
        <v>0</v>
      </c>
    </row>
    <row r="804" spans="2:5">
      <c r="B804" s="131" t="s">
        <v>1030</v>
      </c>
      <c r="C804" s="128">
        <v>0</v>
      </c>
      <c r="D804" s="128">
        <v>1192157.4099999999</v>
      </c>
      <c r="E804" s="128">
        <v>0</v>
      </c>
    </row>
    <row r="805" spans="2:5">
      <c r="B805" s="132" t="s">
        <v>2015</v>
      </c>
      <c r="C805" s="128">
        <v>0</v>
      </c>
      <c r="D805" s="128">
        <v>1192157.4099999999</v>
      </c>
      <c r="E805" s="128">
        <v>0</v>
      </c>
    </row>
    <row r="806" spans="2:5">
      <c r="B806" s="131" t="s">
        <v>1031</v>
      </c>
      <c r="C806" s="128">
        <v>0</v>
      </c>
      <c r="D806" s="128">
        <v>1235223.4099999999</v>
      </c>
      <c r="E806" s="128">
        <v>0</v>
      </c>
    </row>
    <row r="807" spans="2:5">
      <c r="B807" s="132" t="s">
        <v>2016</v>
      </c>
      <c r="C807" s="128">
        <v>0</v>
      </c>
      <c r="D807" s="128">
        <v>1235223.4099999999</v>
      </c>
      <c r="E807" s="128">
        <v>0</v>
      </c>
    </row>
    <row r="808" spans="2:5">
      <c r="B808" s="131" t="s">
        <v>1032</v>
      </c>
      <c r="C808" s="128">
        <v>0</v>
      </c>
      <c r="D808" s="128">
        <v>1192157.4099999999</v>
      </c>
      <c r="E808" s="128">
        <v>0</v>
      </c>
    </row>
    <row r="809" spans="2:5">
      <c r="B809" s="132" t="s">
        <v>2017</v>
      </c>
      <c r="C809" s="128">
        <v>0</v>
      </c>
      <c r="D809" s="128">
        <v>1192157.4099999999</v>
      </c>
      <c r="E809" s="128">
        <v>0</v>
      </c>
    </row>
    <row r="810" spans="2:5">
      <c r="B810" s="131" t="s">
        <v>1033</v>
      </c>
      <c r="C810" s="128">
        <v>0</v>
      </c>
      <c r="D810" s="128">
        <v>1769021.72</v>
      </c>
      <c r="E810" s="128">
        <v>0</v>
      </c>
    </row>
    <row r="811" spans="2:5">
      <c r="B811" s="132" t="s">
        <v>2018</v>
      </c>
      <c r="C811" s="128">
        <v>0</v>
      </c>
      <c r="D811" s="128">
        <v>1769021.72</v>
      </c>
      <c r="E811" s="128">
        <v>0</v>
      </c>
    </row>
    <row r="812" spans="2:5">
      <c r="B812" s="131" t="s">
        <v>1034</v>
      </c>
      <c r="C812" s="128">
        <v>0</v>
      </c>
      <c r="D812" s="128">
        <v>1192157.4099999999</v>
      </c>
      <c r="E812" s="128">
        <v>0</v>
      </c>
    </row>
    <row r="813" spans="2:5">
      <c r="B813" s="132" t="s">
        <v>2019</v>
      </c>
      <c r="C813" s="128">
        <v>0</v>
      </c>
      <c r="D813" s="128">
        <v>1192157.4099999999</v>
      </c>
      <c r="E813" s="128">
        <v>0</v>
      </c>
    </row>
    <row r="814" spans="2:5">
      <c r="B814" s="131" t="s">
        <v>415</v>
      </c>
      <c r="C814" s="128">
        <v>2196497</v>
      </c>
      <c r="D814" s="128">
        <v>10872322.09</v>
      </c>
      <c r="E814" s="128">
        <v>2193048.62</v>
      </c>
    </row>
    <row r="815" spans="2:5">
      <c r="B815" s="132" t="s">
        <v>2020</v>
      </c>
      <c r="C815" s="128">
        <v>2196497</v>
      </c>
      <c r="D815" s="128">
        <v>9680164.6799999997</v>
      </c>
      <c r="E815" s="128">
        <v>2193048.62</v>
      </c>
    </row>
    <row r="816" spans="2:5">
      <c r="B816" s="132" t="s">
        <v>2021</v>
      </c>
      <c r="C816" s="128">
        <v>0</v>
      </c>
      <c r="D816" s="128">
        <v>1192157.4099999999</v>
      </c>
      <c r="E816" s="128">
        <v>0</v>
      </c>
    </row>
    <row r="817" spans="2:5">
      <c r="B817" s="131" t="s">
        <v>1324</v>
      </c>
      <c r="C817" s="128">
        <v>0</v>
      </c>
      <c r="D817" s="128">
        <v>54525542.890000001</v>
      </c>
      <c r="E817" s="128">
        <v>32270895</v>
      </c>
    </row>
    <row r="818" spans="2:5">
      <c r="B818" s="132" t="s">
        <v>2022</v>
      </c>
      <c r="C818" s="128">
        <v>0</v>
      </c>
      <c r="D818" s="128">
        <v>1682888.72</v>
      </c>
      <c r="E818" s="128">
        <v>0</v>
      </c>
    </row>
    <row r="819" spans="2:5">
      <c r="B819" s="132" t="s">
        <v>2023</v>
      </c>
      <c r="C819" s="128">
        <v>0</v>
      </c>
      <c r="D819" s="128">
        <v>52842654.170000002</v>
      </c>
      <c r="E819" s="128">
        <v>32270895</v>
      </c>
    </row>
    <row r="820" spans="2:5">
      <c r="B820" s="131" t="s">
        <v>1035</v>
      </c>
      <c r="C820" s="128">
        <v>0</v>
      </c>
      <c r="D820" s="128">
        <v>3809484.7800000003</v>
      </c>
      <c r="E820" s="128">
        <v>1905993.18</v>
      </c>
    </row>
    <row r="821" spans="2:5">
      <c r="B821" s="132" t="s">
        <v>2024</v>
      </c>
      <c r="C821" s="128">
        <v>0</v>
      </c>
      <c r="D821" s="128">
        <v>1682888.72</v>
      </c>
      <c r="E821" s="128">
        <v>0</v>
      </c>
    </row>
    <row r="822" spans="2:5">
      <c r="B822" s="132" t="s">
        <v>2025</v>
      </c>
      <c r="C822" s="128">
        <v>0</v>
      </c>
      <c r="D822" s="128">
        <v>2126596.06</v>
      </c>
      <c r="E822" s="128">
        <v>1905993.18</v>
      </c>
    </row>
    <row r="823" spans="2:5">
      <c r="B823" s="131" t="s">
        <v>868</v>
      </c>
      <c r="C823" s="128">
        <v>0</v>
      </c>
      <c r="D823" s="128">
        <v>14183558.930000002</v>
      </c>
      <c r="E823" s="128">
        <v>3199957.98</v>
      </c>
    </row>
    <row r="824" spans="2:5">
      <c r="B824" s="132" t="s">
        <v>2026</v>
      </c>
      <c r="C824" s="128">
        <v>0</v>
      </c>
      <c r="D824" s="128">
        <v>12500670.210000001</v>
      </c>
      <c r="E824" s="128">
        <v>3199957.98</v>
      </c>
    </row>
    <row r="825" spans="2:5">
      <c r="B825" s="132" t="s">
        <v>2027</v>
      </c>
      <c r="C825" s="128">
        <v>0</v>
      </c>
      <c r="D825" s="128">
        <v>1682888.72</v>
      </c>
      <c r="E825" s="128">
        <v>0</v>
      </c>
    </row>
    <row r="826" spans="2:5">
      <c r="B826" s="131" t="s">
        <v>416</v>
      </c>
      <c r="C826" s="128">
        <v>3123819</v>
      </c>
      <c r="D826" s="128">
        <v>5436646.6999999993</v>
      </c>
      <c r="E826" s="128">
        <v>0</v>
      </c>
    </row>
    <row r="827" spans="2:5">
      <c r="B827" s="132" t="s">
        <v>2028</v>
      </c>
      <c r="C827" s="128">
        <v>3123819</v>
      </c>
      <c r="D827" s="128">
        <v>1.1000000000000001</v>
      </c>
      <c r="E827" s="128">
        <v>0</v>
      </c>
    </row>
    <row r="828" spans="2:5">
      <c r="B828" s="132" t="s">
        <v>2029</v>
      </c>
      <c r="C828" s="128">
        <v>0</v>
      </c>
      <c r="D828" s="128">
        <v>5436645.5999999996</v>
      </c>
      <c r="E828" s="128">
        <v>0</v>
      </c>
    </row>
    <row r="829" spans="2:5">
      <c r="B829" s="131" t="s">
        <v>1036</v>
      </c>
      <c r="C829" s="128">
        <v>0</v>
      </c>
      <c r="D829" s="128">
        <v>2802176.05</v>
      </c>
      <c r="E829" s="128">
        <v>0</v>
      </c>
    </row>
    <row r="830" spans="2:5">
      <c r="B830" s="132" t="s">
        <v>2030</v>
      </c>
      <c r="C830" s="128">
        <v>0</v>
      </c>
      <c r="D830" s="128">
        <v>2802176.05</v>
      </c>
      <c r="E830" s="128">
        <v>0</v>
      </c>
    </row>
    <row r="831" spans="2:5">
      <c r="B831" s="131" t="s">
        <v>417</v>
      </c>
      <c r="C831" s="128">
        <v>14800024</v>
      </c>
      <c r="D831" s="128">
        <v>36192751</v>
      </c>
      <c r="E831" s="128">
        <v>14695273.720000001</v>
      </c>
    </row>
    <row r="832" spans="2:5">
      <c r="B832" s="132" t="s">
        <v>2031</v>
      </c>
      <c r="C832" s="128">
        <v>14800024</v>
      </c>
      <c r="D832" s="128">
        <v>36192751</v>
      </c>
      <c r="E832" s="128">
        <v>14695273.720000001</v>
      </c>
    </row>
    <row r="833" spans="2:5">
      <c r="B833" s="131" t="s">
        <v>418</v>
      </c>
      <c r="C833" s="128">
        <v>2115619</v>
      </c>
      <c r="D833" s="128">
        <v>615951</v>
      </c>
      <c r="E833" s="128">
        <v>0</v>
      </c>
    </row>
    <row r="834" spans="2:5">
      <c r="B834" s="132" t="s">
        <v>2032</v>
      </c>
      <c r="C834" s="128">
        <v>2115619</v>
      </c>
      <c r="D834" s="128">
        <v>615951</v>
      </c>
      <c r="E834" s="128">
        <v>0</v>
      </c>
    </row>
    <row r="835" spans="2:5">
      <c r="B835" s="131" t="s">
        <v>419</v>
      </c>
      <c r="C835" s="128">
        <v>2483832</v>
      </c>
      <c r="D835" s="128">
        <v>2</v>
      </c>
      <c r="E835" s="128">
        <v>0</v>
      </c>
    </row>
    <row r="836" spans="2:5">
      <c r="B836" s="132" t="s">
        <v>2033</v>
      </c>
      <c r="C836" s="128">
        <v>2483832</v>
      </c>
      <c r="D836" s="128">
        <v>2</v>
      </c>
      <c r="E836" s="128">
        <v>0</v>
      </c>
    </row>
    <row r="837" spans="2:5">
      <c r="B837" s="131" t="s">
        <v>420</v>
      </c>
      <c r="C837" s="128">
        <v>129185535</v>
      </c>
      <c r="D837" s="128">
        <v>250627402.72</v>
      </c>
      <c r="E837" s="128">
        <v>247813043.06</v>
      </c>
    </row>
    <row r="838" spans="2:5">
      <c r="B838" s="132" t="s">
        <v>2034</v>
      </c>
      <c r="C838" s="128">
        <v>129185535</v>
      </c>
      <c r="D838" s="128">
        <v>250627402.72</v>
      </c>
      <c r="E838" s="128">
        <v>247813043.06</v>
      </c>
    </row>
    <row r="839" spans="2:5">
      <c r="B839" s="131" t="s">
        <v>1576</v>
      </c>
      <c r="C839" s="128">
        <v>0</v>
      </c>
      <c r="D839" s="128">
        <v>327413325.04000002</v>
      </c>
      <c r="E839" s="128">
        <v>277413321</v>
      </c>
    </row>
    <row r="840" spans="2:5">
      <c r="B840" s="132" t="s">
        <v>2035</v>
      </c>
      <c r="C840" s="128">
        <v>0</v>
      </c>
      <c r="D840" s="128">
        <v>327413325.04000002</v>
      </c>
      <c r="E840" s="128">
        <v>277413321</v>
      </c>
    </row>
    <row r="841" spans="2:5">
      <c r="B841" s="131" t="s">
        <v>421</v>
      </c>
      <c r="C841" s="128">
        <v>6247638</v>
      </c>
      <c r="D841" s="128">
        <v>67869641.25</v>
      </c>
      <c r="E841" s="128">
        <v>66869640.329999998</v>
      </c>
    </row>
    <row r="842" spans="2:5">
      <c r="B842" s="132" t="s">
        <v>2036</v>
      </c>
      <c r="C842" s="128">
        <v>6247638</v>
      </c>
      <c r="D842" s="128">
        <v>3874817.53</v>
      </c>
      <c r="E842" s="128">
        <v>2874816.61</v>
      </c>
    </row>
    <row r="843" spans="2:5">
      <c r="B843" s="132" t="s">
        <v>2037</v>
      </c>
      <c r="C843" s="128">
        <v>0</v>
      </c>
      <c r="D843" s="128">
        <v>63994823.719999999</v>
      </c>
      <c r="E843" s="128">
        <v>63994823.719999999</v>
      </c>
    </row>
    <row r="844" spans="2:5">
      <c r="B844" s="131" t="s">
        <v>1522</v>
      </c>
      <c r="C844" s="128">
        <v>0</v>
      </c>
      <c r="D844" s="128">
        <v>40000000</v>
      </c>
      <c r="E844" s="128">
        <v>16043637.140000001</v>
      </c>
    </row>
    <row r="845" spans="2:5">
      <c r="B845" s="132" t="s">
        <v>2038</v>
      </c>
      <c r="C845" s="128">
        <v>0</v>
      </c>
      <c r="D845" s="128">
        <v>40000000</v>
      </c>
      <c r="E845" s="128">
        <v>16043637.140000001</v>
      </c>
    </row>
    <row r="846" spans="2:5">
      <c r="B846" s="131" t="s">
        <v>422</v>
      </c>
      <c r="C846" s="128">
        <v>1241916</v>
      </c>
      <c r="D846" s="128">
        <v>30316120.760000002</v>
      </c>
      <c r="E846" s="128">
        <v>14065983.18</v>
      </c>
    </row>
    <row r="847" spans="2:5">
      <c r="B847" s="132" t="s">
        <v>2039</v>
      </c>
      <c r="C847" s="128">
        <v>1241916</v>
      </c>
      <c r="D847" s="128">
        <v>30316120.760000002</v>
      </c>
      <c r="E847" s="128">
        <v>14065983.18</v>
      </c>
    </row>
    <row r="848" spans="2:5">
      <c r="B848" s="131" t="s">
        <v>423</v>
      </c>
      <c r="C848" s="128">
        <v>1241916</v>
      </c>
      <c r="D848" s="128">
        <v>11377591</v>
      </c>
      <c r="E848" s="128">
        <v>2723157.13</v>
      </c>
    </row>
    <row r="849" spans="2:5">
      <c r="B849" s="132" t="s">
        <v>2040</v>
      </c>
      <c r="C849" s="128">
        <v>1241916</v>
      </c>
      <c r="D849" s="128">
        <v>11377591</v>
      </c>
      <c r="E849" s="128">
        <v>2723157.13</v>
      </c>
    </row>
    <row r="850" spans="2:5">
      <c r="B850" s="129" t="s">
        <v>289</v>
      </c>
      <c r="C850" s="130">
        <v>0</v>
      </c>
      <c r="D850" s="130">
        <v>20000000</v>
      </c>
      <c r="E850" s="130">
        <v>20000000</v>
      </c>
    </row>
    <row r="851" spans="2:5">
      <c r="B851" s="131" t="s">
        <v>1577</v>
      </c>
      <c r="C851" s="128">
        <v>0</v>
      </c>
      <c r="D851" s="128">
        <v>20000000</v>
      </c>
      <c r="E851" s="128">
        <v>20000000</v>
      </c>
    </row>
    <row r="852" spans="2:5">
      <c r="B852" s="132" t="s">
        <v>2037</v>
      </c>
      <c r="C852" s="128">
        <v>0</v>
      </c>
      <c r="D852" s="128">
        <v>20000000</v>
      </c>
      <c r="E852" s="128">
        <v>20000000</v>
      </c>
    </row>
    <row r="853" spans="2:5">
      <c r="B853" s="129" t="s">
        <v>290</v>
      </c>
      <c r="C853" s="130">
        <v>135061044</v>
      </c>
      <c r="D853" s="130">
        <v>0</v>
      </c>
      <c r="E853" s="130">
        <v>0</v>
      </c>
    </row>
    <row r="854" spans="2:5">
      <c r="B854" s="131" t="s">
        <v>424</v>
      </c>
      <c r="C854" s="128">
        <v>135061044</v>
      </c>
      <c r="D854" s="128">
        <v>0</v>
      </c>
      <c r="E854" s="128">
        <v>0</v>
      </c>
    </row>
    <row r="855" spans="2:5">
      <c r="B855" s="132" t="s">
        <v>2041</v>
      </c>
      <c r="C855" s="128">
        <v>135061044</v>
      </c>
      <c r="D855" s="128">
        <v>0</v>
      </c>
      <c r="E855" s="128">
        <v>0</v>
      </c>
    </row>
    <row r="856" spans="2:5">
      <c r="B856" s="127" t="s">
        <v>295</v>
      </c>
      <c r="C856" s="128">
        <v>294404374</v>
      </c>
      <c r="D856" s="128">
        <v>541900422.71000004</v>
      </c>
      <c r="E856" s="128">
        <v>383874150</v>
      </c>
    </row>
    <row r="857" spans="2:5">
      <c r="B857" s="129" t="s">
        <v>287</v>
      </c>
      <c r="C857" s="130">
        <v>101705079</v>
      </c>
      <c r="D857" s="130">
        <v>352746149.96999997</v>
      </c>
      <c r="E857" s="130">
        <v>238669908.82999998</v>
      </c>
    </row>
    <row r="858" spans="2:5">
      <c r="B858" s="131" t="s">
        <v>1578</v>
      </c>
      <c r="C858" s="128">
        <v>0</v>
      </c>
      <c r="D858" s="128">
        <v>4954656.3499999996</v>
      </c>
      <c r="E858" s="128">
        <v>1651551.38</v>
      </c>
    </row>
    <row r="859" spans="2:5">
      <c r="B859" s="132" t="s">
        <v>2042</v>
      </c>
      <c r="C859" s="128">
        <v>0</v>
      </c>
      <c r="D859" s="128">
        <v>4954656.3499999996</v>
      </c>
      <c r="E859" s="128">
        <v>1651551.38</v>
      </c>
    </row>
    <row r="860" spans="2:5">
      <c r="B860" s="131" t="s">
        <v>912</v>
      </c>
      <c r="C860" s="128">
        <v>0</v>
      </c>
      <c r="D860" s="128">
        <v>5385325.3499999996</v>
      </c>
      <c r="E860" s="128">
        <v>1651551.38</v>
      </c>
    </row>
    <row r="861" spans="2:5">
      <c r="B861" s="132" t="s">
        <v>2043</v>
      </c>
      <c r="C861" s="128">
        <v>0</v>
      </c>
      <c r="D861" s="128">
        <v>5385325.3499999996</v>
      </c>
      <c r="E861" s="128">
        <v>1651551.38</v>
      </c>
    </row>
    <row r="862" spans="2:5">
      <c r="B862" s="131" t="s">
        <v>425</v>
      </c>
      <c r="C862" s="128">
        <v>4915999</v>
      </c>
      <c r="D862" s="128">
        <v>19870655.350000001</v>
      </c>
      <c r="E862" s="128">
        <v>13667878.039999999</v>
      </c>
    </row>
    <row r="863" spans="2:5">
      <c r="B863" s="132" t="s">
        <v>2044</v>
      </c>
      <c r="C863" s="128">
        <v>4915999</v>
      </c>
      <c r="D863" s="128">
        <v>14915999</v>
      </c>
      <c r="E863" s="128">
        <v>12016326.66</v>
      </c>
    </row>
    <row r="864" spans="2:5">
      <c r="B864" s="132" t="s">
        <v>2045</v>
      </c>
      <c r="C864" s="128">
        <v>0</v>
      </c>
      <c r="D864" s="128">
        <v>4954656.3499999996</v>
      </c>
      <c r="E864" s="128">
        <v>1651551.38</v>
      </c>
    </row>
    <row r="865" spans="2:5">
      <c r="B865" s="131" t="s">
        <v>913</v>
      </c>
      <c r="C865" s="128">
        <v>0</v>
      </c>
      <c r="D865" s="128">
        <v>8337135.5599999996</v>
      </c>
      <c r="E865" s="128">
        <v>2779044.68</v>
      </c>
    </row>
    <row r="866" spans="2:5">
      <c r="B866" s="132" t="s">
        <v>2046</v>
      </c>
      <c r="C866" s="128">
        <v>0</v>
      </c>
      <c r="D866" s="128">
        <v>8337135.5599999996</v>
      </c>
      <c r="E866" s="128">
        <v>2779044.68</v>
      </c>
    </row>
    <row r="867" spans="2:5">
      <c r="B867" s="131" t="s">
        <v>426</v>
      </c>
      <c r="C867" s="128">
        <v>1241916</v>
      </c>
      <c r="D867" s="128">
        <v>1</v>
      </c>
      <c r="E867" s="128">
        <v>0</v>
      </c>
    </row>
    <row r="868" spans="2:5">
      <c r="B868" s="132" t="s">
        <v>2047</v>
      </c>
      <c r="C868" s="128">
        <v>1241916</v>
      </c>
      <c r="D868" s="128">
        <v>1</v>
      </c>
      <c r="E868" s="128">
        <v>0</v>
      </c>
    </row>
    <row r="869" spans="2:5">
      <c r="B869" s="131" t="s">
        <v>1523</v>
      </c>
      <c r="C869" s="128">
        <v>0</v>
      </c>
      <c r="D869" s="128">
        <v>59411141.899999999</v>
      </c>
      <c r="E869" s="128">
        <v>59411141.899999999</v>
      </c>
    </row>
    <row r="870" spans="2:5">
      <c r="B870" s="132" t="s">
        <v>2048</v>
      </c>
      <c r="C870" s="128">
        <v>0</v>
      </c>
      <c r="D870" s="128">
        <v>59411141.899999999</v>
      </c>
      <c r="E870" s="128">
        <v>59411141.899999999</v>
      </c>
    </row>
    <row r="871" spans="2:5">
      <c r="B871" s="131" t="s">
        <v>427</v>
      </c>
      <c r="C871" s="128">
        <v>2466671</v>
      </c>
      <c r="D871" s="128">
        <v>2920000</v>
      </c>
      <c r="E871" s="128">
        <v>2335160.02</v>
      </c>
    </row>
    <row r="872" spans="2:5">
      <c r="B872" s="132" t="s">
        <v>2049</v>
      </c>
      <c r="C872" s="128">
        <v>2466671</v>
      </c>
      <c r="D872" s="128">
        <v>2920000</v>
      </c>
      <c r="E872" s="128">
        <v>2335160.02</v>
      </c>
    </row>
    <row r="873" spans="2:5">
      <c r="B873" s="131" t="s">
        <v>428</v>
      </c>
      <c r="C873" s="128">
        <v>86973174</v>
      </c>
      <c r="D873" s="128">
        <v>116458802.68000001</v>
      </c>
      <c r="E873" s="128">
        <v>113997571.31</v>
      </c>
    </row>
    <row r="874" spans="2:5">
      <c r="B874" s="132" t="s">
        <v>2050</v>
      </c>
      <c r="C874" s="128">
        <v>86973174</v>
      </c>
      <c r="D874" s="128">
        <v>116458802.68000001</v>
      </c>
      <c r="E874" s="128">
        <v>113997571.31</v>
      </c>
    </row>
    <row r="875" spans="2:5">
      <c r="B875" s="131" t="s">
        <v>1325</v>
      </c>
      <c r="C875" s="128">
        <v>0</v>
      </c>
      <c r="D875" s="128">
        <v>3144241.32</v>
      </c>
      <c r="E875" s="128">
        <v>0</v>
      </c>
    </row>
    <row r="876" spans="2:5">
      <c r="B876" s="132" t="s">
        <v>2051</v>
      </c>
      <c r="C876" s="128">
        <v>0</v>
      </c>
      <c r="D876" s="128">
        <v>3144241.32</v>
      </c>
      <c r="E876" s="128">
        <v>0</v>
      </c>
    </row>
    <row r="877" spans="2:5">
      <c r="B877" s="131" t="s">
        <v>1326</v>
      </c>
      <c r="C877" s="128">
        <v>0</v>
      </c>
      <c r="D877" s="128">
        <v>5476137.1299999999</v>
      </c>
      <c r="E877" s="128">
        <v>0</v>
      </c>
    </row>
    <row r="878" spans="2:5">
      <c r="B878" s="132" t="s">
        <v>2052</v>
      </c>
      <c r="C878" s="128">
        <v>0</v>
      </c>
      <c r="D878" s="128">
        <v>5476137.1299999999</v>
      </c>
      <c r="E878" s="128">
        <v>0</v>
      </c>
    </row>
    <row r="879" spans="2:5">
      <c r="B879" s="131" t="s">
        <v>1327</v>
      </c>
      <c r="C879" s="128">
        <v>0</v>
      </c>
      <c r="D879" s="128">
        <v>1694860.04</v>
      </c>
      <c r="E879" s="128">
        <v>0</v>
      </c>
    </row>
    <row r="880" spans="2:5">
      <c r="B880" s="132" t="s">
        <v>2053</v>
      </c>
      <c r="C880" s="128">
        <v>0</v>
      </c>
      <c r="D880" s="128">
        <v>1694860.04</v>
      </c>
      <c r="E880" s="128">
        <v>0</v>
      </c>
    </row>
    <row r="881" spans="2:5">
      <c r="B881" s="131" t="s">
        <v>1579</v>
      </c>
      <c r="C881" s="128">
        <v>0</v>
      </c>
      <c r="D881" s="128">
        <v>18989642.859999999</v>
      </c>
      <c r="E881" s="128">
        <v>0</v>
      </c>
    </row>
    <row r="882" spans="2:5">
      <c r="B882" s="132" t="s">
        <v>2054</v>
      </c>
      <c r="C882" s="128">
        <v>0</v>
      </c>
      <c r="D882" s="128">
        <v>17294782.82</v>
      </c>
      <c r="E882" s="128">
        <v>0</v>
      </c>
    </row>
    <row r="883" spans="2:5">
      <c r="B883" s="132" t="s">
        <v>2055</v>
      </c>
      <c r="C883" s="128">
        <v>0</v>
      </c>
      <c r="D883" s="128">
        <v>1694860.04</v>
      </c>
      <c r="E883" s="128">
        <v>0</v>
      </c>
    </row>
    <row r="884" spans="2:5">
      <c r="B884" s="131" t="s">
        <v>1328</v>
      </c>
      <c r="C884" s="128">
        <v>0</v>
      </c>
      <c r="D884" s="128">
        <v>1200530.99</v>
      </c>
      <c r="E884" s="128">
        <v>0</v>
      </c>
    </row>
    <row r="885" spans="2:5">
      <c r="B885" s="132" t="s">
        <v>2056</v>
      </c>
      <c r="C885" s="128">
        <v>0</v>
      </c>
      <c r="D885" s="128">
        <v>1200530.99</v>
      </c>
      <c r="E885" s="128">
        <v>0</v>
      </c>
    </row>
    <row r="886" spans="2:5">
      <c r="B886" s="131" t="s">
        <v>1329</v>
      </c>
      <c r="C886" s="128">
        <v>0</v>
      </c>
      <c r="D886" s="128">
        <v>3144241.32</v>
      </c>
      <c r="E886" s="128">
        <v>0</v>
      </c>
    </row>
    <row r="887" spans="2:5">
      <c r="B887" s="132" t="s">
        <v>2057</v>
      </c>
      <c r="C887" s="128">
        <v>0</v>
      </c>
      <c r="D887" s="128">
        <v>3144241.32</v>
      </c>
      <c r="E887" s="128">
        <v>0</v>
      </c>
    </row>
    <row r="888" spans="2:5">
      <c r="B888" s="131" t="s">
        <v>1330</v>
      </c>
      <c r="C888" s="128">
        <v>0</v>
      </c>
      <c r="D888" s="128">
        <v>1694860.04</v>
      </c>
      <c r="E888" s="128">
        <v>0</v>
      </c>
    </row>
    <row r="889" spans="2:5">
      <c r="B889" s="132" t="s">
        <v>2058</v>
      </c>
      <c r="C889" s="128">
        <v>0</v>
      </c>
      <c r="D889" s="128">
        <v>1694860.04</v>
      </c>
      <c r="E889" s="128">
        <v>0</v>
      </c>
    </row>
    <row r="890" spans="2:5">
      <c r="B890" s="131" t="s">
        <v>1331</v>
      </c>
      <c r="C890" s="128">
        <v>0</v>
      </c>
      <c r="D890" s="128">
        <v>5476137.1299999999</v>
      </c>
      <c r="E890" s="128">
        <v>0</v>
      </c>
    </row>
    <row r="891" spans="2:5">
      <c r="B891" s="132" t="s">
        <v>2059</v>
      </c>
      <c r="C891" s="128">
        <v>0</v>
      </c>
      <c r="D891" s="128">
        <v>5476137.1299999999</v>
      </c>
      <c r="E891" s="128">
        <v>0</v>
      </c>
    </row>
    <row r="892" spans="2:5">
      <c r="B892" s="131" t="s">
        <v>429</v>
      </c>
      <c r="C892" s="128">
        <v>2483832</v>
      </c>
      <c r="D892" s="128">
        <v>1200532.99</v>
      </c>
      <c r="E892" s="128">
        <v>0</v>
      </c>
    </row>
    <row r="893" spans="2:5">
      <c r="B893" s="132" t="s">
        <v>2060</v>
      </c>
      <c r="C893" s="128">
        <v>2483832</v>
      </c>
      <c r="D893" s="128">
        <v>2</v>
      </c>
      <c r="E893" s="128">
        <v>0</v>
      </c>
    </row>
    <row r="894" spans="2:5">
      <c r="B894" s="132" t="s">
        <v>2061</v>
      </c>
      <c r="C894" s="128">
        <v>0</v>
      </c>
      <c r="D894" s="128">
        <v>1200530.99</v>
      </c>
      <c r="E894" s="128">
        <v>0</v>
      </c>
    </row>
    <row r="895" spans="2:5">
      <c r="B895" s="131" t="s">
        <v>1332</v>
      </c>
      <c r="C895" s="128">
        <v>0</v>
      </c>
      <c r="D895" s="128">
        <v>5476137.1299999999</v>
      </c>
      <c r="E895" s="128">
        <v>0</v>
      </c>
    </row>
    <row r="896" spans="2:5">
      <c r="B896" s="132" t="s">
        <v>2062</v>
      </c>
      <c r="C896" s="128">
        <v>0</v>
      </c>
      <c r="D896" s="128">
        <v>5476137.1299999999</v>
      </c>
      <c r="E896" s="128">
        <v>0</v>
      </c>
    </row>
    <row r="897" spans="2:5">
      <c r="B897" s="131" t="s">
        <v>430</v>
      </c>
      <c r="C897" s="128">
        <v>1499668</v>
      </c>
      <c r="D897" s="128">
        <v>1</v>
      </c>
      <c r="E897" s="128">
        <v>0</v>
      </c>
    </row>
    <row r="898" spans="2:5">
      <c r="B898" s="132" t="s">
        <v>2063</v>
      </c>
      <c r="C898" s="128">
        <v>1499668</v>
      </c>
      <c r="D898" s="128">
        <v>1</v>
      </c>
      <c r="E898" s="128">
        <v>0</v>
      </c>
    </row>
    <row r="899" spans="2:5">
      <c r="B899" s="131" t="s">
        <v>431</v>
      </c>
      <c r="C899" s="128">
        <v>2123819</v>
      </c>
      <c r="D899" s="128">
        <v>15157391.51</v>
      </c>
      <c r="E899" s="128">
        <v>12183268.17</v>
      </c>
    </row>
    <row r="900" spans="2:5">
      <c r="B900" s="132" t="s">
        <v>2064</v>
      </c>
      <c r="C900" s="128">
        <v>2123819</v>
      </c>
      <c r="D900" s="128">
        <v>15157391.51</v>
      </c>
      <c r="E900" s="128">
        <v>12183268.17</v>
      </c>
    </row>
    <row r="901" spans="2:5">
      <c r="B901" s="131" t="s">
        <v>1524</v>
      </c>
      <c r="C901" s="128">
        <v>0</v>
      </c>
      <c r="D901" s="128">
        <v>7043905.46</v>
      </c>
      <c r="E901" s="128">
        <v>5282929.09</v>
      </c>
    </row>
    <row r="902" spans="2:5">
      <c r="B902" s="132" t="s">
        <v>2065</v>
      </c>
      <c r="C902" s="128">
        <v>0</v>
      </c>
      <c r="D902" s="128">
        <v>7043905.46</v>
      </c>
      <c r="E902" s="128">
        <v>5282929.09</v>
      </c>
    </row>
    <row r="903" spans="2:5">
      <c r="B903" s="131" t="s">
        <v>1632</v>
      </c>
      <c r="C903" s="128">
        <v>0</v>
      </c>
      <c r="D903" s="128">
        <v>25709812.859999999</v>
      </c>
      <c r="E903" s="128">
        <v>25709812.859999999</v>
      </c>
    </row>
    <row r="904" spans="2:5">
      <c r="B904" s="132" t="s">
        <v>2066</v>
      </c>
      <c r="C904" s="128">
        <v>0</v>
      </c>
      <c r="D904" s="128">
        <v>25709812.859999999</v>
      </c>
      <c r="E904" s="128">
        <v>25709812.859999999</v>
      </c>
    </row>
    <row r="905" spans="2:5">
      <c r="B905" s="131" t="s">
        <v>1525</v>
      </c>
      <c r="C905" s="128">
        <v>0</v>
      </c>
      <c r="D905" s="128">
        <v>40000000</v>
      </c>
      <c r="E905" s="128">
        <v>0</v>
      </c>
    </row>
    <row r="906" spans="2:5">
      <c r="B906" s="132" t="s">
        <v>2067</v>
      </c>
      <c r="C906" s="128">
        <v>0</v>
      </c>
      <c r="D906" s="128">
        <v>40000000</v>
      </c>
      <c r="E906" s="128">
        <v>0</v>
      </c>
    </row>
    <row r="907" spans="2:5">
      <c r="B907" s="129" t="s">
        <v>304</v>
      </c>
      <c r="C907" s="130">
        <v>0</v>
      </c>
      <c r="D907" s="130">
        <v>5000000</v>
      </c>
      <c r="E907" s="130">
        <v>5000000</v>
      </c>
    </row>
    <row r="908" spans="2:5">
      <c r="B908" s="131" t="s">
        <v>845</v>
      </c>
      <c r="C908" s="128">
        <v>0</v>
      </c>
      <c r="D908" s="128">
        <v>5000000</v>
      </c>
      <c r="E908" s="128">
        <v>5000000</v>
      </c>
    </row>
    <row r="909" spans="2:5">
      <c r="B909" s="132" t="s">
        <v>2068</v>
      </c>
      <c r="C909" s="128">
        <v>0</v>
      </c>
      <c r="D909" s="128">
        <v>5000000</v>
      </c>
      <c r="E909" s="128">
        <v>5000000</v>
      </c>
    </row>
    <row r="910" spans="2:5">
      <c r="B910" s="129" t="s">
        <v>290</v>
      </c>
      <c r="C910" s="130">
        <v>192699295</v>
      </c>
      <c r="D910" s="130">
        <v>184154272.74000001</v>
      </c>
      <c r="E910" s="130">
        <v>140204241.16999999</v>
      </c>
    </row>
    <row r="911" spans="2:5">
      <c r="B911" s="131" t="s">
        <v>342</v>
      </c>
      <c r="C911" s="128">
        <v>192699295</v>
      </c>
      <c r="D911" s="128">
        <v>184154272.74000001</v>
      </c>
      <c r="E911" s="128">
        <v>140204241.16999999</v>
      </c>
    </row>
    <row r="912" spans="2:5">
      <c r="B912" s="132" t="s">
        <v>1704</v>
      </c>
      <c r="C912" s="128">
        <v>192699295</v>
      </c>
      <c r="D912" s="128">
        <v>184154272.74000001</v>
      </c>
      <c r="E912" s="128">
        <v>140204241.16999999</v>
      </c>
    </row>
    <row r="913" spans="2:5">
      <c r="B913" s="127" t="s">
        <v>296</v>
      </c>
      <c r="C913" s="128">
        <v>770279969</v>
      </c>
      <c r="D913" s="128">
        <v>1852113955.0200002</v>
      </c>
      <c r="E913" s="128">
        <v>1276404304.05</v>
      </c>
    </row>
    <row r="914" spans="2:5">
      <c r="B914" s="129" t="s">
        <v>287</v>
      </c>
      <c r="C914" s="130">
        <v>770279969</v>
      </c>
      <c r="D914" s="130">
        <v>1697036299.1900001</v>
      </c>
      <c r="E914" s="130">
        <v>1241911626.25</v>
      </c>
    </row>
    <row r="915" spans="2:5">
      <c r="B915" s="131" t="s">
        <v>914</v>
      </c>
      <c r="C915" s="128">
        <v>0</v>
      </c>
      <c r="D915" s="128">
        <v>8306796.7000000002</v>
      </c>
      <c r="E915" s="128">
        <v>2768931.7</v>
      </c>
    </row>
    <row r="916" spans="2:5">
      <c r="B916" s="132" t="s">
        <v>2069</v>
      </c>
      <c r="C916" s="128">
        <v>0</v>
      </c>
      <c r="D916" s="128">
        <v>8306796.7000000002</v>
      </c>
      <c r="E916" s="128">
        <v>2768931.7</v>
      </c>
    </row>
    <row r="917" spans="2:5">
      <c r="B917" s="131" t="s">
        <v>432</v>
      </c>
      <c r="C917" s="128">
        <v>188088968</v>
      </c>
      <c r="D917" s="128">
        <v>127579305.21000001</v>
      </c>
      <c r="E917" s="128">
        <v>1153011.1299999999</v>
      </c>
    </row>
    <row r="918" spans="2:5">
      <c r="B918" s="132" t="s">
        <v>2070</v>
      </c>
      <c r="C918" s="128">
        <v>188088968</v>
      </c>
      <c r="D918" s="128">
        <v>124120269.84</v>
      </c>
      <c r="E918" s="128">
        <v>0</v>
      </c>
    </row>
    <row r="919" spans="2:5">
      <c r="B919" s="132" t="s">
        <v>2071</v>
      </c>
      <c r="C919" s="128">
        <v>0</v>
      </c>
      <c r="D919" s="128">
        <v>3459035.37</v>
      </c>
      <c r="E919" s="128">
        <v>1153011.1299999999</v>
      </c>
    </row>
    <row r="920" spans="2:5">
      <c r="B920" s="131" t="s">
        <v>433</v>
      </c>
      <c r="C920" s="128">
        <v>89329584</v>
      </c>
      <c r="D920" s="128">
        <v>75309923.11999999</v>
      </c>
      <c r="E920" s="128">
        <v>1645541.37</v>
      </c>
    </row>
    <row r="921" spans="2:5">
      <c r="B921" s="132" t="s">
        <v>2072</v>
      </c>
      <c r="C921" s="128">
        <v>89329584</v>
      </c>
      <c r="D921" s="128">
        <v>70373296.819999993</v>
      </c>
      <c r="E921" s="128">
        <v>0</v>
      </c>
    </row>
    <row r="922" spans="2:5">
      <c r="B922" s="132" t="s">
        <v>2073</v>
      </c>
      <c r="C922" s="128">
        <v>0</v>
      </c>
      <c r="D922" s="128">
        <v>4936626.3</v>
      </c>
      <c r="E922" s="128">
        <v>1645541.37</v>
      </c>
    </row>
    <row r="923" spans="2:5">
      <c r="B923" s="131" t="s">
        <v>915</v>
      </c>
      <c r="C923" s="128">
        <v>0</v>
      </c>
      <c r="D923" s="128">
        <v>3459035.37</v>
      </c>
      <c r="E923" s="128">
        <v>1153011.1299999999</v>
      </c>
    </row>
    <row r="924" spans="2:5">
      <c r="B924" s="132" t="s">
        <v>2074</v>
      </c>
      <c r="C924" s="128">
        <v>0</v>
      </c>
      <c r="D924" s="128">
        <v>3459035.37</v>
      </c>
      <c r="E924" s="128">
        <v>1153011.1299999999</v>
      </c>
    </row>
    <row r="925" spans="2:5">
      <c r="B925" s="131" t="s">
        <v>916</v>
      </c>
      <c r="C925" s="128">
        <v>0</v>
      </c>
      <c r="D925" s="128">
        <v>4936626.3</v>
      </c>
      <c r="E925" s="128">
        <v>1645541.37</v>
      </c>
    </row>
    <row r="926" spans="2:5">
      <c r="B926" s="132" t="s">
        <v>2075</v>
      </c>
      <c r="C926" s="128">
        <v>0</v>
      </c>
      <c r="D926" s="128">
        <v>4936626.3</v>
      </c>
      <c r="E926" s="128">
        <v>1645541.37</v>
      </c>
    </row>
    <row r="927" spans="2:5">
      <c r="B927" s="131" t="s">
        <v>917</v>
      </c>
      <c r="C927" s="128">
        <v>0</v>
      </c>
      <c r="D927" s="128">
        <v>4936626.3</v>
      </c>
      <c r="E927" s="128">
        <v>1645541.37</v>
      </c>
    </row>
    <row r="928" spans="2:5">
      <c r="B928" s="132" t="s">
        <v>2076</v>
      </c>
      <c r="C928" s="128">
        <v>0</v>
      </c>
      <c r="D928" s="128">
        <v>4936626.3</v>
      </c>
      <c r="E928" s="128">
        <v>1645541.37</v>
      </c>
    </row>
    <row r="929" spans="2:5">
      <c r="B929" s="131" t="s">
        <v>918</v>
      </c>
      <c r="C929" s="128">
        <v>0</v>
      </c>
      <c r="D929" s="128">
        <v>8306796.7000000002</v>
      </c>
      <c r="E929" s="128">
        <v>2768931.7</v>
      </c>
    </row>
    <row r="930" spans="2:5">
      <c r="B930" s="132" t="s">
        <v>2077</v>
      </c>
      <c r="C930" s="128">
        <v>0</v>
      </c>
      <c r="D930" s="128">
        <v>8306796.7000000002</v>
      </c>
      <c r="E930" s="128">
        <v>2768931.7</v>
      </c>
    </row>
    <row r="931" spans="2:5">
      <c r="B931" s="131" t="s">
        <v>919</v>
      </c>
      <c r="C931" s="128">
        <v>0</v>
      </c>
      <c r="D931" s="128">
        <v>3459035.37</v>
      </c>
      <c r="E931" s="128">
        <v>1153011.1299999999</v>
      </c>
    </row>
    <row r="932" spans="2:5">
      <c r="B932" s="132" t="s">
        <v>2078</v>
      </c>
      <c r="C932" s="128">
        <v>0</v>
      </c>
      <c r="D932" s="128">
        <v>3459035.37</v>
      </c>
      <c r="E932" s="128">
        <v>1153011.1299999999</v>
      </c>
    </row>
    <row r="933" spans="2:5">
      <c r="B933" s="131" t="s">
        <v>920</v>
      </c>
      <c r="C933" s="128">
        <v>0</v>
      </c>
      <c r="D933" s="128">
        <v>8306796.7000000002</v>
      </c>
      <c r="E933" s="128">
        <v>2768931.7</v>
      </c>
    </row>
    <row r="934" spans="2:5">
      <c r="B934" s="132" t="s">
        <v>2079</v>
      </c>
      <c r="C934" s="128">
        <v>0</v>
      </c>
      <c r="D934" s="128">
        <v>8306796.7000000002</v>
      </c>
      <c r="E934" s="128">
        <v>2768931.7</v>
      </c>
    </row>
    <row r="935" spans="2:5">
      <c r="B935" s="131" t="s">
        <v>921</v>
      </c>
      <c r="C935" s="128">
        <v>0</v>
      </c>
      <c r="D935" s="128">
        <v>3459035.37</v>
      </c>
      <c r="E935" s="128">
        <v>1153011.1299999999</v>
      </c>
    </row>
    <row r="936" spans="2:5">
      <c r="B936" s="132" t="s">
        <v>2080</v>
      </c>
      <c r="C936" s="128">
        <v>0</v>
      </c>
      <c r="D936" s="128">
        <v>3459035.37</v>
      </c>
      <c r="E936" s="128">
        <v>1153011.1299999999</v>
      </c>
    </row>
    <row r="937" spans="2:5">
      <c r="B937" s="131" t="s">
        <v>434</v>
      </c>
      <c r="C937" s="128">
        <v>4231238</v>
      </c>
      <c r="D937" s="128">
        <v>11223829.460000001</v>
      </c>
      <c r="E937" s="128">
        <v>3619163.5900000003</v>
      </c>
    </row>
    <row r="938" spans="2:5">
      <c r="B938" s="132" t="s">
        <v>2081</v>
      </c>
      <c r="C938" s="128">
        <v>4231238</v>
      </c>
      <c r="D938" s="128">
        <v>2917032.76</v>
      </c>
      <c r="E938" s="128">
        <v>850231.89</v>
      </c>
    </row>
    <row r="939" spans="2:5">
      <c r="B939" s="132" t="s">
        <v>2082</v>
      </c>
      <c r="C939" s="128">
        <v>0</v>
      </c>
      <c r="D939" s="128">
        <v>8306796.7000000002</v>
      </c>
      <c r="E939" s="128">
        <v>2768931.7</v>
      </c>
    </row>
    <row r="940" spans="2:5">
      <c r="B940" s="131" t="s">
        <v>435</v>
      </c>
      <c r="C940" s="128">
        <v>28114372</v>
      </c>
      <c r="D940" s="128">
        <v>145107372.78</v>
      </c>
      <c r="E940" s="128">
        <v>130498849.67</v>
      </c>
    </row>
    <row r="941" spans="2:5">
      <c r="B941" s="132" t="s">
        <v>2083</v>
      </c>
      <c r="C941" s="128">
        <v>28114372</v>
      </c>
      <c r="D941" s="128">
        <v>141648337.41</v>
      </c>
      <c r="E941" s="128">
        <v>129345838.54000001</v>
      </c>
    </row>
    <row r="942" spans="2:5">
      <c r="B942" s="132" t="s">
        <v>2084</v>
      </c>
      <c r="C942" s="128">
        <v>0</v>
      </c>
      <c r="D942" s="128">
        <v>3459035.37</v>
      </c>
      <c r="E942" s="128">
        <v>1153011.1299999999</v>
      </c>
    </row>
    <row r="943" spans="2:5">
      <c r="B943" s="131" t="s">
        <v>922</v>
      </c>
      <c r="C943" s="128">
        <v>0</v>
      </c>
      <c r="D943" s="128">
        <v>3459035.37</v>
      </c>
      <c r="E943" s="128">
        <v>1153011.1299999999</v>
      </c>
    </row>
    <row r="944" spans="2:5">
      <c r="B944" s="132" t="s">
        <v>2085</v>
      </c>
      <c r="C944" s="128">
        <v>0</v>
      </c>
      <c r="D944" s="128">
        <v>3459035.37</v>
      </c>
      <c r="E944" s="128">
        <v>1153011.1299999999</v>
      </c>
    </row>
    <row r="945" spans="2:5">
      <c r="B945" s="131" t="s">
        <v>923</v>
      </c>
      <c r="C945" s="128">
        <v>0</v>
      </c>
      <c r="D945" s="128">
        <v>4936626.3</v>
      </c>
      <c r="E945" s="128">
        <v>1645541.37</v>
      </c>
    </row>
    <row r="946" spans="2:5">
      <c r="B946" s="132" t="s">
        <v>2086</v>
      </c>
      <c r="C946" s="128">
        <v>0</v>
      </c>
      <c r="D946" s="128">
        <v>4936626.3</v>
      </c>
      <c r="E946" s="128">
        <v>1645541.37</v>
      </c>
    </row>
    <row r="947" spans="2:5">
      <c r="B947" s="131" t="s">
        <v>924</v>
      </c>
      <c r="C947" s="128">
        <v>0</v>
      </c>
      <c r="D947" s="128">
        <v>5518548.2999999998</v>
      </c>
      <c r="E947" s="128">
        <v>1645541.37</v>
      </c>
    </row>
    <row r="948" spans="2:5">
      <c r="B948" s="132" t="s">
        <v>2087</v>
      </c>
      <c r="C948" s="128">
        <v>0</v>
      </c>
      <c r="D948" s="128">
        <v>5518548.2999999998</v>
      </c>
      <c r="E948" s="128">
        <v>1645541.37</v>
      </c>
    </row>
    <row r="949" spans="2:5">
      <c r="B949" s="131" t="s">
        <v>436</v>
      </c>
      <c r="C949" s="128">
        <v>8693414</v>
      </c>
      <c r="D949" s="128">
        <v>9</v>
      </c>
      <c r="E949" s="128">
        <v>0</v>
      </c>
    </row>
    <row r="950" spans="2:5">
      <c r="B950" s="132" t="s">
        <v>2088</v>
      </c>
      <c r="C950" s="128">
        <v>8693414</v>
      </c>
      <c r="D950" s="128">
        <v>9</v>
      </c>
      <c r="E950" s="128">
        <v>0</v>
      </c>
    </row>
    <row r="951" spans="2:5">
      <c r="B951" s="131" t="s">
        <v>437</v>
      </c>
      <c r="C951" s="128">
        <v>7451497</v>
      </c>
      <c r="D951" s="128">
        <v>7</v>
      </c>
      <c r="E951" s="128">
        <v>0</v>
      </c>
    </row>
    <row r="952" spans="2:5">
      <c r="B952" s="132" t="s">
        <v>2089</v>
      </c>
      <c r="C952" s="128">
        <v>7451497</v>
      </c>
      <c r="D952" s="128">
        <v>7</v>
      </c>
      <c r="E952" s="128">
        <v>0</v>
      </c>
    </row>
    <row r="953" spans="2:5">
      <c r="B953" s="131" t="s">
        <v>438</v>
      </c>
      <c r="C953" s="128">
        <v>12813281</v>
      </c>
      <c r="D953" s="128">
        <v>20323520.41</v>
      </c>
      <c r="E953" s="128">
        <v>15911486.07</v>
      </c>
    </row>
    <row r="954" spans="2:5">
      <c r="B954" s="132" t="s">
        <v>2090</v>
      </c>
      <c r="C954" s="128">
        <v>12813281</v>
      </c>
      <c r="D954" s="128">
        <v>20323520.41</v>
      </c>
      <c r="E954" s="128">
        <v>15911486.07</v>
      </c>
    </row>
    <row r="955" spans="2:5">
      <c r="B955" s="131" t="s">
        <v>439</v>
      </c>
      <c r="C955" s="128">
        <v>61830410</v>
      </c>
      <c r="D955" s="128">
        <v>451612155.81999999</v>
      </c>
      <c r="E955" s="128">
        <v>398814298.62</v>
      </c>
    </row>
    <row r="956" spans="2:5">
      <c r="B956" s="132" t="s">
        <v>2091</v>
      </c>
      <c r="C956" s="128">
        <v>61830410</v>
      </c>
      <c r="D956" s="128">
        <v>451612155.81999999</v>
      </c>
      <c r="E956" s="128">
        <v>398814298.62</v>
      </c>
    </row>
    <row r="957" spans="2:5">
      <c r="B957" s="131" t="s">
        <v>1206</v>
      </c>
      <c r="C957" s="128">
        <v>0</v>
      </c>
      <c r="D957" s="128">
        <v>34413685</v>
      </c>
      <c r="E957" s="128">
        <v>34413684.189999998</v>
      </c>
    </row>
    <row r="958" spans="2:5">
      <c r="B958" s="132" t="s">
        <v>2092</v>
      </c>
      <c r="C958" s="128">
        <v>0</v>
      </c>
      <c r="D958" s="128">
        <v>34413685</v>
      </c>
      <c r="E958" s="128">
        <v>34413684.189999998</v>
      </c>
    </row>
    <row r="959" spans="2:5">
      <c r="B959" s="131" t="s">
        <v>835</v>
      </c>
      <c r="C959" s="128">
        <v>0</v>
      </c>
      <c r="D959" s="128">
        <v>8436318</v>
      </c>
      <c r="E959" s="128">
        <v>1668629.06</v>
      </c>
    </row>
    <row r="960" spans="2:5">
      <c r="B960" s="132" t="s">
        <v>2093</v>
      </c>
      <c r="C960" s="128">
        <v>0</v>
      </c>
      <c r="D960" s="128">
        <v>8436318</v>
      </c>
      <c r="E960" s="128">
        <v>1668629.06</v>
      </c>
    </row>
    <row r="961" spans="2:5">
      <c r="B961" s="131" t="s">
        <v>803</v>
      </c>
      <c r="C961" s="128">
        <v>0</v>
      </c>
      <c r="D961" s="128">
        <v>75693992.030000001</v>
      </c>
      <c r="E961" s="128">
        <v>51683525.030000001</v>
      </c>
    </row>
    <row r="962" spans="2:5">
      <c r="B962" s="132" t="s">
        <v>2094</v>
      </c>
      <c r="C962" s="128">
        <v>0</v>
      </c>
      <c r="D962" s="128">
        <v>75693992.030000001</v>
      </c>
      <c r="E962" s="128">
        <v>51683525.030000001</v>
      </c>
    </row>
    <row r="963" spans="2:5">
      <c r="B963" s="131" t="s">
        <v>440</v>
      </c>
      <c r="C963" s="128">
        <v>3123819</v>
      </c>
      <c r="D963" s="128">
        <v>33408663</v>
      </c>
      <c r="E963" s="128">
        <v>29136706.18</v>
      </c>
    </row>
    <row r="964" spans="2:5">
      <c r="B964" s="132" t="s">
        <v>2095</v>
      </c>
      <c r="C964" s="128">
        <v>3123819</v>
      </c>
      <c r="D964" s="128">
        <v>33408663</v>
      </c>
      <c r="E964" s="128">
        <v>29136706.18</v>
      </c>
    </row>
    <row r="965" spans="2:5">
      <c r="B965" s="131" t="s">
        <v>441</v>
      </c>
      <c r="C965" s="128">
        <v>22381651</v>
      </c>
      <c r="D965" s="128">
        <v>56603121.090000004</v>
      </c>
      <c r="E965" s="128">
        <v>41938466.859999999</v>
      </c>
    </row>
    <row r="966" spans="2:5">
      <c r="B966" s="132" t="s">
        <v>2096</v>
      </c>
      <c r="C966" s="128">
        <v>17266695</v>
      </c>
      <c r="D966" s="128">
        <v>49106560.810000002</v>
      </c>
      <c r="E966" s="128">
        <v>41938466.859999999</v>
      </c>
    </row>
    <row r="967" spans="2:5">
      <c r="B967" s="132" t="s">
        <v>2097</v>
      </c>
      <c r="C967" s="128">
        <v>5114956</v>
      </c>
      <c r="D967" s="128">
        <v>7496560.2800000003</v>
      </c>
      <c r="E967" s="128">
        <v>0</v>
      </c>
    </row>
    <row r="968" spans="2:5">
      <c r="B968" s="131" t="s">
        <v>442</v>
      </c>
      <c r="C968" s="128">
        <v>268605306</v>
      </c>
      <c r="D968" s="128">
        <v>343370668.14999998</v>
      </c>
      <c r="E968" s="128">
        <v>341546061.31999999</v>
      </c>
    </row>
    <row r="969" spans="2:5">
      <c r="B969" s="132" t="s">
        <v>2098</v>
      </c>
      <c r="C969" s="128">
        <v>61127295</v>
      </c>
      <c r="D969" s="128">
        <v>111148949</v>
      </c>
      <c r="E969" s="128">
        <v>111148948.61</v>
      </c>
    </row>
    <row r="970" spans="2:5">
      <c r="B970" s="132" t="s">
        <v>2099</v>
      </c>
      <c r="C970" s="128">
        <v>207478011</v>
      </c>
      <c r="D970" s="128">
        <v>232221719.15000001</v>
      </c>
      <c r="E970" s="128">
        <v>230397112.71000001</v>
      </c>
    </row>
    <row r="971" spans="2:5">
      <c r="B971" s="131" t="s">
        <v>836</v>
      </c>
      <c r="C971" s="128">
        <v>0</v>
      </c>
      <c r="D971" s="128">
        <v>5814561</v>
      </c>
      <c r="E971" s="128">
        <v>5814561</v>
      </c>
    </row>
    <row r="972" spans="2:5">
      <c r="B972" s="132" t="s">
        <v>2100</v>
      </c>
      <c r="C972" s="128">
        <v>0</v>
      </c>
      <c r="D972" s="128">
        <v>5814561</v>
      </c>
      <c r="E972" s="128">
        <v>5814561</v>
      </c>
    </row>
    <row r="973" spans="2:5">
      <c r="B973" s="131" t="s">
        <v>1526</v>
      </c>
      <c r="C973" s="128">
        <v>0</v>
      </c>
      <c r="D973" s="128">
        <v>87349863.060000002</v>
      </c>
      <c r="E973" s="128">
        <v>6257011.0899999999</v>
      </c>
    </row>
    <row r="974" spans="2:5">
      <c r="B974" s="132" t="s">
        <v>2101</v>
      </c>
      <c r="C974" s="128">
        <v>0</v>
      </c>
      <c r="D974" s="128">
        <v>87349863.060000002</v>
      </c>
      <c r="E974" s="128">
        <v>6257011.0899999999</v>
      </c>
    </row>
    <row r="975" spans="2:5">
      <c r="B975" s="131" t="s">
        <v>443</v>
      </c>
      <c r="C975" s="128">
        <v>75616429</v>
      </c>
      <c r="D975" s="128">
        <v>161704346.28</v>
      </c>
      <c r="E975" s="128">
        <v>158309625.97</v>
      </c>
    </row>
    <row r="976" spans="2:5">
      <c r="B976" s="132" t="s">
        <v>2102</v>
      </c>
      <c r="C976" s="128">
        <v>75616429</v>
      </c>
      <c r="D976" s="128">
        <v>161704346.28</v>
      </c>
      <c r="E976" s="128">
        <v>158309625.97</v>
      </c>
    </row>
    <row r="977" spans="2:5">
      <c r="B977" s="129" t="s">
        <v>289</v>
      </c>
      <c r="C977" s="130">
        <v>0</v>
      </c>
      <c r="D977" s="130">
        <v>145077655.82999998</v>
      </c>
      <c r="E977" s="130">
        <v>34492677.799999997</v>
      </c>
    </row>
    <row r="978" spans="2:5">
      <c r="B978" s="131" t="s">
        <v>1580</v>
      </c>
      <c r="C978" s="128">
        <v>0</v>
      </c>
      <c r="D978" s="128">
        <v>21843147.059999999</v>
      </c>
      <c r="E978" s="128">
        <v>12787780.6</v>
      </c>
    </row>
    <row r="979" spans="2:5">
      <c r="B979" s="132" t="s">
        <v>2103</v>
      </c>
      <c r="C979" s="128">
        <v>0</v>
      </c>
      <c r="D979" s="128">
        <v>21843147.059999999</v>
      </c>
      <c r="E979" s="128">
        <v>12787780.6</v>
      </c>
    </row>
    <row r="980" spans="2:5">
      <c r="B980" s="131" t="s">
        <v>1581</v>
      </c>
      <c r="C980" s="128">
        <v>0</v>
      </c>
      <c r="D980" s="128">
        <v>42329296.159999996</v>
      </c>
      <c r="E980" s="128">
        <v>0</v>
      </c>
    </row>
    <row r="981" spans="2:5">
      <c r="B981" s="132" t="s">
        <v>2104</v>
      </c>
      <c r="C981" s="128">
        <v>0</v>
      </c>
      <c r="D981" s="128">
        <v>42329296.159999996</v>
      </c>
      <c r="E981" s="128">
        <v>0</v>
      </c>
    </row>
    <row r="982" spans="2:5">
      <c r="B982" s="131" t="s">
        <v>1582</v>
      </c>
      <c r="C982" s="128">
        <v>0</v>
      </c>
      <c r="D982" s="128">
        <v>28315863.23</v>
      </c>
      <c r="E982" s="128">
        <v>11115547.880000001</v>
      </c>
    </row>
    <row r="983" spans="2:5">
      <c r="B983" s="132" t="s">
        <v>2105</v>
      </c>
      <c r="C983" s="128">
        <v>0</v>
      </c>
      <c r="D983" s="128">
        <v>28315863.23</v>
      </c>
      <c r="E983" s="128">
        <v>11115547.880000001</v>
      </c>
    </row>
    <row r="984" spans="2:5">
      <c r="B984" s="131" t="s">
        <v>1499</v>
      </c>
      <c r="C984" s="128">
        <v>0</v>
      </c>
      <c r="D984" s="128">
        <v>42000000</v>
      </c>
      <c r="E984" s="128">
        <v>0</v>
      </c>
    </row>
    <row r="985" spans="2:5">
      <c r="B985" s="132" t="s">
        <v>2106</v>
      </c>
      <c r="C985" s="128">
        <v>0</v>
      </c>
      <c r="D985" s="128">
        <v>42000000</v>
      </c>
      <c r="E985" s="128">
        <v>0</v>
      </c>
    </row>
    <row r="986" spans="2:5">
      <c r="B986" s="131" t="s">
        <v>1583</v>
      </c>
      <c r="C986" s="128">
        <v>0</v>
      </c>
      <c r="D986" s="128">
        <v>10589349.380000001</v>
      </c>
      <c r="E986" s="128">
        <v>10589349.32</v>
      </c>
    </row>
    <row r="987" spans="2:5">
      <c r="B987" s="132" t="s">
        <v>2107</v>
      </c>
      <c r="C987" s="128">
        <v>0</v>
      </c>
      <c r="D987" s="128">
        <v>10589349.380000001</v>
      </c>
      <c r="E987" s="128">
        <v>10589349.32</v>
      </c>
    </row>
    <row r="988" spans="2:5">
      <c r="B988" s="129" t="s">
        <v>304</v>
      </c>
      <c r="C988" s="130">
        <v>0</v>
      </c>
      <c r="D988" s="130">
        <v>10000000</v>
      </c>
      <c r="E988" s="130">
        <v>0</v>
      </c>
    </row>
    <row r="989" spans="2:5">
      <c r="B989" s="131" t="s">
        <v>442</v>
      </c>
      <c r="C989" s="128">
        <v>0</v>
      </c>
      <c r="D989" s="128">
        <v>0</v>
      </c>
      <c r="E989" s="128">
        <v>0</v>
      </c>
    </row>
    <row r="990" spans="2:5">
      <c r="B990" s="132" t="s">
        <v>2098</v>
      </c>
      <c r="C990" s="128">
        <v>0</v>
      </c>
      <c r="D990" s="128">
        <v>0</v>
      </c>
      <c r="E990" s="128">
        <v>0</v>
      </c>
    </row>
    <row r="991" spans="2:5">
      <c r="B991" s="131" t="s">
        <v>1207</v>
      </c>
      <c r="C991" s="128">
        <v>0</v>
      </c>
      <c r="D991" s="128">
        <v>10000000</v>
      </c>
      <c r="E991" s="128">
        <v>0</v>
      </c>
    </row>
    <row r="992" spans="2:5">
      <c r="B992" s="132" t="s">
        <v>2108</v>
      </c>
      <c r="C992" s="128">
        <v>0</v>
      </c>
      <c r="D992" s="128">
        <v>10000000</v>
      </c>
      <c r="E992" s="128">
        <v>0</v>
      </c>
    </row>
    <row r="993" spans="2:5">
      <c r="B993" s="127" t="s">
        <v>444</v>
      </c>
      <c r="C993" s="128">
        <v>337350589</v>
      </c>
      <c r="D993" s="128">
        <v>1067691295.4900001</v>
      </c>
      <c r="E993" s="128">
        <v>847055837.22000003</v>
      </c>
    </row>
    <row r="994" spans="2:5">
      <c r="B994" s="129" t="s">
        <v>287</v>
      </c>
      <c r="C994" s="130">
        <v>337350589</v>
      </c>
      <c r="D994" s="130">
        <v>1030534902.1300001</v>
      </c>
      <c r="E994" s="130">
        <v>815586690.68000007</v>
      </c>
    </row>
    <row r="995" spans="2:5">
      <c r="B995" s="131" t="s">
        <v>445</v>
      </c>
      <c r="C995" s="128">
        <v>3843340</v>
      </c>
      <c r="D995" s="128">
        <v>8447653.4900000002</v>
      </c>
      <c r="E995" s="128">
        <v>2538670.89</v>
      </c>
    </row>
    <row r="996" spans="2:5">
      <c r="B996" s="132" t="s">
        <v>2109</v>
      </c>
      <c r="C996" s="128">
        <v>3843340</v>
      </c>
      <c r="D996" s="128">
        <v>8447653.4900000002</v>
      </c>
      <c r="E996" s="128">
        <v>2538670.89</v>
      </c>
    </row>
    <row r="997" spans="2:5">
      <c r="B997" s="131" t="s">
        <v>446</v>
      </c>
      <c r="C997" s="128">
        <v>8462477</v>
      </c>
      <c r="D997" s="128">
        <v>12242131</v>
      </c>
      <c r="E997" s="128">
        <v>12242122.25</v>
      </c>
    </row>
    <row r="998" spans="2:5">
      <c r="B998" s="132" t="s">
        <v>2110</v>
      </c>
      <c r="C998" s="128">
        <v>8462477</v>
      </c>
      <c r="D998" s="128">
        <v>12242131</v>
      </c>
      <c r="E998" s="128">
        <v>12242122.25</v>
      </c>
    </row>
    <row r="999" spans="2:5">
      <c r="B999" s="131" t="s">
        <v>447</v>
      </c>
      <c r="C999" s="128">
        <v>15619096</v>
      </c>
      <c r="D999" s="128">
        <v>37702610</v>
      </c>
      <c r="E999" s="128">
        <v>29481765.210000001</v>
      </c>
    </row>
    <row r="1000" spans="2:5">
      <c r="B1000" s="132" t="s">
        <v>2111</v>
      </c>
      <c r="C1000" s="128">
        <v>15619096</v>
      </c>
      <c r="D1000" s="128">
        <v>37702610</v>
      </c>
      <c r="E1000" s="128">
        <v>29481765.210000001</v>
      </c>
    </row>
    <row r="1001" spans="2:5">
      <c r="B1001" s="131" t="s">
        <v>925</v>
      </c>
      <c r="C1001" s="128">
        <v>0</v>
      </c>
      <c r="D1001" s="128">
        <v>3408501.5</v>
      </c>
      <c r="E1001" s="128">
        <v>1136166.55</v>
      </c>
    </row>
    <row r="1002" spans="2:5">
      <c r="B1002" s="132" t="s">
        <v>2112</v>
      </c>
      <c r="C1002" s="128">
        <v>0</v>
      </c>
      <c r="D1002" s="128">
        <v>3408501.5</v>
      </c>
      <c r="E1002" s="128">
        <v>1136166.55</v>
      </c>
    </row>
    <row r="1003" spans="2:5">
      <c r="B1003" s="131" t="s">
        <v>926</v>
      </c>
      <c r="C1003" s="128">
        <v>0</v>
      </c>
      <c r="D1003" s="128">
        <v>4864506.05</v>
      </c>
      <c r="E1003" s="128">
        <v>1621501.32</v>
      </c>
    </row>
    <row r="1004" spans="2:5">
      <c r="B1004" s="132" t="s">
        <v>2113</v>
      </c>
      <c r="C1004" s="128">
        <v>0</v>
      </c>
      <c r="D1004" s="128">
        <v>4864506.05</v>
      </c>
      <c r="E1004" s="128">
        <v>1621501.32</v>
      </c>
    </row>
    <row r="1005" spans="2:5">
      <c r="B1005" s="131" t="s">
        <v>927</v>
      </c>
      <c r="C1005" s="128">
        <v>0</v>
      </c>
      <c r="D1005" s="128">
        <v>9133535.6300000008</v>
      </c>
      <c r="E1005" s="128">
        <v>3044511.14</v>
      </c>
    </row>
    <row r="1006" spans="2:5">
      <c r="B1006" s="132" t="s">
        <v>2114</v>
      </c>
      <c r="C1006" s="128">
        <v>0</v>
      </c>
      <c r="D1006" s="128">
        <v>9133535.6300000008</v>
      </c>
      <c r="E1006" s="128">
        <v>3044511.14</v>
      </c>
    </row>
    <row r="1007" spans="2:5">
      <c r="B1007" s="131" t="s">
        <v>448</v>
      </c>
      <c r="C1007" s="128">
        <v>2466670</v>
      </c>
      <c r="D1007" s="128">
        <v>3408501.5</v>
      </c>
      <c r="E1007" s="128">
        <v>1136166.55</v>
      </c>
    </row>
    <row r="1008" spans="2:5">
      <c r="B1008" s="132" t="s">
        <v>2115</v>
      </c>
      <c r="C1008" s="128">
        <v>2466670</v>
      </c>
      <c r="D1008" s="128">
        <v>0</v>
      </c>
      <c r="E1008" s="128">
        <v>0</v>
      </c>
    </row>
    <row r="1009" spans="2:5">
      <c r="B1009" s="132" t="s">
        <v>2116</v>
      </c>
      <c r="C1009" s="128">
        <v>0</v>
      </c>
      <c r="D1009" s="128">
        <v>3408501.5</v>
      </c>
      <c r="E1009" s="128">
        <v>1136166.55</v>
      </c>
    </row>
    <row r="1010" spans="2:5">
      <c r="B1010" s="131" t="s">
        <v>928</v>
      </c>
      <c r="C1010" s="128">
        <v>0</v>
      </c>
      <c r="D1010" s="128">
        <v>8185441.2599999998</v>
      </c>
      <c r="E1010" s="128">
        <v>2728479.82</v>
      </c>
    </row>
    <row r="1011" spans="2:5">
      <c r="B1011" s="132" t="s">
        <v>2117</v>
      </c>
      <c r="C1011" s="128">
        <v>0</v>
      </c>
      <c r="D1011" s="128">
        <v>8185441.2599999998</v>
      </c>
      <c r="E1011" s="128">
        <v>2728479.82</v>
      </c>
    </row>
    <row r="1012" spans="2:5">
      <c r="B1012" s="131" t="s">
        <v>449</v>
      </c>
      <c r="C1012" s="128">
        <v>264468046</v>
      </c>
      <c r="D1012" s="128">
        <v>457719293.25</v>
      </c>
      <c r="E1012" s="128">
        <v>394778491.16000003</v>
      </c>
    </row>
    <row r="1013" spans="2:5">
      <c r="B1013" s="132" t="s">
        <v>2118</v>
      </c>
      <c r="C1013" s="128">
        <v>264468046</v>
      </c>
      <c r="D1013" s="128">
        <v>457719293.25</v>
      </c>
      <c r="E1013" s="128">
        <v>394778491.16000003</v>
      </c>
    </row>
    <row r="1014" spans="2:5">
      <c r="B1014" s="131" t="s">
        <v>1037</v>
      </c>
      <c r="C1014" s="128">
        <v>0</v>
      </c>
      <c r="D1014" s="128">
        <v>1183783.83</v>
      </c>
      <c r="E1014" s="128">
        <v>0</v>
      </c>
    </row>
    <row r="1015" spans="2:5">
      <c r="B1015" s="132" t="s">
        <v>2119</v>
      </c>
      <c r="C1015" s="128">
        <v>0</v>
      </c>
      <c r="D1015" s="128">
        <v>1183783.83</v>
      </c>
      <c r="E1015" s="128">
        <v>0</v>
      </c>
    </row>
    <row r="1016" spans="2:5">
      <c r="B1016" s="131" t="s">
        <v>1038</v>
      </c>
      <c r="C1016" s="128">
        <v>0</v>
      </c>
      <c r="D1016" s="128">
        <v>1670917.4</v>
      </c>
      <c r="E1016" s="128">
        <v>0</v>
      </c>
    </row>
    <row r="1017" spans="2:5">
      <c r="B1017" s="132" t="s">
        <v>2120</v>
      </c>
      <c r="C1017" s="128">
        <v>0</v>
      </c>
      <c r="D1017" s="128">
        <v>1670917.4</v>
      </c>
      <c r="E1017" s="128">
        <v>0</v>
      </c>
    </row>
    <row r="1018" spans="2:5">
      <c r="B1018" s="131" t="s">
        <v>1039</v>
      </c>
      <c r="C1018" s="128">
        <v>0</v>
      </c>
      <c r="D1018" s="128">
        <v>1670917.4</v>
      </c>
      <c r="E1018" s="128">
        <v>0</v>
      </c>
    </row>
    <row r="1019" spans="2:5">
      <c r="B1019" s="132" t="s">
        <v>2121</v>
      </c>
      <c r="C1019" s="128">
        <v>0</v>
      </c>
      <c r="D1019" s="128">
        <v>1670917.4</v>
      </c>
      <c r="E1019" s="128">
        <v>0</v>
      </c>
    </row>
    <row r="1020" spans="2:5">
      <c r="B1020" s="131" t="s">
        <v>1040</v>
      </c>
      <c r="C1020" s="128">
        <v>0</v>
      </c>
      <c r="D1020" s="128">
        <v>2868132.81</v>
      </c>
      <c r="E1020" s="128">
        <v>0</v>
      </c>
    </row>
    <row r="1021" spans="2:5">
      <c r="B1021" s="132" t="s">
        <v>2122</v>
      </c>
      <c r="C1021" s="128">
        <v>0</v>
      </c>
      <c r="D1021" s="128">
        <v>2868132.81</v>
      </c>
      <c r="E1021" s="128">
        <v>0</v>
      </c>
    </row>
    <row r="1022" spans="2:5">
      <c r="B1022" s="131" t="s">
        <v>1041</v>
      </c>
      <c r="C1022" s="128">
        <v>0</v>
      </c>
      <c r="D1022" s="128">
        <v>1670917.4</v>
      </c>
      <c r="E1022" s="128">
        <v>0</v>
      </c>
    </row>
    <row r="1023" spans="2:5">
      <c r="B1023" s="132" t="s">
        <v>2123</v>
      </c>
      <c r="C1023" s="128">
        <v>0</v>
      </c>
      <c r="D1023" s="128">
        <v>1670917.4</v>
      </c>
      <c r="E1023" s="128">
        <v>0</v>
      </c>
    </row>
    <row r="1024" spans="2:5">
      <c r="B1024" s="131" t="s">
        <v>450</v>
      </c>
      <c r="C1024" s="128">
        <v>17115619</v>
      </c>
      <c r="D1024" s="128">
        <v>3387861.19</v>
      </c>
      <c r="E1024" s="128">
        <v>0</v>
      </c>
    </row>
    <row r="1025" spans="2:5">
      <c r="B1025" s="132" t="s">
        <v>2124</v>
      </c>
      <c r="C1025" s="128">
        <v>2115619</v>
      </c>
      <c r="D1025" s="128">
        <v>615951</v>
      </c>
      <c r="E1025" s="128">
        <v>0</v>
      </c>
    </row>
    <row r="1026" spans="2:5">
      <c r="B1026" s="132" t="s">
        <v>2125</v>
      </c>
      <c r="C1026" s="128">
        <v>15000000</v>
      </c>
      <c r="D1026" s="128">
        <v>0</v>
      </c>
      <c r="E1026" s="128">
        <v>0</v>
      </c>
    </row>
    <row r="1027" spans="2:5">
      <c r="B1027" s="132" t="s">
        <v>2126</v>
      </c>
      <c r="C1027" s="128">
        <v>0</v>
      </c>
      <c r="D1027" s="128">
        <v>2771910.19</v>
      </c>
      <c r="E1027" s="128">
        <v>0</v>
      </c>
    </row>
    <row r="1028" spans="2:5">
      <c r="B1028" s="131" t="s">
        <v>1042</v>
      </c>
      <c r="C1028" s="128">
        <v>0</v>
      </c>
      <c r="D1028" s="128">
        <v>2901110.19</v>
      </c>
      <c r="E1028" s="128">
        <v>0</v>
      </c>
    </row>
    <row r="1029" spans="2:5">
      <c r="B1029" s="132" t="s">
        <v>2127</v>
      </c>
      <c r="C1029" s="128">
        <v>0</v>
      </c>
      <c r="D1029" s="128">
        <v>2901110.19</v>
      </c>
      <c r="E1029" s="128">
        <v>0</v>
      </c>
    </row>
    <row r="1030" spans="2:5">
      <c r="B1030" s="131" t="s">
        <v>1043</v>
      </c>
      <c r="C1030" s="128">
        <v>0</v>
      </c>
      <c r="D1030" s="128">
        <v>2771910.19</v>
      </c>
      <c r="E1030" s="128">
        <v>0</v>
      </c>
    </row>
    <row r="1031" spans="2:5">
      <c r="B1031" s="132" t="s">
        <v>2128</v>
      </c>
      <c r="C1031" s="128">
        <v>0</v>
      </c>
      <c r="D1031" s="128">
        <v>2771910.19</v>
      </c>
      <c r="E1031" s="128">
        <v>0</v>
      </c>
    </row>
    <row r="1032" spans="2:5">
      <c r="B1032" s="131" t="s">
        <v>451</v>
      </c>
      <c r="C1032" s="128">
        <v>14800024</v>
      </c>
      <c r="D1032" s="128">
        <v>80708386.549999997</v>
      </c>
      <c r="E1032" s="128">
        <v>62490417.920000002</v>
      </c>
    </row>
    <row r="1033" spans="2:5">
      <c r="B1033" s="132" t="s">
        <v>2129</v>
      </c>
      <c r="C1033" s="128">
        <v>14800024</v>
      </c>
      <c r="D1033" s="128">
        <v>80708386.549999997</v>
      </c>
      <c r="E1033" s="128">
        <v>62490417.920000002</v>
      </c>
    </row>
    <row r="1034" spans="2:5">
      <c r="B1034" s="131" t="s">
        <v>452</v>
      </c>
      <c r="C1034" s="128">
        <v>7451498</v>
      </c>
      <c r="D1034" s="128">
        <v>6</v>
      </c>
      <c r="E1034" s="128">
        <v>0</v>
      </c>
    </row>
    <row r="1035" spans="2:5">
      <c r="B1035" s="132" t="s">
        <v>2130</v>
      </c>
      <c r="C1035" s="128">
        <v>7451498</v>
      </c>
      <c r="D1035" s="128">
        <v>6</v>
      </c>
      <c r="E1035" s="128">
        <v>0</v>
      </c>
    </row>
    <row r="1036" spans="2:5">
      <c r="B1036" s="131" t="s">
        <v>846</v>
      </c>
      <c r="C1036" s="128">
        <v>0</v>
      </c>
      <c r="D1036" s="128">
        <v>208300257</v>
      </c>
      <c r="E1036" s="128">
        <v>208252177.16</v>
      </c>
    </row>
    <row r="1037" spans="2:5">
      <c r="B1037" s="132" t="s">
        <v>2131</v>
      </c>
      <c r="C1037" s="128">
        <v>0</v>
      </c>
      <c r="D1037" s="128">
        <v>208300257</v>
      </c>
      <c r="E1037" s="128">
        <v>208252177.16</v>
      </c>
    </row>
    <row r="1038" spans="2:5">
      <c r="B1038" s="131" t="s">
        <v>1527</v>
      </c>
      <c r="C1038" s="128">
        <v>0</v>
      </c>
      <c r="D1038" s="128">
        <v>9256095.0099999998</v>
      </c>
      <c r="E1038" s="128">
        <v>2142271.21</v>
      </c>
    </row>
    <row r="1039" spans="2:5">
      <c r="B1039" s="132" t="s">
        <v>2132</v>
      </c>
      <c r="C1039" s="128">
        <v>0</v>
      </c>
      <c r="D1039" s="128">
        <v>9256095.0099999998</v>
      </c>
      <c r="E1039" s="128">
        <v>2142271.21</v>
      </c>
    </row>
    <row r="1040" spans="2:5">
      <c r="B1040" s="131" t="s">
        <v>1528</v>
      </c>
      <c r="C1040" s="128">
        <v>0</v>
      </c>
      <c r="D1040" s="128">
        <v>82888988.329999998</v>
      </c>
      <c r="E1040" s="128">
        <v>45880637.979999997</v>
      </c>
    </row>
    <row r="1041" spans="2:5">
      <c r="B1041" s="132" t="s">
        <v>2133</v>
      </c>
      <c r="C1041" s="128">
        <v>0</v>
      </c>
      <c r="D1041" s="128">
        <v>82888988.329999998</v>
      </c>
      <c r="E1041" s="128">
        <v>45880637.979999997</v>
      </c>
    </row>
    <row r="1042" spans="2:5">
      <c r="B1042" s="131" t="s">
        <v>453</v>
      </c>
      <c r="C1042" s="128">
        <v>3123819</v>
      </c>
      <c r="D1042" s="128">
        <v>0</v>
      </c>
      <c r="E1042" s="128">
        <v>0</v>
      </c>
    </row>
    <row r="1043" spans="2:5">
      <c r="B1043" s="132" t="s">
        <v>2134</v>
      </c>
      <c r="C1043" s="128">
        <v>3123819</v>
      </c>
      <c r="D1043" s="128">
        <v>0</v>
      </c>
      <c r="E1043" s="128">
        <v>0</v>
      </c>
    </row>
    <row r="1044" spans="2:5">
      <c r="B1044" s="131" t="s">
        <v>783</v>
      </c>
      <c r="C1044" s="128">
        <v>0</v>
      </c>
      <c r="D1044" s="128">
        <v>86143445.150000006</v>
      </c>
      <c r="E1044" s="128">
        <v>48113311.520000003</v>
      </c>
    </row>
    <row r="1045" spans="2:5">
      <c r="B1045" s="132" t="s">
        <v>2135</v>
      </c>
      <c r="C1045" s="128">
        <v>0</v>
      </c>
      <c r="D1045" s="128">
        <v>86143445.150000006</v>
      </c>
      <c r="E1045" s="128">
        <v>48113311.520000003</v>
      </c>
    </row>
    <row r="1046" spans="2:5">
      <c r="B1046" s="129" t="s">
        <v>289</v>
      </c>
      <c r="C1046" s="130">
        <v>0</v>
      </c>
      <c r="D1046" s="130">
        <v>37156393.359999999</v>
      </c>
      <c r="E1046" s="130">
        <v>31469146.539999999</v>
      </c>
    </row>
    <row r="1047" spans="2:5">
      <c r="B1047" s="131" t="s">
        <v>929</v>
      </c>
      <c r="C1047" s="128">
        <v>0</v>
      </c>
      <c r="D1047" s="128">
        <v>37156393.359999999</v>
      </c>
      <c r="E1047" s="128">
        <v>31469146.539999999</v>
      </c>
    </row>
    <row r="1048" spans="2:5">
      <c r="B1048" s="132" t="s">
        <v>2136</v>
      </c>
      <c r="C1048" s="128">
        <v>0</v>
      </c>
      <c r="D1048" s="128">
        <v>37156393.359999999</v>
      </c>
      <c r="E1048" s="128">
        <v>31469146.539999999</v>
      </c>
    </row>
    <row r="1049" spans="2:5">
      <c r="B1049" s="127" t="s">
        <v>297</v>
      </c>
      <c r="C1049" s="128">
        <v>976293202</v>
      </c>
      <c r="D1049" s="128">
        <v>2078130105.1900001</v>
      </c>
      <c r="E1049" s="128">
        <v>1212746148.5999999</v>
      </c>
    </row>
    <row r="1050" spans="2:5">
      <c r="B1050" s="129" t="s">
        <v>287</v>
      </c>
      <c r="C1050" s="130">
        <v>976293202</v>
      </c>
      <c r="D1050" s="130">
        <v>1983130105.1900001</v>
      </c>
      <c r="E1050" s="130">
        <v>1161938624.1600001</v>
      </c>
    </row>
    <row r="1051" spans="2:5">
      <c r="B1051" s="131" t="s">
        <v>930</v>
      </c>
      <c r="C1051" s="128">
        <v>0</v>
      </c>
      <c r="D1051" s="128">
        <v>9235094.5199999996</v>
      </c>
      <c r="E1051" s="128">
        <v>3078364.12</v>
      </c>
    </row>
    <row r="1052" spans="2:5">
      <c r="B1052" s="132" t="s">
        <v>2137</v>
      </c>
      <c r="C1052" s="128">
        <v>0</v>
      </c>
      <c r="D1052" s="128">
        <v>9235094.5199999996</v>
      </c>
      <c r="E1052" s="128">
        <v>3078364.12</v>
      </c>
    </row>
    <row r="1053" spans="2:5">
      <c r="B1053" s="131" t="s">
        <v>931</v>
      </c>
      <c r="C1053" s="128">
        <v>0</v>
      </c>
      <c r="D1053" s="128">
        <v>4918596.2300000004</v>
      </c>
      <c r="E1053" s="128">
        <v>1639531.36</v>
      </c>
    </row>
    <row r="1054" spans="2:5">
      <c r="B1054" s="132" t="s">
        <v>2138</v>
      </c>
      <c r="C1054" s="128">
        <v>0</v>
      </c>
      <c r="D1054" s="128">
        <v>4918596.2300000004</v>
      </c>
      <c r="E1054" s="128">
        <v>1639531.36</v>
      </c>
    </row>
    <row r="1055" spans="2:5">
      <c r="B1055" s="131" t="s">
        <v>1044</v>
      </c>
      <c r="C1055" s="128">
        <v>0</v>
      </c>
      <c r="D1055" s="128">
        <v>1682888.72</v>
      </c>
      <c r="E1055" s="128">
        <v>0</v>
      </c>
    </row>
    <row r="1056" spans="2:5">
      <c r="B1056" s="132" t="s">
        <v>2139</v>
      </c>
      <c r="C1056" s="128">
        <v>0</v>
      </c>
      <c r="D1056" s="128">
        <v>1682888.72</v>
      </c>
      <c r="E1056" s="128">
        <v>0</v>
      </c>
    </row>
    <row r="1057" spans="2:5">
      <c r="B1057" s="131" t="s">
        <v>1045</v>
      </c>
      <c r="C1057" s="128">
        <v>0</v>
      </c>
      <c r="D1057" s="128">
        <v>2931376.05</v>
      </c>
      <c r="E1057" s="128">
        <v>0</v>
      </c>
    </row>
    <row r="1058" spans="2:5">
      <c r="B1058" s="132" t="s">
        <v>2140</v>
      </c>
      <c r="C1058" s="128">
        <v>0</v>
      </c>
      <c r="D1058" s="128">
        <v>2931376.05</v>
      </c>
      <c r="E1058" s="128">
        <v>0</v>
      </c>
    </row>
    <row r="1059" spans="2:5">
      <c r="B1059" s="131" t="s">
        <v>1046</v>
      </c>
      <c r="C1059" s="128">
        <v>0</v>
      </c>
      <c r="D1059" s="128">
        <v>1192157.4099999999</v>
      </c>
      <c r="E1059" s="128">
        <v>0</v>
      </c>
    </row>
    <row r="1060" spans="2:5">
      <c r="B1060" s="132" t="s">
        <v>2141</v>
      </c>
      <c r="C1060" s="128">
        <v>0</v>
      </c>
      <c r="D1060" s="128">
        <v>1192157.4099999999</v>
      </c>
      <c r="E1060" s="128">
        <v>0</v>
      </c>
    </row>
    <row r="1061" spans="2:5">
      <c r="B1061" s="131" t="s">
        <v>1047</v>
      </c>
      <c r="C1061" s="128">
        <v>0</v>
      </c>
      <c r="D1061" s="128">
        <v>1682888.72</v>
      </c>
      <c r="E1061" s="128">
        <v>0</v>
      </c>
    </row>
    <row r="1062" spans="2:5">
      <c r="B1062" s="132" t="s">
        <v>2142</v>
      </c>
      <c r="C1062" s="128">
        <v>0</v>
      </c>
      <c r="D1062" s="128">
        <v>1682888.72</v>
      </c>
      <c r="E1062" s="128">
        <v>0</v>
      </c>
    </row>
    <row r="1063" spans="2:5">
      <c r="B1063" s="131" t="s">
        <v>1048</v>
      </c>
      <c r="C1063" s="128">
        <v>0</v>
      </c>
      <c r="D1063" s="128">
        <v>1682888.72</v>
      </c>
      <c r="E1063" s="128">
        <v>0</v>
      </c>
    </row>
    <row r="1064" spans="2:5">
      <c r="B1064" s="132" t="s">
        <v>2143</v>
      </c>
      <c r="C1064" s="128">
        <v>0</v>
      </c>
      <c r="D1064" s="128">
        <v>1682888.72</v>
      </c>
      <c r="E1064" s="128">
        <v>0</v>
      </c>
    </row>
    <row r="1065" spans="2:5">
      <c r="B1065" s="131" t="s">
        <v>1049</v>
      </c>
      <c r="C1065" s="128">
        <v>0</v>
      </c>
      <c r="D1065" s="128">
        <v>2802176.05</v>
      </c>
      <c r="E1065" s="128">
        <v>0</v>
      </c>
    </row>
    <row r="1066" spans="2:5">
      <c r="B1066" s="132" t="s">
        <v>2144</v>
      </c>
      <c r="C1066" s="128">
        <v>0</v>
      </c>
      <c r="D1066" s="128">
        <v>2802176.05</v>
      </c>
      <c r="E1066" s="128">
        <v>0</v>
      </c>
    </row>
    <row r="1067" spans="2:5">
      <c r="B1067" s="131" t="s">
        <v>454</v>
      </c>
      <c r="C1067" s="128">
        <v>43183012</v>
      </c>
      <c r="D1067" s="128">
        <v>22132888.719999999</v>
      </c>
      <c r="E1067" s="128">
        <v>16533164.68</v>
      </c>
    </row>
    <row r="1068" spans="2:5">
      <c r="B1068" s="132" t="s">
        <v>2145</v>
      </c>
      <c r="C1068" s="128">
        <v>43183012</v>
      </c>
      <c r="D1068" s="128">
        <v>20450000</v>
      </c>
      <c r="E1068" s="128">
        <v>16533164.68</v>
      </c>
    </row>
    <row r="1069" spans="2:5">
      <c r="B1069" s="132" t="s">
        <v>2146</v>
      </c>
      <c r="C1069" s="128">
        <v>0</v>
      </c>
      <c r="D1069" s="128">
        <v>1682888.72</v>
      </c>
      <c r="E1069" s="128">
        <v>0</v>
      </c>
    </row>
    <row r="1070" spans="2:5">
      <c r="B1070" s="131" t="s">
        <v>1050</v>
      </c>
      <c r="C1070" s="128">
        <v>0</v>
      </c>
      <c r="D1070" s="128">
        <v>1192157.4099999999</v>
      </c>
      <c r="E1070" s="128">
        <v>0</v>
      </c>
    </row>
    <row r="1071" spans="2:5">
      <c r="B1071" s="132" t="s">
        <v>2147</v>
      </c>
      <c r="C1071" s="128">
        <v>0</v>
      </c>
      <c r="D1071" s="128">
        <v>1192157.4099999999</v>
      </c>
      <c r="E1071" s="128">
        <v>0</v>
      </c>
    </row>
    <row r="1072" spans="2:5">
      <c r="B1072" s="131" t="s">
        <v>1051</v>
      </c>
      <c r="C1072" s="128">
        <v>0</v>
      </c>
      <c r="D1072" s="128">
        <v>1235223.4099999999</v>
      </c>
      <c r="E1072" s="128">
        <v>0</v>
      </c>
    </row>
    <row r="1073" spans="2:5">
      <c r="B1073" s="132" t="s">
        <v>2148</v>
      </c>
      <c r="C1073" s="128">
        <v>0</v>
      </c>
      <c r="D1073" s="128">
        <v>1235223.4099999999</v>
      </c>
      <c r="E1073" s="128">
        <v>0</v>
      </c>
    </row>
    <row r="1074" spans="2:5">
      <c r="B1074" s="131" t="s">
        <v>1052</v>
      </c>
      <c r="C1074" s="128">
        <v>0</v>
      </c>
      <c r="D1074" s="128">
        <v>1682888.72</v>
      </c>
      <c r="E1074" s="128">
        <v>0</v>
      </c>
    </row>
    <row r="1075" spans="2:5">
      <c r="B1075" s="132" t="s">
        <v>2149</v>
      </c>
      <c r="C1075" s="128">
        <v>0</v>
      </c>
      <c r="D1075" s="128">
        <v>1682888.72</v>
      </c>
      <c r="E1075" s="128">
        <v>0</v>
      </c>
    </row>
    <row r="1076" spans="2:5">
      <c r="B1076" s="131" t="s">
        <v>455</v>
      </c>
      <c r="C1076" s="128">
        <v>40000000</v>
      </c>
      <c r="D1076" s="128">
        <v>542775820.72000003</v>
      </c>
      <c r="E1076" s="128">
        <v>69541081.629999995</v>
      </c>
    </row>
    <row r="1077" spans="2:5">
      <c r="B1077" s="132" t="s">
        <v>2150</v>
      </c>
      <c r="C1077" s="128">
        <v>40000000</v>
      </c>
      <c r="D1077" s="128">
        <v>541092932</v>
      </c>
      <c r="E1077" s="128">
        <v>69541081.629999995</v>
      </c>
    </row>
    <row r="1078" spans="2:5">
      <c r="B1078" s="132" t="s">
        <v>2151</v>
      </c>
      <c r="C1078" s="128">
        <v>0</v>
      </c>
      <c r="D1078" s="128">
        <v>1682888.72</v>
      </c>
      <c r="E1078" s="128">
        <v>0</v>
      </c>
    </row>
    <row r="1079" spans="2:5">
      <c r="B1079" s="131" t="s">
        <v>456</v>
      </c>
      <c r="C1079" s="128">
        <v>47964708</v>
      </c>
      <c r="D1079" s="128">
        <v>118917720.56</v>
      </c>
      <c r="E1079" s="128">
        <v>81366505.159999996</v>
      </c>
    </row>
    <row r="1080" spans="2:5">
      <c r="B1080" s="132" t="s">
        <v>2152</v>
      </c>
      <c r="C1080" s="128">
        <v>4231239</v>
      </c>
      <c r="D1080" s="128">
        <v>5326904</v>
      </c>
      <c r="E1080" s="128">
        <v>0</v>
      </c>
    </row>
    <row r="1081" spans="2:5">
      <c r="B1081" s="132" t="s">
        <v>2153</v>
      </c>
      <c r="C1081" s="128">
        <v>43733469</v>
      </c>
      <c r="D1081" s="128">
        <v>112398659.15000001</v>
      </c>
      <c r="E1081" s="128">
        <v>81366505.159999996</v>
      </c>
    </row>
    <row r="1082" spans="2:5">
      <c r="B1082" s="132" t="s">
        <v>2154</v>
      </c>
      <c r="C1082" s="128">
        <v>0</v>
      </c>
      <c r="D1082" s="128">
        <v>1192157.4099999999</v>
      </c>
      <c r="E1082" s="128">
        <v>0</v>
      </c>
    </row>
    <row r="1083" spans="2:5">
      <c r="B1083" s="131" t="s">
        <v>1208</v>
      </c>
      <c r="C1083" s="128">
        <v>0</v>
      </c>
      <c r="D1083" s="128">
        <v>51254163.719999999</v>
      </c>
      <c r="E1083" s="128">
        <v>49571274.140000001</v>
      </c>
    </row>
    <row r="1084" spans="2:5">
      <c r="B1084" s="132" t="s">
        <v>2155</v>
      </c>
      <c r="C1084" s="128">
        <v>0</v>
      </c>
      <c r="D1084" s="128">
        <v>49571275</v>
      </c>
      <c r="E1084" s="128">
        <v>49571274.140000001</v>
      </c>
    </row>
    <row r="1085" spans="2:5">
      <c r="B1085" s="132" t="s">
        <v>2156</v>
      </c>
      <c r="C1085" s="128">
        <v>0</v>
      </c>
      <c r="D1085" s="128">
        <v>1682888.72</v>
      </c>
      <c r="E1085" s="128">
        <v>0</v>
      </c>
    </row>
    <row r="1086" spans="2:5">
      <c r="B1086" s="131" t="s">
        <v>1053</v>
      </c>
      <c r="C1086" s="128">
        <v>0</v>
      </c>
      <c r="D1086" s="128">
        <v>1682888.72</v>
      </c>
      <c r="E1086" s="128">
        <v>0</v>
      </c>
    </row>
    <row r="1087" spans="2:5">
      <c r="B1087" s="132" t="s">
        <v>2157</v>
      </c>
      <c r="C1087" s="128">
        <v>0</v>
      </c>
      <c r="D1087" s="128">
        <v>1682888.72</v>
      </c>
      <c r="E1087" s="128">
        <v>0</v>
      </c>
    </row>
    <row r="1088" spans="2:5">
      <c r="B1088" s="131" t="s">
        <v>1054</v>
      </c>
      <c r="C1088" s="128">
        <v>0</v>
      </c>
      <c r="D1088" s="128">
        <v>1192157.4099999999</v>
      </c>
      <c r="E1088" s="128">
        <v>0</v>
      </c>
    </row>
    <row r="1089" spans="2:5">
      <c r="B1089" s="132" t="s">
        <v>2158</v>
      </c>
      <c r="C1089" s="128">
        <v>0</v>
      </c>
      <c r="D1089" s="128">
        <v>1192157.4099999999</v>
      </c>
      <c r="E1089" s="128">
        <v>0</v>
      </c>
    </row>
    <row r="1090" spans="2:5">
      <c r="B1090" s="131" t="s">
        <v>1055</v>
      </c>
      <c r="C1090" s="128">
        <v>0</v>
      </c>
      <c r="D1090" s="128">
        <v>1192157.4099999999</v>
      </c>
      <c r="E1090" s="128">
        <v>0</v>
      </c>
    </row>
    <row r="1091" spans="2:5">
      <c r="B1091" s="132" t="s">
        <v>2159</v>
      </c>
      <c r="C1091" s="128">
        <v>0</v>
      </c>
      <c r="D1091" s="128">
        <v>1192157.4099999999</v>
      </c>
      <c r="E1091" s="128">
        <v>0</v>
      </c>
    </row>
    <row r="1092" spans="2:5">
      <c r="B1092" s="131" t="s">
        <v>1056</v>
      </c>
      <c r="C1092" s="128">
        <v>0</v>
      </c>
      <c r="D1092" s="128">
        <v>1192157.4099999999</v>
      </c>
      <c r="E1092" s="128">
        <v>0</v>
      </c>
    </row>
    <row r="1093" spans="2:5">
      <c r="B1093" s="132" t="s">
        <v>2160</v>
      </c>
      <c r="C1093" s="128">
        <v>0</v>
      </c>
      <c r="D1093" s="128">
        <v>1192157.4099999999</v>
      </c>
      <c r="E1093" s="128">
        <v>0</v>
      </c>
    </row>
    <row r="1094" spans="2:5">
      <c r="B1094" s="131" t="s">
        <v>1057</v>
      </c>
      <c r="C1094" s="128">
        <v>0</v>
      </c>
      <c r="D1094" s="128">
        <v>1682888.72</v>
      </c>
      <c r="E1094" s="128">
        <v>0</v>
      </c>
    </row>
    <row r="1095" spans="2:5">
      <c r="B1095" s="132" t="s">
        <v>2161</v>
      </c>
      <c r="C1095" s="128">
        <v>0</v>
      </c>
      <c r="D1095" s="128">
        <v>1682888.72</v>
      </c>
      <c r="E1095" s="128">
        <v>0</v>
      </c>
    </row>
    <row r="1096" spans="2:5">
      <c r="B1096" s="131" t="s">
        <v>1058</v>
      </c>
      <c r="C1096" s="128">
        <v>0</v>
      </c>
      <c r="D1096" s="128">
        <v>1192157.4099999999</v>
      </c>
      <c r="E1096" s="128">
        <v>0</v>
      </c>
    </row>
    <row r="1097" spans="2:5">
      <c r="B1097" s="132" t="s">
        <v>2162</v>
      </c>
      <c r="C1097" s="128">
        <v>0</v>
      </c>
      <c r="D1097" s="128">
        <v>1192157.4099999999</v>
      </c>
      <c r="E1097" s="128">
        <v>0</v>
      </c>
    </row>
    <row r="1098" spans="2:5">
      <c r="B1098" s="131" t="s">
        <v>457</v>
      </c>
      <c r="C1098" s="128">
        <v>29805991</v>
      </c>
      <c r="D1098" s="128">
        <v>126298695</v>
      </c>
      <c r="E1098" s="128">
        <v>103746424.14</v>
      </c>
    </row>
    <row r="1099" spans="2:5">
      <c r="B1099" s="132" t="s">
        <v>2163</v>
      </c>
      <c r="C1099" s="128">
        <v>29805991</v>
      </c>
      <c r="D1099" s="128">
        <v>124615806.28</v>
      </c>
      <c r="E1099" s="128">
        <v>103746424.14</v>
      </c>
    </row>
    <row r="1100" spans="2:5">
      <c r="B1100" s="132" t="s">
        <v>2164</v>
      </c>
      <c r="C1100" s="128">
        <v>0</v>
      </c>
      <c r="D1100" s="128">
        <v>1682888.72</v>
      </c>
      <c r="E1100" s="128">
        <v>0</v>
      </c>
    </row>
    <row r="1101" spans="2:5">
      <c r="B1101" s="131" t="s">
        <v>1059</v>
      </c>
      <c r="C1101" s="128">
        <v>0</v>
      </c>
      <c r="D1101" s="128">
        <v>1192157.4099999999</v>
      </c>
      <c r="E1101" s="128">
        <v>0</v>
      </c>
    </row>
    <row r="1102" spans="2:5">
      <c r="B1102" s="132" t="s">
        <v>2165</v>
      </c>
      <c r="C1102" s="128">
        <v>0</v>
      </c>
      <c r="D1102" s="128">
        <v>1192157.4099999999</v>
      </c>
      <c r="E1102" s="128">
        <v>0</v>
      </c>
    </row>
    <row r="1103" spans="2:5">
      <c r="B1103" s="131" t="s">
        <v>1060</v>
      </c>
      <c r="C1103" s="128">
        <v>0</v>
      </c>
      <c r="D1103" s="128">
        <v>1192157.4099999999</v>
      </c>
      <c r="E1103" s="128">
        <v>0</v>
      </c>
    </row>
    <row r="1104" spans="2:5">
      <c r="B1104" s="132" t="s">
        <v>2166</v>
      </c>
      <c r="C1104" s="128">
        <v>0</v>
      </c>
      <c r="D1104" s="128">
        <v>1192157.4099999999</v>
      </c>
      <c r="E1104" s="128">
        <v>0</v>
      </c>
    </row>
    <row r="1105" spans="2:5">
      <c r="B1105" s="131" t="s">
        <v>1061</v>
      </c>
      <c r="C1105" s="128">
        <v>0</v>
      </c>
      <c r="D1105" s="128">
        <v>1682888.72</v>
      </c>
      <c r="E1105" s="128">
        <v>0</v>
      </c>
    </row>
    <row r="1106" spans="2:5">
      <c r="B1106" s="132" t="s">
        <v>2167</v>
      </c>
      <c r="C1106" s="128">
        <v>0</v>
      </c>
      <c r="D1106" s="128">
        <v>1682888.72</v>
      </c>
      <c r="E1106" s="128">
        <v>0</v>
      </c>
    </row>
    <row r="1107" spans="2:5">
      <c r="B1107" s="131" t="s">
        <v>1062</v>
      </c>
      <c r="C1107" s="128">
        <v>0</v>
      </c>
      <c r="D1107" s="128">
        <v>2802176.05</v>
      </c>
      <c r="E1107" s="128">
        <v>0</v>
      </c>
    </row>
    <row r="1108" spans="2:5">
      <c r="B1108" s="132" t="s">
        <v>2168</v>
      </c>
      <c r="C1108" s="128">
        <v>0</v>
      </c>
      <c r="D1108" s="128">
        <v>2802176.05</v>
      </c>
      <c r="E1108" s="128">
        <v>0</v>
      </c>
    </row>
    <row r="1109" spans="2:5">
      <c r="B1109" s="131" t="s">
        <v>1063</v>
      </c>
      <c r="C1109" s="128">
        <v>0</v>
      </c>
      <c r="D1109" s="128">
        <v>1682888.72</v>
      </c>
      <c r="E1109" s="128">
        <v>0</v>
      </c>
    </row>
    <row r="1110" spans="2:5">
      <c r="B1110" s="132" t="s">
        <v>2169</v>
      </c>
      <c r="C1110" s="128">
        <v>0</v>
      </c>
      <c r="D1110" s="128">
        <v>1682888.72</v>
      </c>
      <c r="E1110" s="128">
        <v>0</v>
      </c>
    </row>
    <row r="1111" spans="2:5">
      <c r="B1111" s="131" t="s">
        <v>1064</v>
      </c>
      <c r="C1111" s="128">
        <v>0</v>
      </c>
      <c r="D1111" s="128">
        <v>1682888.72</v>
      </c>
      <c r="E1111" s="128">
        <v>0</v>
      </c>
    </row>
    <row r="1112" spans="2:5">
      <c r="B1112" s="132" t="s">
        <v>2170</v>
      </c>
      <c r="C1112" s="128">
        <v>0</v>
      </c>
      <c r="D1112" s="128">
        <v>1682888.72</v>
      </c>
      <c r="E1112" s="128">
        <v>0</v>
      </c>
    </row>
    <row r="1113" spans="2:5">
      <c r="B1113" s="131" t="s">
        <v>1065</v>
      </c>
      <c r="C1113" s="128">
        <v>0</v>
      </c>
      <c r="D1113" s="128">
        <v>1192157.4099999999</v>
      </c>
      <c r="E1113" s="128">
        <v>0</v>
      </c>
    </row>
    <row r="1114" spans="2:5">
      <c r="B1114" s="132" t="s">
        <v>2171</v>
      </c>
      <c r="C1114" s="128">
        <v>0</v>
      </c>
      <c r="D1114" s="128">
        <v>1192157.4099999999</v>
      </c>
      <c r="E1114" s="128">
        <v>0</v>
      </c>
    </row>
    <row r="1115" spans="2:5">
      <c r="B1115" s="131" t="s">
        <v>1066</v>
      </c>
      <c r="C1115" s="128">
        <v>0</v>
      </c>
      <c r="D1115" s="128">
        <v>1682888.72</v>
      </c>
      <c r="E1115" s="128">
        <v>0</v>
      </c>
    </row>
    <row r="1116" spans="2:5">
      <c r="B1116" s="132" t="s">
        <v>2172</v>
      </c>
      <c r="C1116" s="128">
        <v>0</v>
      </c>
      <c r="D1116" s="128">
        <v>1682888.72</v>
      </c>
      <c r="E1116" s="128">
        <v>0</v>
      </c>
    </row>
    <row r="1117" spans="2:5">
      <c r="B1117" s="131" t="s">
        <v>1067</v>
      </c>
      <c r="C1117" s="128">
        <v>0</v>
      </c>
      <c r="D1117" s="128">
        <v>1192157.4099999999</v>
      </c>
      <c r="E1117" s="128">
        <v>0</v>
      </c>
    </row>
    <row r="1118" spans="2:5">
      <c r="B1118" s="132" t="s">
        <v>2173</v>
      </c>
      <c r="C1118" s="128">
        <v>0</v>
      </c>
      <c r="D1118" s="128">
        <v>1192157.4099999999</v>
      </c>
      <c r="E1118" s="128">
        <v>0</v>
      </c>
    </row>
    <row r="1119" spans="2:5">
      <c r="B1119" s="131" t="s">
        <v>1529</v>
      </c>
      <c r="C1119" s="128">
        <v>0</v>
      </c>
      <c r="D1119" s="128">
        <v>3404153.63</v>
      </c>
      <c r="E1119" s="128">
        <v>0</v>
      </c>
    </row>
    <row r="1120" spans="2:5">
      <c r="B1120" s="132" t="s">
        <v>2174</v>
      </c>
      <c r="C1120" s="128">
        <v>0</v>
      </c>
      <c r="D1120" s="128">
        <v>3404153.63</v>
      </c>
      <c r="E1120" s="128">
        <v>0</v>
      </c>
    </row>
    <row r="1121" spans="2:5">
      <c r="B1121" s="131" t="s">
        <v>458</v>
      </c>
      <c r="C1121" s="128">
        <v>6453123</v>
      </c>
      <c r="D1121" s="128">
        <v>6453123</v>
      </c>
      <c r="E1121" s="128">
        <v>3670105.22</v>
      </c>
    </row>
    <row r="1122" spans="2:5">
      <c r="B1122" s="132" t="s">
        <v>2175</v>
      </c>
      <c r="C1122" s="128">
        <v>6453123</v>
      </c>
      <c r="D1122" s="128">
        <v>6453123</v>
      </c>
      <c r="E1122" s="128">
        <v>3670105.22</v>
      </c>
    </row>
    <row r="1123" spans="2:5">
      <c r="B1123" s="131" t="s">
        <v>459</v>
      </c>
      <c r="C1123" s="128">
        <v>6247638</v>
      </c>
      <c r="D1123" s="128">
        <v>100265335</v>
      </c>
      <c r="E1123" s="128">
        <v>86752506.909999996</v>
      </c>
    </row>
    <row r="1124" spans="2:5">
      <c r="B1124" s="132" t="s">
        <v>2176</v>
      </c>
      <c r="C1124" s="128">
        <v>6247638</v>
      </c>
      <c r="D1124" s="128">
        <v>100265335</v>
      </c>
      <c r="E1124" s="128">
        <v>86752506.909999996</v>
      </c>
    </row>
    <row r="1125" spans="2:5">
      <c r="B1125" s="131" t="s">
        <v>460</v>
      </c>
      <c r="C1125" s="128">
        <v>5114956</v>
      </c>
      <c r="D1125" s="128">
        <v>3065160</v>
      </c>
      <c r="E1125" s="128">
        <v>2665820</v>
      </c>
    </row>
    <row r="1126" spans="2:5">
      <c r="B1126" s="132" t="s">
        <v>2177</v>
      </c>
      <c r="C1126" s="128">
        <v>5114956</v>
      </c>
      <c r="D1126" s="128">
        <v>3065160</v>
      </c>
      <c r="E1126" s="128">
        <v>2665820</v>
      </c>
    </row>
    <row r="1127" spans="2:5">
      <c r="B1127" s="131" t="s">
        <v>461</v>
      </c>
      <c r="C1127" s="128">
        <v>37000061</v>
      </c>
      <c r="D1127" s="128">
        <v>57441771.75</v>
      </c>
      <c r="E1127" s="128">
        <v>43251330.799999997</v>
      </c>
    </row>
    <row r="1128" spans="2:5">
      <c r="B1128" s="132" t="s">
        <v>2178</v>
      </c>
      <c r="C1128" s="128">
        <v>37000061</v>
      </c>
      <c r="D1128" s="128">
        <v>57441771.75</v>
      </c>
      <c r="E1128" s="128">
        <v>43251330.799999997</v>
      </c>
    </row>
    <row r="1129" spans="2:5">
      <c r="B1129" s="131" t="s">
        <v>1530</v>
      </c>
      <c r="C1129" s="128">
        <v>0</v>
      </c>
      <c r="D1129" s="128">
        <v>120345402.26000001</v>
      </c>
      <c r="E1129" s="128">
        <v>23698219.579999998</v>
      </c>
    </row>
    <row r="1130" spans="2:5">
      <c r="B1130" s="132" t="s">
        <v>2179</v>
      </c>
      <c r="C1130" s="128">
        <v>0</v>
      </c>
      <c r="D1130" s="128">
        <v>120345402.26000001</v>
      </c>
      <c r="E1130" s="128">
        <v>23698219.579999998</v>
      </c>
    </row>
    <row r="1131" spans="2:5">
      <c r="B1131" s="131" t="s">
        <v>1531</v>
      </c>
      <c r="C1131" s="128">
        <v>0</v>
      </c>
      <c r="D1131" s="128">
        <v>142638008.81</v>
      </c>
      <c r="E1131" s="128">
        <v>129988066.11</v>
      </c>
    </row>
    <row r="1132" spans="2:5">
      <c r="B1132" s="132" t="s">
        <v>2180</v>
      </c>
      <c r="C1132" s="128">
        <v>0</v>
      </c>
      <c r="D1132" s="128">
        <v>142638008.81</v>
      </c>
      <c r="E1132" s="128">
        <v>129988066.11</v>
      </c>
    </row>
    <row r="1133" spans="2:5">
      <c r="B1133" s="131" t="s">
        <v>462</v>
      </c>
      <c r="C1133" s="128">
        <v>405227030</v>
      </c>
      <c r="D1133" s="128">
        <v>0</v>
      </c>
      <c r="E1133" s="128">
        <v>0</v>
      </c>
    </row>
    <row r="1134" spans="2:5">
      <c r="B1134" s="132" t="s">
        <v>2181</v>
      </c>
      <c r="C1134" s="128">
        <v>405227030</v>
      </c>
      <c r="D1134" s="128">
        <v>0</v>
      </c>
      <c r="E1134" s="128">
        <v>0</v>
      </c>
    </row>
    <row r="1135" spans="2:5">
      <c r="B1135" s="131" t="s">
        <v>463</v>
      </c>
      <c r="C1135" s="128">
        <v>19870660</v>
      </c>
      <c r="D1135" s="128">
        <v>37836752.670000002</v>
      </c>
      <c r="E1135" s="128">
        <v>22305311.899999999</v>
      </c>
    </row>
    <row r="1136" spans="2:5">
      <c r="B1136" s="132" t="s">
        <v>2182</v>
      </c>
      <c r="C1136" s="128">
        <v>19870660</v>
      </c>
      <c r="D1136" s="128">
        <v>37836752.670000002</v>
      </c>
      <c r="E1136" s="128">
        <v>22305311.899999999</v>
      </c>
    </row>
    <row r="1137" spans="2:5">
      <c r="B1137" s="131" t="s">
        <v>464</v>
      </c>
      <c r="C1137" s="128">
        <v>255937916</v>
      </c>
      <c r="D1137" s="128">
        <v>336981534.36000001</v>
      </c>
      <c r="E1137" s="128">
        <v>336778723.42000002</v>
      </c>
    </row>
    <row r="1138" spans="2:5">
      <c r="B1138" s="132" t="s">
        <v>2183</v>
      </c>
      <c r="C1138" s="128">
        <v>255937916</v>
      </c>
      <c r="D1138" s="128">
        <v>336981534.36000001</v>
      </c>
      <c r="E1138" s="128">
        <v>336778723.42000002</v>
      </c>
    </row>
    <row r="1139" spans="2:5">
      <c r="B1139" s="131" t="s">
        <v>465</v>
      </c>
      <c r="C1139" s="128">
        <v>749089</v>
      </c>
      <c r="D1139" s="128">
        <v>42470225.93</v>
      </c>
      <c r="E1139" s="128">
        <v>0</v>
      </c>
    </row>
    <row r="1140" spans="2:5">
      <c r="B1140" s="132" t="s">
        <v>2184</v>
      </c>
      <c r="C1140" s="128">
        <v>749089</v>
      </c>
      <c r="D1140" s="128">
        <v>42470225.93</v>
      </c>
      <c r="E1140" s="128">
        <v>0</v>
      </c>
    </row>
    <row r="1141" spans="2:5">
      <c r="B1141" s="131" t="s">
        <v>466</v>
      </c>
      <c r="C1141" s="128">
        <v>1739769</v>
      </c>
      <c r="D1141" s="128">
        <v>2</v>
      </c>
      <c r="E1141" s="128">
        <v>0</v>
      </c>
    </row>
    <row r="1142" spans="2:5">
      <c r="B1142" s="132" t="s">
        <v>2185</v>
      </c>
      <c r="C1142" s="128">
        <v>1739769</v>
      </c>
      <c r="D1142" s="128">
        <v>2</v>
      </c>
      <c r="E1142" s="128">
        <v>0</v>
      </c>
    </row>
    <row r="1143" spans="2:5">
      <c r="B1143" s="131" t="s">
        <v>467</v>
      </c>
      <c r="C1143" s="128">
        <v>76999249</v>
      </c>
      <c r="D1143" s="128">
        <v>187352197</v>
      </c>
      <c r="E1143" s="128">
        <v>187352194.99000001</v>
      </c>
    </row>
    <row r="1144" spans="2:5">
      <c r="B1144" s="132" t="s">
        <v>2186</v>
      </c>
      <c r="C1144" s="128">
        <v>76999249</v>
      </c>
      <c r="D1144" s="128">
        <v>187352197</v>
      </c>
      <c r="E1144" s="128">
        <v>187352194.99000001</v>
      </c>
    </row>
    <row r="1145" spans="2:5">
      <c r="B1145" s="131" t="s">
        <v>1559</v>
      </c>
      <c r="C1145" s="128">
        <v>0</v>
      </c>
      <c r="D1145" s="128">
        <v>30822046.449999999</v>
      </c>
      <c r="E1145" s="128">
        <v>0</v>
      </c>
    </row>
    <row r="1146" spans="2:5">
      <c r="B1146" s="132" t="s">
        <v>2187</v>
      </c>
      <c r="C1146" s="128">
        <v>0</v>
      </c>
      <c r="D1146" s="128">
        <v>30822046.449999999</v>
      </c>
      <c r="E1146" s="128">
        <v>0</v>
      </c>
    </row>
    <row r="1147" spans="2:5">
      <c r="B1147" s="129" t="s">
        <v>289</v>
      </c>
      <c r="C1147" s="130">
        <v>0</v>
      </c>
      <c r="D1147" s="130">
        <v>80000000</v>
      </c>
      <c r="E1147" s="130">
        <v>50198967.079999998</v>
      </c>
    </row>
    <row r="1148" spans="2:5">
      <c r="B1148" s="131" t="s">
        <v>1584</v>
      </c>
      <c r="C1148" s="128">
        <v>0</v>
      </c>
      <c r="D1148" s="128">
        <v>80000000</v>
      </c>
      <c r="E1148" s="128">
        <v>50198967.079999998</v>
      </c>
    </row>
    <row r="1149" spans="2:5">
      <c r="B1149" s="132" t="s">
        <v>2188</v>
      </c>
      <c r="C1149" s="128">
        <v>0</v>
      </c>
      <c r="D1149" s="128">
        <v>80000000</v>
      </c>
      <c r="E1149" s="128">
        <v>50198967.079999998</v>
      </c>
    </row>
    <row r="1150" spans="2:5">
      <c r="B1150" s="129" t="s">
        <v>304</v>
      </c>
      <c r="C1150" s="130">
        <v>0</v>
      </c>
      <c r="D1150" s="130">
        <v>15000000</v>
      </c>
      <c r="E1150" s="130">
        <v>608557.36</v>
      </c>
    </row>
    <row r="1151" spans="2:5">
      <c r="B1151" s="131" t="s">
        <v>847</v>
      </c>
      <c r="C1151" s="128">
        <v>0</v>
      </c>
      <c r="D1151" s="128">
        <v>15000000</v>
      </c>
      <c r="E1151" s="128">
        <v>608557.36</v>
      </c>
    </row>
    <row r="1152" spans="2:5">
      <c r="B1152" s="132" t="s">
        <v>2189</v>
      </c>
      <c r="C1152" s="128">
        <v>0</v>
      </c>
      <c r="D1152" s="128">
        <v>15000000</v>
      </c>
      <c r="E1152" s="128">
        <v>608557.36</v>
      </c>
    </row>
    <row r="1153" spans="2:5">
      <c r="B1153" s="127" t="s">
        <v>468</v>
      </c>
      <c r="C1153" s="128">
        <v>989650540</v>
      </c>
      <c r="D1153" s="128">
        <v>1267605071.2199998</v>
      </c>
      <c r="E1153" s="128">
        <v>1063383161.7400002</v>
      </c>
    </row>
    <row r="1154" spans="2:5">
      <c r="B1154" s="129" t="s">
        <v>287</v>
      </c>
      <c r="C1154" s="130">
        <v>989650540</v>
      </c>
      <c r="D1154" s="130">
        <v>1228206305.8099997</v>
      </c>
      <c r="E1154" s="130">
        <v>1042683514.7300003</v>
      </c>
    </row>
    <row r="1155" spans="2:5">
      <c r="B1155" s="131" t="s">
        <v>469</v>
      </c>
      <c r="C1155" s="128">
        <v>221707859</v>
      </c>
      <c r="D1155" s="128">
        <v>44833010.659999996</v>
      </c>
      <c r="E1155" s="128">
        <v>0</v>
      </c>
    </row>
    <row r="1156" spans="2:5">
      <c r="B1156" s="132" t="s">
        <v>2190</v>
      </c>
      <c r="C1156" s="128">
        <v>221707859</v>
      </c>
      <c r="D1156" s="128">
        <v>44833010.659999996</v>
      </c>
      <c r="E1156" s="128">
        <v>0</v>
      </c>
    </row>
    <row r="1157" spans="2:5">
      <c r="B1157" s="131" t="s">
        <v>470</v>
      </c>
      <c r="C1157" s="128">
        <v>6867669</v>
      </c>
      <c r="D1157" s="128">
        <v>16262169</v>
      </c>
      <c r="E1157" s="128">
        <v>0</v>
      </c>
    </row>
    <row r="1158" spans="2:5">
      <c r="B1158" s="132" t="s">
        <v>2191</v>
      </c>
      <c r="C1158" s="128">
        <v>6867669</v>
      </c>
      <c r="D1158" s="128">
        <v>16262169</v>
      </c>
      <c r="E1158" s="128">
        <v>0</v>
      </c>
    </row>
    <row r="1159" spans="2:5">
      <c r="B1159" s="131" t="s">
        <v>471</v>
      </c>
      <c r="C1159" s="128">
        <v>715000000</v>
      </c>
      <c r="D1159" s="128">
        <v>200000000</v>
      </c>
      <c r="E1159" s="128">
        <v>194642819</v>
      </c>
    </row>
    <row r="1160" spans="2:5">
      <c r="B1160" s="132" t="s">
        <v>2192</v>
      </c>
      <c r="C1160" s="128">
        <v>715000000</v>
      </c>
      <c r="D1160" s="128">
        <v>200000000</v>
      </c>
      <c r="E1160" s="128">
        <v>194642819</v>
      </c>
    </row>
    <row r="1161" spans="2:5">
      <c r="B1161" s="131" t="s">
        <v>932</v>
      </c>
      <c r="C1161" s="128">
        <v>0</v>
      </c>
      <c r="D1161" s="128">
        <v>8257758.3499999996</v>
      </c>
      <c r="E1161" s="128">
        <v>1651551.38</v>
      </c>
    </row>
    <row r="1162" spans="2:5">
      <c r="B1162" s="132" t="s">
        <v>2193</v>
      </c>
      <c r="C1162" s="128">
        <v>0</v>
      </c>
      <c r="D1162" s="128">
        <v>8257758.3499999996</v>
      </c>
      <c r="E1162" s="128">
        <v>1651551.38</v>
      </c>
    </row>
    <row r="1163" spans="2:5">
      <c r="B1163" s="131" t="s">
        <v>933</v>
      </c>
      <c r="C1163" s="128">
        <v>0</v>
      </c>
      <c r="D1163" s="128">
        <v>18096144.34</v>
      </c>
      <c r="E1163" s="128">
        <v>12856801.67</v>
      </c>
    </row>
    <row r="1164" spans="2:5">
      <c r="B1164" s="132" t="s">
        <v>2194</v>
      </c>
      <c r="C1164" s="128">
        <v>0</v>
      </c>
      <c r="D1164" s="128">
        <v>3471670.09</v>
      </c>
      <c r="E1164" s="128">
        <v>1157222.27</v>
      </c>
    </row>
    <row r="1165" spans="2:5">
      <c r="B1165" s="132" t="s">
        <v>2195</v>
      </c>
      <c r="C1165" s="128">
        <v>0</v>
      </c>
      <c r="D1165" s="128">
        <v>14624474.25</v>
      </c>
      <c r="E1165" s="128">
        <v>11699579.4</v>
      </c>
    </row>
    <row r="1166" spans="2:5">
      <c r="B1166" s="131" t="s">
        <v>934</v>
      </c>
      <c r="C1166" s="128">
        <v>0</v>
      </c>
      <c r="D1166" s="128">
        <v>3471670.09</v>
      </c>
      <c r="E1166" s="128">
        <v>0</v>
      </c>
    </row>
    <row r="1167" spans="2:5">
      <c r="B1167" s="132" t="s">
        <v>2196</v>
      </c>
      <c r="C1167" s="128">
        <v>0</v>
      </c>
      <c r="D1167" s="128">
        <v>3471670.09</v>
      </c>
      <c r="E1167" s="128">
        <v>0</v>
      </c>
    </row>
    <row r="1168" spans="2:5">
      <c r="B1168" s="131" t="s">
        <v>935</v>
      </c>
      <c r="C1168" s="128">
        <v>0</v>
      </c>
      <c r="D1168" s="128">
        <v>3471670.09</v>
      </c>
      <c r="E1168" s="128">
        <v>1157222.27</v>
      </c>
    </row>
    <row r="1169" spans="2:5">
      <c r="B1169" s="132" t="s">
        <v>2197</v>
      </c>
      <c r="C1169" s="128">
        <v>0</v>
      </c>
      <c r="D1169" s="128">
        <v>3471670.09</v>
      </c>
      <c r="E1169" s="128">
        <v>1157222.27</v>
      </c>
    </row>
    <row r="1170" spans="2:5">
      <c r="B1170" s="131" t="s">
        <v>936</v>
      </c>
      <c r="C1170" s="128">
        <v>0</v>
      </c>
      <c r="D1170" s="128">
        <v>8337136.5599999996</v>
      </c>
      <c r="E1170" s="128">
        <v>2779044.67</v>
      </c>
    </row>
    <row r="1171" spans="2:5">
      <c r="B1171" s="132" t="s">
        <v>2198</v>
      </c>
      <c r="C1171" s="128">
        <v>0</v>
      </c>
      <c r="D1171" s="128">
        <v>8337136.5599999996</v>
      </c>
      <c r="E1171" s="128">
        <v>2779044.67</v>
      </c>
    </row>
    <row r="1172" spans="2:5">
      <c r="B1172" s="131" t="s">
        <v>937</v>
      </c>
      <c r="C1172" s="128">
        <v>0</v>
      </c>
      <c r="D1172" s="128">
        <v>3471670.09</v>
      </c>
      <c r="E1172" s="128">
        <v>1157222.27</v>
      </c>
    </row>
    <row r="1173" spans="2:5">
      <c r="B1173" s="132" t="s">
        <v>2199</v>
      </c>
      <c r="C1173" s="128">
        <v>0</v>
      </c>
      <c r="D1173" s="128">
        <v>3471670.09</v>
      </c>
      <c r="E1173" s="128">
        <v>1157222.27</v>
      </c>
    </row>
    <row r="1174" spans="2:5">
      <c r="B1174" s="131" t="s">
        <v>472</v>
      </c>
      <c r="C1174" s="128">
        <v>11487076</v>
      </c>
      <c r="D1174" s="128">
        <v>10996287.239999998</v>
      </c>
      <c r="E1174" s="128">
        <v>6049211.29</v>
      </c>
    </row>
    <row r="1175" spans="2:5">
      <c r="B1175" s="132" t="s">
        <v>2200</v>
      </c>
      <c r="C1175" s="128">
        <v>2115619</v>
      </c>
      <c r="D1175" s="128">
        <v>2</v>
      </c>
      <c r="E1175" s="128">
        <v>0</v>
      </c>
    </row>
    <row r="1176" spans="2:5">
      <c r="B1176" s="132" t="s">
        <v>2201</v>
      </c>
      <c r="C1176" s="128">
        <v>9371457</v>
      </c>
      <c r="D1176" s="128">
        <v>5868531.8899999997</v>
      </c>
      <c r="E1176" s="128">
        <v>4397659.91</v>
      </c>
    </row>
    <row r="1177" spans="2:5">
      <c r="B1177" s="132" t="s">
        <v>2202</v>
      </c>
      <c r="C1177" s="128">
        <v>0</v>
      </c>
      <c r="D1177" s="128">
        <v>5127753.3499999996</v>
      </c>
      <c r="E1177" s="128">
        <v>1651551.38</v>
      </c>
    </row>
    <row r="1178" spans="2:5">
      <c r="B1178" s="131" t="s">
        <v>938</v>
      </c>
      <c r="C1178" s="128">
        <v>0</v>
      </c>
      <c r="D1178" s="128">
        <v>5786113.0899999999</v>
      </c>
      <c r="E1178" s="128">
        <v>1157222.27</v>
      </c>
    </row>
    <row r="1179" spans="2:5">
      <c r="B1179" s="132" t="s">
        <v>2203</v>
      </c>
      <c r="C1179" s="128">
        <v>0</v>
      </c>
      <c r="D1179" s="128">
        <v>5786113.0899999999</v>
      </c>
      <c r="E1179" s="128">
        <v>1157222.27</v>
      </c>
    </row>
    <row r="1180" spans="2:5">
      <c r="B1180" s="131" t="s">
        <v>473</v>
      </c>
      <c r="C1180" s="128">
        <v>2466670</v>
      </c>
      <c r="D1180" s="128">
        <v>0</v>
      </c>
      <c r="E1180" s="128">
        <v>0</v>
      </c>
    </row>
    <row r="1181" spans="2:5">
      <c r="B1181" s="132" t="s">
        <v>2204</v>
      </c>
      <c r="C1181" s="128">
        <v>2466670</v>
      </c>
      <c r="D1181" s="128">
        <v>0</v>
      </c>
      <c r="E1181" s="128">
        <v>0</v>
      </c>
    </row>
    <row r="1182" spans="2:5">
      <c r="B1182" s="131" t="s">
        <v>474</v>
      </c>
      <c r="C1182" s="128">
        <v>4967665</v>
      </c>
      <c r="D1182" s="128">
        <v>5531192</v>
      </c>
      <c r="E1182" s="128">
        <v>5531186.1600000001</v>
      </c>
    </row>
    <row r="1183" spans="2:5">
      <c r="B1183" s="132" t="s">
        <v>2205</v>
      </c>
      <c r="C1183" s="128">
        <v>4967665</v>
      </c>
      <c r="D1183" s="128">
        <v>5531192</v>
      </c>
      <c r="E1183" s="128">
        <v>5531186.1600000001</v>
      </c>
    </row>
    <row r="1184" spans="2:5">
      <c r="B1184" s="131" t="s">
        <v>804</v>
      </c>
      <c r="C1184" s="128">
        <v>0</v>
      </c>
      <c r="D1184" s="128">
        <v>95143363</v>
      </c>
      <c r="E1184" s="128">
        <v>90596766</v>
      </c>
    </row>
    <row r="1185" spans="2:5">
      <c r="B1185" s="132" t="s">
        <v>2206</v>
      </c>
      <c r="C1185" s="128">
        <v>0</v>
      </c>
      <c r="D1185" s="128">
        <v>95143363</v>
      </c>
      <c r="E1185" s="128">
        <v>90596766</v>
      </c>
    </row>
    <row r="1186" spans="2:5">
      <c r="B1186" s="131" t="s">
        <v>805</v>
      </c>
      <c r="C1186" s="128">
        <v>0</v>
      </c>
      <c r="D1186" s="128">
        <v>80106027</v>
      </c>
      <c r="E1186" s="128">
        <v>76044103</v>
      </c>
    </row>
    <row r="1187" spans="2:5">
      <c r="B1187" s="132" t="s">
        <v>2207</v>
      </c>
      <c r="C1187" s="128">
        <v>0</v>
      </c>
      <c r="D1187" s="128">
        <v>80106027</v>
      </c>
      <c r="E1187" s="128">
        <v>76044103</v>
      </c>
    </row>
    <row r="1188" spans="2:5">
      <c r="B1188" s="131" t="s">
        <v>806</v>
      </c>
      <c r="C1188" s="128">
        <v>0</v>
      </c>
      <c r="D1188" s="128">
        <v>14386611</v>
      </c>
      <c r="E1188" s="128">
        <v>13699110</v>
      </c>
    </row>
    <row r="1189" spans="2:5">
      <c r="B1189" s="132" t="s">
        <v>2208</v>
      </c>
      <c r="C1189" s="128">
        <v>0</v>
      </c>
      <c r="D1189" s="128">
        <v>14386611</v>
      </c>
      <c r="E1189" s="128">
        <v>13699110</v>
      </c>
    </row>
    <row r="1190" spans="2:5">
      <c r="B1190" s="131" t="s">
        <v>807</v>
      </c>
      <c r="C1190" s="128">
        <v>0</v>
      </c>
      <c r="D1190" s="128">
        <v>14748376.359999999</v>
      </c>
      <c r="E1190" s="128">
        <v>12471844.24</v>
      </c>
    </row>
    <row r="1191" spans="2:5">
      <c r="B1191" s="132" t="s">
        <v>2209</v>
      </c>
      <c r="C1191" s="128">
        <v>0</v>
      </c>
      <c r="D1191" s="128">
        <v>14748376.359999999</v>
      </c>
      <c r="E1191" s="128">
        <v>12471844.24</v>
      </c>
    </row>
    <row r="1192" spans="2:5">
      <c r="B1192" s="131" t="s">
        <v>808</v>
      </c>
      <c r="C1192" s="128">
        <v>0</v>
      </c>
      <c r="D1192" s="128">
        <v>9701951</v>
      </c>
      <c r="E1192" s="128">
        <v>9701820.25</v>
      </c>
    </row>
    <row r="1193" spans="2:5">
      <c r="B1193" s="132" t="s">
        <v>2210</v>
      </c>
      <c r="C1193" s="128">
        <v>0</v>
      </c>
      <c r="D1193" s="128">
        <v>9701951</v>
      </c>
      <c r="E1193" s="128">
        <v>9701820.25</v>
      </c>
    </row>
    <row r="1194" spans="2:5">
      <c r="B1194" s="131" t="s">
        <v>809</v>
      </c>
      <c r="C1194" s="128">
        <v>0</v>
      </c>
      <c r="D1194" s="128">
        <v>2166233.6</v>
      </c>
      <c r="E1194" s="128">
        <v>2062623</v>
      </c>
    </row>
    <row r="1195" spans="2:5">
      <c r="B1195" s="132" t="s">
        <v>2211</v>
      </c>
      <c r="C1195" s="128">
        <v>0</v>
      </c>
      <c r="D1195" s="128">
        <v>2166233.6</v>
      </c>
      <c r="E1195" s="128">
        <v>2062623</v>
      </c>
    </row>
    <row r="1196" spans="2:5">
      <c r="B1196" s="131" t="s">
        <v>810</v>
      </c>
      <c r="C1196" s="128">
        <v>0</v>
      </c>
      <c r="D1196" s="128">
        <v>7614630</v>
      </c>
      <c r="E1196" s="128">
        <v>7614628.2000000002</v>
      </c>
    </row>
    <row r="1197" spans="2:5">
      <c r="B1197" s="132" t="s">
        <v>2212</v>
      </c>
      <c r="C1197" s="128">
        <v>0</v>
      </c>
      <c r="D1197" s="128">
        <v>7614630</v>
      </c>
      <c r="E1197" s="128">
        <v>7614628.2000000002</v>
      </c>
    </row>
    <row r="1198" spans="2:5">
      <c r="B1198" s="131" t="s">
        <v>475</v>
      </c>
      <c r="C1198" s="128">
        <v>12597926</v>
      </c>
      <c r="D1198" s="128">
        <v>19456274.370000001</v>
      </c>
      <c r="E1198" s="128">
        <v>14226866.220000001</v>
      </c>
    </row>
    <row r="1199" spans="2:5">
      <c r="B1199" s="132" t="s">
        <v>2213</v>
      </c>
      <c r="C1199" s="128">
        <v>12597926</v>
      </c>
      <c r="D1199" s="128">
        <v>19456274.370000001</v>
      </c>
      <c r="E1199" s="128">
        <v>14226866.220000001</v>
      </c>
    </row>
    <row r="1200" spans="2:5">
      <c r="B1200" s="132" t="s">
        <v>2214</v>
      </c>
      <c r="C1200" s="128">
        <v>0</v>
      </c>
      <c r="D1200" s="128">
        <v>0</v>
      </c>
      <c r="E1200" s="128">
        <v>0</v>
      </c>
    </row>
    <row r="1201" spans="2:5">
      <c r="B1201" s="131" t="s">
        <v>811</v>
      </c>
      <c r="C1201" s="128">
        <v>0</v>
      </c>
      <c r="D1201" s="128">
        <v>835542.96</v>
      </c>
      <c r="E1201" s="128">
        <v>835542</v>
      </c>
    </row>
    <row r="1202" spans="2:5">
      <c r="B1202" s="132" t="s">
        <v>2215</v>
      </c>
      <c r="C1202" s="128">
        <v>0</v>
      </c>
      <c r="D1202" s="128">
        <v>835542.96</v>
      </c>
      <c r="E1202" s="128">
        <v>835542</v>
      </c>
    </row>
    <row r="1203" spans="2:5">
      <c r="B1203" s="131" t="s">
        <v>476</v>
      </c>
      <c r="C1203" s="128">
        <v>9316238</v>
      </c>
      <c r="D1203" s="128">
        <v>24704774</v>
      </c>
      <c r="E1203" s="128">
        <v>22315694.300000001</v>
      </c>
    </row>
    <row r="1204" spans="2:5">
      <c r="B1204" s="132" t="s">
        <v>2216</v>
      </c>
      <c r="C1204" s="128">
        <v>3725749</v>
      </c>
      <c r="D1204" s="128">
        <v>4</v>
      </c>
      <c r="E1204" s="128">
        <v>0</v>
      </c>
    </row>
    <row r="1205" spans="2:5">
      <c r="B1205" s="132" t="s">
        <v>2217</v>
      </c>
      <c r="C1205" s="128">
        <v>2466670</v>
      </c>
      <c r="D1205" s="128">
        <v>0</v>
      </c>
      <c r="E1205" s="128">
        <v>0</v>
      </c>
    </row>
    <row r="1206" spans="2:5">
      <c r="B1206" s="132" t="s">
        <v>2218</v>
      </c>
      <c r="C1206" s="128">
        <v>3123819</v>
      </c>
      <c r="D1206" s="128">
        <v>24704770</v>
      </c>
      <c r="E1206" s="128">
        <v>22315694.300000001</v>
      </c>
    </row>
    <row r="1207" spans="2:5">
      <c r="B1207" s="131" t="s">
        <v>477</v>
      </c>
      <c r="C1207" s="128">
        <v>1499668</v>
      </c>
      <c r="D1207" s="128">
        <v>1</v>
      </c>
      <c r="E1207" s="128">
        <v>0</v>
      </c>
    </row>
    <row r="1208" spans="2:5">
      <c r="B1208" s="132" t="s">
        <v>2219</v>
      </c>
      <c r="C1208" s="128">
        <v>1499668</v>
      </c>
      <c r="D1208" s="128">
        <v>1</v>
      </c>
      <c r="E1208" s="128">
        <v>0</v>
      </c>
    </row>
    <row r="1209" spans="2:5">
      <c r="B1209" s="131" t="s">
        <v>1585</v>
      </c>
      <c r="C1209" s="128">
        <v>0</v>
      </c>
      <c r="D1209" s="128">
        <v>88682288.219999999</v>
      </c>
      <c r="E1209" s="128">
        <v>64484223.180000007</v>
      </c>
    </row>
    <row r="1210" spans="2:5">
      <c r="B1210" s="132" t="s">
        <v>2220</v>
      </c>
      <c r="C1210" s="128">
        <v>0</v>
      </c>
      <c r="D1210" s="128">
        <v>29248102.670000002</v>
      </c>
      <c r="E1210" s="128">
        <v>8039668.7300000004</v>
      </c>
    </row>
    <row r="1211" spans="2:5">
      <c r="B1211" s="132" t="s">
        <v>2221</v>
      </c>
      <c r="C1211" s="128">
        <v>0</v>
      </c>
      <c r="D1211" s="128">
        <v>59434185.549999997</v>
      </c>
      <c r="E1211" s="128">
        <v>56444554.450000003</v>
      </c>
    </row>
    <row r="1212" spans="2:5">
      <c r="B1212" s="131" t="s">
        <v>812</v>
      </c>
      <c r="C1212" s="128">
        <v>0</v>
      </c>
      <c r="D1212" s="128">
        <v>57003633.75</v>
      </c>
      <c r="E1212" s="128">
        <v>52350437.25</v>
      </c>
    </row>
    <row r="1213" spans="2:5">
      <c r="B1213" s="132" t="s">
        <v>2222</v>
      </c>
      <c r="C1213" s="128">
        <v>0</v>
      </c>
      <c r="D1213" s="128">
        <v>57003633.75</v>
      </c>
      <c r="E1213" s="128">
        <v>52350437.25</v>
      </c>
    </row>
    <row r="1214" spans="2:5">
      <c r="B1214" s="131" t="s">
        <v>1532</v>
      </c>
      <c r="C1214" s="128">
        <v>0</v>
      </c>
      <c r="D1214" s="128">
        <v>39187886.329999998</v>
      </c>
      <c r="E1214" s="128">
        <v>39187886.329999998</v>
      </c>
    </row>
    <row r="1215" spans="2:5">
      <c r="B1215" s="132" t="s">
        <v>2223</v>
      </c>
      <c r="C1215" s="128">
        <v>0</v>
      </c>
      <c r="D1215" s="128">
        <v>39187886.329999998</v>
      </c>
      <c r="E1215" s="128">
        <v>39187886.329999998</v>
      </c>
    </row>
    <row r="1216" spans="2:5">
      <c r="B1216" s="131" t="s">
        <v>478</v>
      </c>
      <c r="C1216" s="128">
        <v>3739769</v>
      </c>
      <c r="D1216" s="128">
        <v>326806350.39999998</v>
      </c>
      <c r="E1216" s="128">
        <v>322008190.96999997</v>
      </c>
    </row>
    <row r="1217" spans="2:5">
      <c r="B1217" s="132" t="s">
        <v>2224</v>
      </c>
      <c r="C1217" s="128">
        <v>3739769</v>
      </c>
      <c r="D1217" s="128">
        <v>6127165</v>
      </c>
      <c r="E1217" s="128">
        <v>5591832.5700000003</v>
      </c>
    </row>
    <row r="1218" spans="2:5">
      <c r="B1218" s="132" t="s">
        <v>2225</v>
      </c>
      <c r="C1218" s="128">
        <v>0</v>
      </c>
      <c r="D1218" s="128">
        <v>320679185.39999998</v>
      </c>
      <c r="E1218" s="128">
        <v>316416358.39999998</v>
      </c>
    </row>
    <row r="1219" spans="2:5">
      <c r="B1219" s="131" t="s">
        <v>1333</v>
      </c>
      <c r="C1219" s="128">
        <v>0</v>
      </c>
      <c r="D1219" s="128">
        <v>1200530.99</v>
      </c>
      <c r="E1219" s="128">
        <v>0</v>
      </c>
    </row>
    <row r="1220" spans="2:5">
      <c r="B1220" s="132" t="s">
        <v>2226</v>
      </c>
      <c r="C1220" s="128">
        <v>0</v>
      </c>
      <c r="D1220" s="128">
        <v>1200530.99</v>
      </c>
      <c r="E1220" s="128">
        <v>0</v>
      </c>
    </row>
    <row r="1221" spans="2:5">
      <c r="B1221" s="131" t="s">
        <v>1334</v>
      </c>
      <c r="C1221" s="128">
        <v>0</v>
      </c>
      <c r="D1221" s="128">
        <v>1694860.04</v>
      </c>
      <c r="E1221" s="128">
        <v>0</v>
      </c>
    </row>
    <row r="1222" spans="2:5">
      <c r="B1222" s="132" t="s">
        <v>2227</v>
      </c>
      <c r="C1222" s="128">
        <v>0</v>
      </c>
      <c r="D1222" s="128">
        <v>1694860.04</v>
      </c>
      <c r="E1222" s="128">
        <v>0</v>
      </c>
    </row>
    <row r="1223" spans="2:5">
      <c r="B1223" s="131" t="s">
        <v>1335</v>
      </c>
      <c r="C1223" s="128">
        <v>0</v>
      </c>
      <c r="D1223" s="128">
        <v>2822353.28</v>
      </c>
      <c r="E1223" s="128">
        <v>0</v>
      </c>
    </row>
    <row r="1224" spans="2:5">
      <c r="B1224" s="132" t="s">
        <v>2228</v>
      </c>
      <c r="C1224" s="128">
        <v>0</v>
      </c>
      <c r="D1224" s="128">
        <v>2822353.28</v>
      </c>
      <c r="E1224" s="128">
        <v>0</v>
      </c>
    </row>
    <row r="1225" spans="2:5">
      <c r="B1225" s="131" t="s">
        <v>1336</v>
      </c>
      <c r="C1225" s="128">
        <v>0</v>
      </c>
      <c r="D1225" s="128">
        <v>1200530.99</v>
      </c>
      <c r="E1225" s="128">
        <v>0</v>
      </c>
    </row>
    <row r="1226" spans="2:5">
      <c r="B1226" s="132" t="s">
        <v>2229</v>
      </c>
      <c r="C1226" s="128">
        <v>0</v>
      </c>
      <c r="D1226" s="128">
        <v>1200530.99</v>
      </c>
      <c r="E1226" s="128">
        <v>0</v>
      </c>
    </row>
    <row r="1227" spans="2:5">
      <c r="B1227" s="131" t="s">
        <v>1533</v>
      </c>
      <c r="C1227" s="128">
        <v>0</v>
      </c>
      <c r="D1227" s="128">
        <v>40000000</v>
      </c>
      <c r="E1227" s="128">
        <v>20000000</v>
      </c>
    </row>
    <row r="1228" spans="2:5">
      <c r="B1228" s="132" t="s">
        <v>2230</v>
      </c>
      <c r="C1228" s="128">
        <v>0</v>
      </c>
      <c r="D1228" s="128">
        <v>40000000</v>
      </c>
      <c r="E1228" s="128">
        <v>20000000</v>
      </c>
    </row>
    <row r="1229" spans="2:5">
      <c r="B1229" s="131" t="s">
        <v>1337</v>
      </c>
      <c r="C1229" s="128">
        <v>0</v>
      </c>
      <c r="D1229" s="128">
        <v>1694860.04</v>
      </c>
      <c r="E1229" s="128">
        <v>0</v>
      </c>
    </row>
    <row r="1230" spans="2:5">
      <c r="B1230" s="132" t="s">
        <v>2231</v>
      </c>
      <c r="C1230" s="128">
        <v>0</v>
      </c>
      <c r="D1230" s="128">
        <v>1694860.04</v>
      </c>
      <c r="E1230" s="128">
        <v>0</v>
      </c>
    </row>
    <row r="1231" spans="2:5">
      <c r="B1231" s="131" t="s">
        <v>1338</v>
      </c>
      <c r="C1231" s="128">
        <v>0</v>
      </c>
      <c r="D1231" s="128">
        <v>1694860.04</v>
      </c>
      <c r="E1231" s="128">
        <v>0</v>
      </c>
    </row>
    <row r="1232" spans="2:5">
      <c r="B1232" s="132" t="s">
        <v>2232</v>
      </c>
      <c r="C1232" s="128">
        <v>0</v>
      </c>
      <c r="D1232" s="128">
        <v>1694860.04</v>
      </c>
      <c r="E1232" s="128">
        <v>0</v>
      </c>
    </row>
    <row r="1233" spans="2:5">
      <c r="B1233" s="131" t="s">
        <v>848</v>
      </c>
      <c r="C1233" s="128">
        <v>0</v>
      </c>
      <c r="D1233" s="128">
        <v>34081160.109999999</v>
      </c>
      <c r="E1233" s="128">
        <v>34081159.210000001</v>
      </c>
    </row>
    <row r="1234" spans="2:5">
      <c r="B1234" s="132" t="s">
        <v>2233</v>
      </c>
      <c r="C1234" s="128">
        <v>0</v>
      </c>
      <c r="D1234" s="128">
        <v>34081160.109999999</v>
      </c>
      <c r="E1234" s="128">
        <v>34081159.210000001</v>
      </c>
    </row>
    <row r="1235" spans="2:5">
      <c r="B1235" s="131" t="s">
        <v>1534</v>
      </c>
      <c r="C1235" s="128">
        <v>0</v>
      </c>
      <c r="D1235" s="128">
        <v>34758385.82</v>
      </c>
      <c r="E1235" s="128">
        <v>34020339.600000001</v>
      </c>
    </row>
    <row r="1236" spans="2:5">
      <c r="B1236" s="132" t="s">
        <v>2234</v>
      </c>
      <c r="C1236" s="128">
        <v>0</v>
      </c>
      <c r="D1236" s="128">
        <v>34758385.82</v>
      </c>
      <c r="E1236" s="128">
        <v>34020339.600000001</v>
      </c>
    </row>
    <row r="1237" spans="2:5">
      <c r="B1237" s="129" t="s">
        <v>289</v>
      </c>
      <c r="C1237" s="130">
        <v>0</v>
      </c>
      <c r="D1237" s="130">
        <v>29398765.41</v>
      </c>
      <c r="E1237" s="130">
        <v>10699647.01</v>
      </c>
    </row>
    <row r="1238" spans="2:5">
      <c r="B1238" s="131" t="s">
        <v>1586</v>
      </c>
      <c r="C1238" s="128">
        <v>0</v>
      </c>
      <c r="D1238" s="128">
        <v>5103000.45</v>
      </c>
      <c r="E1238" s="128">
        <v>0</v>
      </c>
    </row>
    <row r="1239" spans="2:5">
      <c r="B1239" s="132" t="s">
        <v>2235</v>
      </c>
      <c r="C1239" s="128">
        <v>0</v>
      </c>
      <c r="D1239" s="128">
        <v>5103000.45</v>
      </c>
      <c r="E1239" s="128">
        <v>0</v>
      </c>
    </row>
    <row r="1240" spans="2:5">
      <c r="B1240" s="131" t="s">
        <v>1587</v>
      </c>
      <c r="C1240" s="128">
        <v>0</v>
      </c>
      <c r="D1240" s="128">
        <v>3629811.55</v>
      </c>
      <c r="E1240" s="128">
        <v>3629811.55</v>
      </c>
    </row>
    <row r="1241" spans="2:5">
      <c r="B1241" s="132" t="s">
        <v>2236</v>
      </c>
      <c r="C1241" s="128">
        <v>0</v>
      </c>
      <c r="D1241" s="128">
        <v>3629811.55</v>
      </c>
      <c r="E1241" s="128">
        <v>3629811.55</v>
      </c>
    </row>
    <row r="1242" spans="2:5">
      <c r="B1242" s="131" t="s">
        <v>1485</v>
      </c>
      <c r="C1242" s="128">
        <v>0</v>
      </c>
      <c r="D1242" s="128">
        <v>20665953.41</v>
      </c>
      <c r="E1242" s="128">
        <v>7069835.46</v>
      </c>
    </row>
    <row r="1243" spans="2:5">
      <c r="B1243" s="132" t="s">
        <v>2237</v>
      </c>
      <c r="C1243" s="128">
        <v>0</v>
      </c>
      <c r="D1243" s="128">
        <v>20665953.41</v>
      </c>
      <c r="E1243" s="128">
        <v>7069835.46</v>
      </c>
    </row>
    <row r="1244" spans="2:5">
      <c r="B1244" s="129" t="s">
        <v>304</v>
      </c>
      <c r="C1244" s="130">
        <v>0</v>
      </c>
      <c r="D1244" s="130">
        <v>10000000</v>
      </c>
      <c r="E1244" s="130">
        <v>10000000</v>
      </c>
    </row>
    <row r="1245" spans="2:5">
      <c r="B1245" s="131" t="s">
        <v>848</v>
      </c>
      <c r="C1245" s="128">
        <v>0</v>
      </c>
      <c r="D1245" s="128">
        <v>10000000</v>
      </c>
      <c r="E1245" s="128">
        <v>10000000</v>
      </c>
    </row>
    <row r="1246" spans="2:5">
      <c r="B1246" s="132" t="s">
        <v>2233</v>
      </c>
      <c r="C1246" s="128">
        <v>0</v>
      </c>
      <c r="D1246" s="128">
        <v>10000000</v>
      </c>
      <c r="E1246" s="128">
        <v>10000000</v>
      </c>
    </row>
    <row r="1247" spans="2:5">
      <c r="B1247" s="127" t="s">
        <v>479</v>
      </c>
      <c r="C1247" s="128">
        <v>3902570017</v>
      </c>
      <c r="D1247" s="128">
        <v>4973309029.2299995</v>
      </c>
      <c r="E1247" s="128">
        <v>2135876315.8399997</v>
      </c>
    </row>
    <row r="1248" spans="2:5">
      <c r="B1248" s="129" t="s">
        <v>287</v>
      </c>
      <c r="C1248" s="130">
        <v>1282870018</v>
      </c>
      <c r="D1248" s="130">
        <v>2476249500.1999993</v>
      </c>
      <c r="E1248" s="130">
        <v>1389321727.4099996</v>
      </c>
    </row>
    <row r="1249" spans="2:5">
      <c r="B1249" s="131" t="s">
        <v>480</v>
      </c>
      <c r="C1249" s="128">
        <v>184339491</v>
      </c>
      <c r="D1249" s="128">
        <v>17771670.09</v>
      </c>
      <c r="E1249" s="128">
        <v>1157222.27</v>
      </c>
    </row>
    <row r="1250" spans="2:5">
      <c r="B1250" s="132" t="s">
        <v>2238</v>
      </c>
      <c r="C1250" s="128">
        <v>184339491</v>
      </c>
      <c r="D1250" s="128">
        <v>14300000</v>
      </c>
      <c r="E1250" s="128">
        <v>0</v>
      </c>
    </row>
    <row r="1251" spans="2:5">
      <c r="B1251" s="132" t="s">
        <v>2239</v>
      </c>
      <c r="C1251" s="128">
        <v>0</v>
      </c>
      <c r="D1251" s="128">
        <v>3471670.09</v>
      </c>
      <c r="E1251" s="128">
        <v>1157222.27</v>
      </c>
    </row>
    <row r="1252" spans="2:5">
      <c r="B1252" s="131" t="s">
        <v>939</v>
      </c>
      <c r="C1252" s="128">
        <v>0</v>
      </c>
      <c r="D1252" s="128">
        <v>4954656.3499999996</v>
      </c>
      <c r="E1252" s="128">
        <v>1651551.38</v>
      </c>
    </row>
    <row r="1253" spans="2:5">
      <c r="B1253" s="132" t="s">
        <v>2240</v>
      </c>
      <c r="C1253" s="128">
        <v>0</v>
      </c>
      <c r="D1253" s="128">
        <v>4954656.3499999996</v>
      </c>
      <c r="E1253" s="128">
        <v>1651551.38</v>
      </c>
    </row>
    <row r="1254" spans="2:5">
      <c r="B1254" s="131" t="s">
        <v>481</v>
      </c>
      <c r="C1254" s="128">
        <v>900000000</v>
      </c>
      <c r="D1254" s="128">
        <v>997062800.89999998</v>
      </c>
      <c r="E1254" s="128">
        <v>600185261.89999998</v>
      </c>
    </row>
    <row r="1255" spans="2:5">
      <c r="B1255" s="132" t="s">
        <v>2241</v>
      </c>
      <c r="C1255" s="128">
        <v>900000000</v>
      </c>
      <c r="D1255" s="128">
        <v>900000000</v>
      </c>
      <c r="E1255" s="128">
        <v>570486178.36000001</v>
      </c>
    </row>
    <row r="1256" spans="2:5">
      <c r="B1256" s="132" t="s">
        <v>2242</v>
      </c>
      <c r="C1256" s="128">
        <v>0</v>
      </c>
      <c r="D1256" s="128">
        <v>87760000.120000005</v>
      </c>
      <c r="E1256" s="128">
        <v>26598150.77</v>
      </c>
    </row>
    <row r="1257" spans="2:5">
      <c r="B1257" s="132" t="s">
        <v>2243</v>
      </c>
      <c r="C1257" s="128">
        <v>0</v>
      </c>
      <c r="D1257" s="128">
        <v>9302800.7799999993</v>
      </c>
      <c r="E1257" s="128">
        <v>3100932.77</v>
      </c>
    </row>
    <row r="1258" spans="2:5">
      <c r="B1258" s="131" t="s">
        <v>482</v>
      </c>
      <c r="C1258" s="128">
        <v>21255924</v>
      </c>
      <c r="D1258" s="128">
        <v>3471669.09</v>
      </c>
      <c r="E1258" s="128">
        <v>1157222.27</v>
      </c>
    </row>
    <row r="1259" spans="2:5">
      <c r="B1259" s="132" t="s">
        <v>2244</v>
      </c>
      <c r="C1259" s="128">
        <v>21255924</v>
      </c>
      <c r="D1259" s="128">
        <v>0</v>
      </c>
      <c r="E1259" s="128">
        <v>0</v>
      </c>
    </row>
    <row r="1260" spans="2:5">
      <c r="B1260" s="132" t="s">
        <v>2245</v>
      </c>
      <c r="C1260" s="128">
        <v>0</v>
      </c>
      <c r="D1260" s="128">
        <v>3471669.09</v>
      </c>
      <c r="E1260" s="128">
        <v>1157222.27</v>
      </c>
    </row>
    <row r="1261" spans="2:5">
      <c r="B1261" s="131" t="s">
        <v>940</v>
      </c>
      <c r="C1261" s="128">
        <v>0</v>
      </c>
      <c r="D1261" s="128">
        <v>4954656.3499999996</v>
      </c>
      <c r="E1261" s="128">
        <v>1651551.38</v>
      </c>
    </row>
    <row r="1262" spans="2:5">
      <c r="B1262" s="132" t="s">
        <v>2246</v>
      </c>
      <c r="C1262" s="128">
        <v>0</v>
      </c>
      <c r="D1262" s="128">
        <v>4954656.3499999996</v>
      </c>
      <c r="E1262" s="128">
        <v>1651551.38</v>
      </c>
    </row>
    <row r="1263" spans="2:5">
      <c r="B1263" s="131" t="s">
        <v>941</v>
      </c>
      <c r="C1263" s="128">
        <v>0</v>
      </c>
      <c r="D1263" s="128">
        <v>3471669.09</v>
      </c>
      <c r="E1263" s="128">
        <v>1157222.27</v>
      </c>
    </row>
    <row r="1264" spans="2:5">
      <c r="B1264" s="132" t="s">
        <v>2247</v>
      </c>
      <c r="C1264" s="128">
        <v>0</v>
      </c>
      <c r="D1264" s="128">
        <v>3471669.09</v>
      </c>
      <c r="E1264" s="128">
        <v>1157222.27</v>
      </c>
    </row>
    <row r="1265" spans="2:5">
      <c r="B1265" s="131" t="s">
        <v>942</v>
      </c>
      <c r="C1265" s="128">
        <v>0</v>
      </c>
      <c r="D1265" s="128">
        <v>3471669.09</v>
      </c>
      <c r="E1265" s="128">
        <v>0</v>
      </c>
    </row>
    <row r="1266" spans="2:5">
      <c r="B1266" s="132" t="s">
        <v>2248</v>
      </c>
      <c r="C1266" s="128">
        <v>0</v>
      </c>
      <c r="D1266" s="128">
        <v>3471669.09</v>
      </c>
      <c r="E1266" s="128">
        <v>0</v>
      </c>
    </row>
    <row r="1267" spans="2:5">
      <c r="B1267" s="131" t="s">
        <v>943</v>
      </c>
      <c r="C1267" s="128">
        <v>0</v>
      </c>
      <c r="D1267" s="128">
        <v>8337135.5599999996</v>
      </c>
      <c r="E1267" s="128">
        <v>0</v>
      </c>
    </row>
    <row r="1268" spans="2:5">
      <c r="B1268" s="132" t="s">
        <v>2249</v>
      </c>
      <c r="C1268" s="128">
        <v>0</v>
      </c>
      <c r="D1268" s="128">
        <v>8337135.5599999996</v>
      </c>
      <c r="E1268" s="128">
        <v>0</v>
      </c>
    </row>
    <row r="1269" spans="2:5">
      <c r="B1269" s="131" t="s">
        <v>837</v>
      </c>
      <c r="C1269" s="128">
        <v>0</v>
      </c>
      <c r="D1269" s="128">
        <v>10617700</v>
      </c>
      <c r="E1269" s="128">
        <v>2217699.79</v>
      </c>
    </row>
    <row r="1270" spans="2:5">
      <c r="B1270" s="132" t="s">
        <v>2250</v>
      </c>
      <c r="C1270" s="128">
        <v>0</v>
      </c>
      <c r="D1270" s="128">
        <v>10617700</v>
      </c>
      <c r="E1270" s="128">
        <v>2217699.79</v>
      </c>
    </row>
    <row r="1271" spans="2:5">
      <c r="B1271" s="131" t="s">
        <v>483</v>
      </c>
      <c r="C1271" s="128">
        <v>9371457</v>
      </c>
      <c r="D1271" s="128">
        <v>84269749.480000004</v>
      </c>
      <c r="E1271" s="128">
        <v>41187209.210000001</v>
      </c>
    </row>
    <row r="1272" spans="2:5">
      <c r="B1272" s="132" t="s">
        <v>2251</v>
      </c>
      <c r="C1272" s="128">
        <v>9371457</v>
      </c>
      <c r="D1272" s="128">
        <v>24343292.989999998</v>
      </c>
      <c r="E1272" s="128">
        <v>21275639.210000001</v>
      </c>
    </row>
    <row r="1273" spans="2:5">
      <c r="B1273" s="132" t="s">
        <v>2252</v>
      </c>
      <c r="C1273" s="128">
        <v>0</v>
      </c>
      <c r="D1273" s="128">
        <v>59926456.490000002</v>
      </c>
      <c r="E1273" s="128">
        <v>19911570</v>
      </c>
    </row>
    <row r="1274" spans="2:5">
      <c r="B1274" s="131" t="s">
        <v>484</v>
      </c>
      <c r="C1274" s="128">
        <v>2115619</v>
      </c>
      <c r="D1274" s="128">
        <v>9810913.0600000005</v>
      </c>
      <c r="E1274" s="128">
        <v>9810911.0600000005</v>
      </c>
    </row>
    <row r="1275" spans="2:5">
      <c r="B1275" s="132" t="s">
        <v>2253</v>
      </c>
      <c r="C1275" s="128">
        <v>2115619</v>
      </c>
      <c r="D1275" s="128">
        <v>9810913.0600000005</v>
      </c>
      <c r="E1275" s="128">
        <v>9810911.0600000005</v>
      </c>
    </row>
    <row r="1276" spans="2:5">
      <c r="B1276" s="131" t="s">
        <v>485</v>
      </c>
      <c r="C1276" s="128">
        <v>2466670</v>
      </c>
      <c r="D1276" s="128">
        <v>4592785</v>
      </c>
      <c r="E1276" s="128">
        <v>3673426.52</v>
      </c>
    </row>
    <row r="1277" spans="2:5">
      <c r="B1277" s="132" t="s">
        <v>2254</v>
      </c>
      <c r="C1277" s="128">
        <v>2466670</v>
      </c>
      <c r="D1277" s="128">
        <v>4592785</v>
      </c>
      <c r="E1277" s="128">
        <v>3673426.52</v>
      </c>
    </row>
    <row r="1278" spans="2:5">
      <c r="B1278" s="131" t="s">
        <v>486</v>
      </c>
      <c r="C1278" s="128">
        <v>1241916</v>
      </c>
      <c r="D1278" s="128">
        <v>1</v>
      </c>
      <c r="E1278" s="128">
        <v>0</v>
      </c>
    </row>
    <row r="1279" spans="2:5">
      <c r="B1279" s="132" t="s">
        <v>2255</v>
      </c>
      <c r="C1279" s="128">
        <v>1241916</v>
      </c>
      <c r="D1279" s="128">
        <v>1</v>
      </c>
      <c r="E1279" s="128">
        <v>0</v>
      </c>
    </row>
    <row r="1280" spans="2:5">
      <c r="B1280" s="131" t="s">
        <v>487</v>
      </c>
      <c r="C1280" s="128">
        <v>13967116</v>
      </c>
      <c r="D1280" s="128">
        <v>21588422.949999999</v>
      </c>
      <c r="E1280" s="128">
        <v>4444199.2</v>
      </c>
    </row>
    <row r="1281" spans="2:5">
      <c r="B1281" s="132" t="s">
        <v>2256</v>
      </c>
      <c r="C1281" s="128">
        <v>13967116</v>
      </c>
      <c r="D1281" s="128">
        <v>21588422.949999999</v>
      </c>
      <c r="E1281" s="128">
        <v>4444199.2</v>
      </c>
    </row>
    <row r="1282" spans="2:5">
      <c r="B1282" s="131" t="s">
        <v>488</v>
      </c>
      <c r="C1282" s="128">
        <v>124911080</v>
      </c>
      <c r="D1282" s="128">
        <v>546522146</v>
      </c>
      <c r="E1282" s="128">
        <v>290122146.19</v>
      </c>
    </row>
    <row r="1283" spans="2:5">
      <c r="B1283" s="132" t="s">
        <v>2257</v>
      </c>
      <c r="C1283" s="128">
        <v>124911080</v>
      </c>
      <c r="D1283" s="128">
        <v>546522146</v>
      </c>
      <c r="E1283" s="128">
        <v>290122146.19</v>
      </c>
    </row>
    <row r="1284" spans="2:5">
      <c r="B1284" s="131" t="s">
        <v>1339</v>
      </c>
      <c r="C1284" s="128">
        <v>0</v>
      </c>
      <c r="D1284" s="128">
        <v>1200530.99</v>
      </c>
      <c r="E1284" s="128">
        <v>0</v>
      </c>
    </row>
    <row r="1285" spans="2:5">
      <c r="B1285" s="132" t="s">
        <v>2258</v>
      </c>
      <c r="C1285" s="128">
        <v>0</v>
      </c>
      <c r="D1285" s="128">
        <v>1200530.99</v>
      </c>
      <c r="E1285" s="128">
        <v>0</v>
      </c>
    </row>
    <row r="1286" spans="2:5">
      <c r="B1286" s="131" t="s">
        <v>1340</v>
      </c>
      <c r="C1286" s="128">
        <v>0</v>
      </c>
      <c r="D1286" s="128">
        <v>2822353.28</v>
      </c>
      <c r="E1286" s="128">
        <v>0</v>
      </c>
    </row>
    <row r="1287" spans="2:5">
      <c r="B1287" s="132" t="s">
        <v>2259</v>
      </c>
      <c r="C1287" s="128">
        <v>0</v>
      </c>
      <c r="D1287" s="128">
        <v>2822353.28</v>
      </c>
      <c r="E1287" s="128">
        <v>0</v>
      </c>
    </row>
    <row r="1288" spans="2:5">
      <c r="B1288" s="131" t="s">
        <v>1341</v>
      </c>
      <c r="C1288" s="128">
        <v>0</v>
      </c>
      <c r="D1288" s="128">
        <v>1694860.04</v>
      </c>
      <c r="E1288" s="128">
        <v>0</v>
      </c>
    </row>
    <row r="1289" spans="2:5">
      <c r="B1289" s="132" t="s">
        <v>2260</v>
      </c>
      <c r="C1289" s="128">
        <v>0</v>
      </c>
      <c r="D1289" s="128">
        <v>1694860.04</v>
      </c>
      <c r="E1289" s="128">
        <v>0</v>
      </c>
    </row>
    <row r="1290" spans="2:5">
      <c r="B1290" s="131" t="s">
        <v>1342</v>
      </c>
      <c r="C1290" s="128">
        <v>0</v>
      </c>
      <c r="D1290" s="128">
        <v>1694860.04</v>
      </c>
      <c r="E1290" s="128">
        <v>0</v>
      </c>
    </row>
    <row r="1291" spans="2:5">
      <c r="B1291" s="132" t="s">
        <v>2261</v>
      </c>
      <c r="C1291" s="128">
        <v>0</v>
      </c>
      <c r="D1291" s="128">
        <v>1694860.04</v>
      </c>
      <c r="E1291" s="128">
        <v>0</v>
      </c>
    </row>
    <row r="1292" spans="2:5">
      <c r="B1292" s="131" t="s">
        <v>489</v>
      </c>
      <c r="C1292" s="128">
        <v>7400012</v>
      </c>
      <c r="D1292" s="128">
        <v>1200530.99</v>
      </c>
      <c r="E1292" s="128">
        <v>0</v>
      </c>
    </row>
    <row r="1293" spans="2:5">
      <c r="B1293" s="132" t="s">
        <v>2262</v>
      </c>
      <c r="C1293" s="128">
        <v>7400012</v>
      </c>
      <c r="D1293" s="128">
        <v>0</v>
      </c>
      <c r="E1293" s="128">
        <v>0</v>
      </c>
    </row>
    <row r="1294" spans="2:5">
      <c r="B1294" s="132" t="s">
        <v>2263</v>
      </c>
      <c r="C1294" s="128">
        <v>0</v>
      </c>
      <c r="D1294" s="128">
        <v>1200530.99</v>
      </c>
      <c r="E1294" s="128">
        <v>0</v>
      </c>
    </row>
    <row r="1295" spans="2:5">
      <c r="B1295" s="131" t="s">
        <v>1343</v>
      </c>
      <c r="C1295" s="128">
        <v>0</v>
      </c>
      <c r="D1295" s="128">
        <v>1200530.99</v>
      </c>
      <c r="E1295" s="128">
        <v>0</v>
      </c>
    </row>
    <row r="1296" spans="2:5">
      <c r="B1296" s="132" t="s">
        <v>2264</v>
      </c>
      <c r="C1296" s="128">
        <v>0</v>
      </c>
      <c r="D1296" s="128">
        <v>1200530.99</v>
      </c>
      <c r="E1296" s="128">
        <v>0</v>
      </c>
    </row>
    <row r="1297" spans="2:5">
      <c r="B1297" s="131" t="s">
        <v>1344</v>
      </c>
      <c r="C1297" s="128">
        <v>0</v>
      </c>
      <c r="D1297" s="128">
        <v>1694860.04</v>
      </c>
      <c r="E1297" s="128">
        <v>0</v>
      </c>
    </row>
    <row r="1298" spans="2:5">
      <c r="B1298" s="132" t="s">
        <v>2265</v>
      </c>
      <c r="C1298" s="128">
        <v>0</v>
      </c>
      <c r="D1298" s="128">
        <v>1694860.04</v>
      </c>
      <c r="E1298" s="128">
        <v>0</v>
      </c>
    </row>
    <row r="1299" spans="2:5">
      <c r="B1299" s="131" t="s">
        <v>1345</v>
      </c>
      <c r="C1299" s="128">
        <v>0</v>
      </c>
      <c r="D1299" s="128">
        <v>2822353.28</v>
      </c>
      <c r="E1299" s="128">
        <v>0</v>
      </c>
    </row>
    <row r="1300" spans="2:5">
      <c r="B1300" s="132" t="s">
        <v>2266</v>
      </c>
      <c r="C1300" s="128">
        <v>0</v>
      </c>
      <c r="D1300" s="128">
        <v>2822353.28</v>
      </c>
      <c r="E1300" s="128">
        <v>0</v>
      </c>
    </row>
    <row r="1301" spans="2:5">
      <c r="B1301" s="131" t="s">
        <v>1346</v>
      </c>
      <c r="C1301" s="128">
        <v>0</v>
      </c>
      <c r="D1301" s="128">
        <v>1694860.04</v>
      </c>
      <c r="E1301" s="128">
        <v>0</v>
      </c>
    </row>
    <row r="1302" spans="2:5">
      <c r="B1302" s="132" t="s">
        <v>2267</v>
      </c>
      <c r="C1302" s="128">
        <v>0</v>
      </c>
      <c r="D1302" s="128">
        <v>1694860.04</v>
      </c>
      <c r="E1302" s="128">
        <v>0</v>
      </c>
    </row>
    <row r="1303" spans="2:5">
      <c r="B1303" s="131" t="s">
        <v>1347</v>
      </c>
      <c r="C1303" s="128">
        <v>0</v>
      </c>
      <c r="D1303" s="128">
        <v>1200530.99</v>
      </c>
      <c r="E1303" s="128">
        <v>0</v>
      </c>
    </row>
    <row r="1304" spans="2:5">
      <c r="B1304" s="132" t="s">
        <v>2268</v>
      </c>
      <c r="C1304" s="128">
        <v>0</v>
      </c>
      <c r="D1304" s="128">
        <v>1200530.99</v>
      </c>
      <c r="E1304" s="128">
        <v>0</v>
      </c>
    </row>
    <row r="1305" spans="2:5">
      <c r="B1305" s="131" t="s">
        <v>1348</v>
      </c>
      <c r="C1305" s="128">
        <v>0</v>
      </c>
      <c r="D1305" s="128">
        <v>1200530.99</v>
      </c>
      <c r="E1305" s="128">
        <v>0</v>
      </c>
    </row>
    <row r="1306" spans="2:5">
      <c r="B1306" s="132" t="s">
        <v>2269</v>
      </c>
      <c r="C1306" s="128">
        <v>0</v>
      </c>
      <c r="D1306" s="128">
        <v>1200530.99</v>
      </c>
      <c r="E1306" s="128">
        <v>0</v>
      </c>
    </row>
    <row r="1307" spans="2:5">
      <c r="B1307" s="131" t="s">
        <v>1349</v>
      </c>
      <c r="C1307" s="128">
        <v>0</v>
      </c>
      <c r="D1307" s="128">
        <v>1694860.04</v>
      </c>
      <c r="E1307" s="128">
        <v>0</v>
      </c>
    </row>
    <row r="1308" spans="2:5">
      <c r="B1308" s="132" t="s">
        <v>2270</v>
      </c>
      <c r="C1308" s="128">
        <v>0</v>
      </c>
      <c r="D1308" s="128">
        <v>1694860.04</v>
      </c>
      <c r="E1308" s="128">
        <v>0</v>
      </c>
    </row>
    <row r="1309" spans="2:5">
      <c r="B1309" s="131" t="s">
        <v>1350</v>
      </c>
      <c r="C1309" s="128">
        <v>0</v>
      </c>
      <c r="D1309" s="128">
        <v>1694860.04</v>
      </c>
      <c r="E1309" s="128">
        <v>0</v>
      </c>
    </row>
    <row r="1310" spans="2:5">
      <c r="B1310" s="132" t="s">
        <v>2271</v>
      </c>
      <c r="C1310" s="128">
        <v>0</v>
      </c>
      <c r="D1310" s="128">
        <v>1694860.04</v>
      </c>
      <c r="E1310" s="128">
        <v>0</v>
      </c>
    </row>
    <row r="1311" spans="2:5">
      <c r="B1311" s="131" t="s">
        <v>1351</v>
      </c>
      <c r="C1311" s="128">
        <v>0</v>
      </c>
      <c r="D1311" s="128">
        <v>1200530.99</v>
      </c>
      <c r="E1311" s="128">
        <v>0</v>
      </c>
    </row>
    <row r="1312" spans="2:5">
      <c r="B1312" s="132" t="s">
        <v>2272</v>
      </c>
      <c r="C1312" s="128">
        <v>0</v>
      </c>
      <c r="D1312" s="128">
        <v>1200530.99</v>
      </c>
      <c r="E1312" s="128">
        <v>0</v>
      </c>
    </row>
    <row r="1313" spans="2:5">
      <c r="B1313" s="131" t="s">
        <v>490</v>
      </c>
      <c r="C1313" s="128">
        <v>1499668</v>
      </c>
      <c r="D1313" s="128">
        <v>2822354.28</v>
      </c>
      <c r="E1313" s="128">
        <v>0</v>
      </c>
    </row>
    <row r="1314" spans="2:5">
      <c r="B1314" s="132" t="s">
        <v>2273</v>
      </c>
      <c r="C1314" s="128">
        <v>1499668</v>
      </c>
      <c r="D1314" s="128">
        <v>1</v>
      </c>
      <c r="E1314" s="128">
        <v>0</v>
      </c>
    </row>
    <row r="1315" spans="2:5">
      <c r="B1315" s="132" t="s">
        <v>2274</v>
      </c>
      <c r="C1315" s="128">
        <v>0</v>
      </c>
      <c r="D1315" s="128">
        <v>2822353.28</v>
      </c>
      <c r="E1315" s="128">
        <v>0</v>
      </c>
    </row>
    <row r="1316" spans="2:5">
      <c r="B1316" s="131" t="s">
        <v>1352</v>
      </c>
      <c r="C1316" s="128">
        <v>0</v>
      </c>
      <c r="D1316" s="128">
        <v>1694860.04</v>
      </c>
      <c r="E1316" s="128">
        <v>0</v>
      </c>
    </row>
    <row r="1317" spans="2:5">
      <c r="B1317" s="132" t="s">
        <v>2275</v>
      </c>
      <c r="C1317" s="128">
        <v>0</v>
      </c>
      <c r="D1317" s="128">
        <v>1694860.04</v>
      </c>
      <c r="E1317" s="128">
        <v>0</v>
      </c>
    </row>
    <row r="1318" spans="2:5">
      <c r="B1318" s="131" t="s">
        <v>491</v>
      </c>
      <c r="C1318" s="128">
        <v>11177246</v>
      </c>
      <c r="D1318" s="128">
        <v>12606621.039999999</v>
      </c>
      <c r="E1318" s="128">
        <v>5316767.43</v>
      </c>
    </row>
    <row r="1319" spans="2:5">
      <c r="B1319" s="132" t="s">
        <v>2276</v>
      </c>
      <c r="C1319" s="128">
        <v>11177246</v>
      </c>
      <c r="D1319" s="128">
        <v>10911761</v>
      </c>
      <c r="E1319" s="128">
        <v>5316767.43</v>
      </c>
    </row>
    <row r="1320" spans="2:5">
      <c r="B1320" s="132" t="s">
        <v>2277</v>
      </c>
      <c r="C1320" s="128">
        <v>0</v>
      </c>
      <c r="D1320" s="128">
        <v>1694860.04</v>
      </c>
      <c r="E1320" s="128">
        <v>0</v>
      </c>
    </row>
    <row r="1321" spans="2:5">
      <c r="B1321" s="131" t="s">
        <v>1353</v>
      </c>
      <c r="C1321" s="128">
        <v>0</v>
      </c>
      <c r="D1321" s="128">
        <v>1694860.04</v>
      </c>
      <c r="E1321" s="128">
        <v>0</v>
      </c>
    </row>
    <row r="1322" spans="2:5">
      <c r="B1322" s="132" t="s">
        <v>2278</v>
      </c>
      <c r="C1322" s="128">
        <v>0</v>
      </c>
      <c r="D1322" s="128">
        <v>1694860.04</v>
      </c>
      <c r="E1322" s="128">
        <v>0</v>
      </c>
    </row>
    <row r="1323" spans="2:5">
      <c r="B1323" s="131" t="s">
        <v>1354</v>
      </c>
      <c r="C1323" s="128">
        <v>0</v>
      </c>
      <c r="D1323" s="128">
        <v>1694860.04</v>
      </c>
      <c r="E1323" s="128">
        <v>0</v>
      </c>
    </row>
    <row r="1324" spans="2:5">
      <c r="B1324" s="132" t="s">
        <v>2279</v>
      </c>
      <c r="C1324" s="128">
        <v>0</v>
      </c>
      <c r="D1324" s="128">
        <v>1694860.04</v>
      </c>
      <c r="E1324" s="128">
        <v>0</v>
      </c>
    </row>
    <row r="1325" spans="2:5">
      <c r="B1325" s="131" t="s">
        <v>1209</v>
      </c>
      <c r="C1325" s="128">
        <v>0</v>
      </c>
      <c r="D1325" s="128">
        <v>590500000</v>
      </c>
      <c r="E1325" s="128">
        <v>330735025.55000001</v>
      </c>
    </row>
    <row r="1326" spans="2:5">
      <c r="B1326" s="132" t="s">
        <v>2280</v>
      </c>
      <c r="C1326" s="128">
        <v>0</v>
      </c>
      <c r="D1326" s="128">
        <v>590500000</v>
      </c>
      <c r="E1326" s="128">
        <v>330735025.55000001</v>
      </c>
    </row>
    <row r="1327" spans="2:5">
      <c r="B1327" s="131" t="s">
        <v>492</v>
      </c>
      <c r="C1327" s="128">
        <v>3123819</v>
      </c>
      <c r="D1327" s="128">
        <v>447088.47</v>
      </c>
      <c r="E1327" s="128">
        <v>0</v>
      </c>
    </row>
    <row r="1328" spans="2:5">
      <c r="B1328" s="132" t="s">
        <v>2281</v>
      </c>
      <c r="C1328" s="128">
        <v>3123819</v>
      </c>
      <c r="D1328" s="128">
        <v>447088.47</v>
      </c>
      <c r="E1328" s="128">
        <v>0</v>
      </c>
    </row>
    <row r="1329" spans="2:5">
      <c r="B1329" s="131" t="s">
        <v>849</v>
      </c>
      <c r="C1329" s="128">
        <v>0</v>
      </c>
      <c r="D1329" s="128">
        <v>14716229</v>
      </c>
      <c r="E1329" s="128">
        <v>14199665.539999999</v>
      </c>
    </row>
    <row r="1330" spans="2:5">
      <c r="B1330" s="132" t="s">
        <v>2282</v>
      </c>
      <c r="C1330" s="128">
        <v>0</v>
      </c>
      <c r="D1330" s="128">
        <v>14716229</v>
      </c>
      <c r="E1330" s="128">
        <v>14199665.539999999</v>
      </c>
    </row>
    <row r="1331" spans="2:5">
      <c r="B1331" s="131" t="s">
        <v>1535</v>
      </c>
      <c r="C1331" s="128">
        <v>0</v>
      </c>
      <c r="D1331" s="128">
        <v>43058108.939999998</v>
      </c>
      <c r="E1331" s="128">
        <v>41984967.600000001</v>
      </c>
    </row>
    <row r="1332" spans="2:5">
      <c r="B1332" s="132" t="s">
        <v>2283</v>
      </c>
      <c r="C1332" s="128">
        <v>0</v>
      </c>
      <c r="D1332" s="128">
        <v>43058108.939999998</v>
      </c>
      <c r="E1332" s="128">
        <v>41984967.600000001</v>
      </c>
    </row>
    <row r="1333" spans="2:5">
      <c r="B1333" s="131" t="s">
        <v>1536</v>
      </c>
      <c r="C1333" s="128">
        <v>0</v>
      </c>
      <c r="D1333" s="128">
        <v>63099821.600000001</v>
      </c>
      <c r="E1333" s="128">
        <v>38669677.850000001</v>
      </c>
    </row>
    <row r="1334" spans="2:5">
      <c r="B1334" s="132" t="s">
        <v>2284</v>
      </c>
      <c r="C1334" s="128">
        <v>0</v>
      </c>
      <c r="D1334" s="128">
        <v>63099821.600000001</v>
      </c>
      <c r="E1334" s="128">
        <v>38669677.850000001</v>
      </c>
    </row>
    <row r="1335" spans="2:5">
      <c r="B1335" s="129" t="s">
        <v>289</v>
      </c>
      <c r="C1335" s="130">
        <v>0</v>
      </c>
      <c r="D1335" s="130">
        <v>46296814.759999998</v>
      </c>
      <c r="E1335" s="130">
        <v>44964196.730000004</v>
      </c>
    </row>
    <row r="1336" spans="2:5">
      <c r="B1336" s="131" t="s">
        <v>1588</v>
      </c>
      <c r="C1336" s="128">
        <v>0</v>
      </c>
      <c r="D1336" s="128">
        <v>16296814.76</v>
      </c>
      <c r="E1336" s="128">
        <v>15964196.73</v>
      </c>
    </row>
    <row r="1337" spans="2:5">
      <c r="B1337" s="132" t="s">
        <v>2285</v>
      </c>
      <c r="C1337" s="128">
        <v>0</v>
      </c>
      <c r="D1337" s="128">
        <v>16296814.76</v>
      </c>
      <c r="E1337" s="128">
        <v>15964196.73</v>
      </c>
    </row>
    <row r="1338" spans="2:5">
      <c r="B1338" s="131" t="s">
        <v>849</v>
      </c>
      <c r="C1338" s="128">
        <v>0</v>
      </c>
      <c r="D1338" s="128">
        <v>30000000</v>
      </c>
      <c r="E1338" s="128">
        <v>29000000</v>
      </c>
    </row>
    <row r="1339" spans="2:5">
      <c r="B1339" s="132" t="s">
        <v>2282</v>
      </c>
      <c r="C1339" s="128">
        <v>0</v>
      </c>
      <c r="D1339" s="128">
        <v>30000000</v>
      </c>
      <c r="E1339" s="128">
        <v>29000000</v>
      </c>
    </row>
    <row r="1340" spans="2:5">
      <c r="B1340" s="129" t="s">
        <v>304</v>
      </c>
      <c r="C1340" s="130">
        <v>0</v>
      </c>
      <c r="D1340" s="130">
        <v>509500000</v>
      </c>
      <c r="E1340" s="130">
        <v>509500000</v>
      </c>
    </row>
    <row r="1341" spans="2:5">
      <c r="B1341" s="131" t="s">
        <v>1209</v>
      </c>
      <c r="C1341" s="128">
        <v>0</v>
      </c>
      <c r="D1341" s="128">
        <v>509500000</v>
      </c>
      <c r="E1341" s="128">
        <v>509500000</v>
      </c>
    </row>
    <row r="1342" spans="2:5">
      <c r="B1342" s="132" t="s">
        <v>2280</v>
      </c>
      <c r="C1342" s="128">
        <v>0</v>
      </c>
      <c r="D1342" s="128">
        <v>509500000</v>
      </c>
      <c r="E1342" s="128">
        <v>509500000</v>
      </c>
    </row>
    <row r="1343" spans="2:5">
      <c r="B1343" s="129" t="s">
        <v>290</v>
      </c>
      <c r="C1343" s="130">
        <v>2619699999</v>
      </c>
      <c r="D1343" s="130">
        <v>1941262714.27</v>
      </c>
      <c r="E1343" s="130">
        <v>192090391.69999999</v>
      </c>
    </row>
    <row r="1344" spans="2:5">
      <c r="B1344" s="131" t="s">
        <v>480</v>
      </c>
      <c r="C1344" s="128">
        <v>2619699999</v>
      </c>
      <c r="D1344" s="128">
        <v>1941262714.27</v>
      </c>
      <c r="E1344" s="128">
        <v>192090391.69999999</v>
      </c>
    </row>
    <row r="1345" spans="2:5">
      <c r="B1345" s="132" t="s">
        <v>2238</v>
      </c>
      <c r="C1345" s="128">
        <v>2619699999</v>
      </c>
      <c r="D1345" s="128">
        <v>1941262714.27</v>
      </c>
      <c r="E1345" s="128">
        <v>192090391.69999999</v>
      </c>
    </row>
    <row r="1346" spans="2:5">
      <c r="B1346" s="127" t="s">
        <v>493</v>
      </c>
      <c r="C1346" s="128">
        <v>383266082</v>
      </c>
      <c r="D1346" s="128">
        <v>247560237.05000001</v>
      </c>
      <c r="E1346" s="128">
        <v>131415953.17</v>
      </c>
    </row>
    <row r="1347" spans="2:5">
      <c r="B1347" s="129" t="s">
        <v>287</v>
      </c>
      <c r="C1347" s="130">
        <v>367884646</v>
      </c>
      <c r="D1347" s="130">
        <v>222178801.05000001</v>
      </c>
      <c r="E1347" s="130">
        <v>122379700.15000001</v>
      </c>
    </row>
    <row r="1348" spans="2:5">
      <c r="B1348" s="131" t="s">
        <v>494</v>
      </c>
      <c r="C1348" s="128">
        <v>2855017</v>
      </c>
      <c r="D1348" s="128">
        <v>0</v>
      </c>
      <c r="E1348" s="128">
        <v>0</v>
      </c>
    </row>
    <row r="1349" spans="2:5">
      <c r="B1349" s="132" t="s">
        <v>2286</v>
      </c>
      <c r="C1349" s="128">
        <v>2855017</v>
      </c>
      <c r="D1349" s="128">
        <v>0</v>
      </c>
      <c r="E1349" s="128">
        <v>0</v>
      </c>
    </row>
    <row r="1350" spans="2:5">
      <c r="B1350" s="131" t="s">
        <v>495</v>
      </c>
      <c r="C1350" s="128">
        <v>3931943</v>
      </c>
      <c r="D1350" s="128">
        <v>16265296.02</v>
      </c>
      <c r="E1350" s="128">
        <v>10313620.869999999</v>
      </c>
    </row>
    <row r="1351" spans="2:5">
      <c r="B1351" s="132" t="s">
        <v>2287</v>
      </c>
      <c r="C1351" s="128">
        <v>3931943</v>
      </c>
      <c r="D1351" s="128">
        <v>16265296.02</v>
      </c>
      <c r="E1351" s="128">
        <v>10313620.869999999</v>
      </c>
    </row>
    <row r="1352" spans="2:5">
      <c r="B1352" s="131" t="s">
        <v>944</v>
      </c>
      <c r="C1352" s="128">
        <v>0</v>
      </c>
      <c r="D1352" s="128">
        <v>3471669.09</v>
      </c>
      <c r="E1352" s="128">
        <v>1157222.27</v>
      </c>
    </row>
    <row r="1353" spans="2:5">
      <c r="B1353" s="132" t="s">
        <v>2288</v>
      </c>
      <c r="C1353" s="128">
        <v>0</v>
      </c>
      <c r="D1353" s="128">
        <v>3471669.09</v>
      </c>
      <c r="E1353" s="128">
        <v>1157222.27</v>
      </c>
    </row>
    <row r="1354" spans="2:5">
      <c r="B1354" s="131" t="s">
        <v>945</v>
      </c>
      <c r="C1354" s="128">
        <v>0</v>
      </c>
      <c r="D1354" s="128">
        <v>3471669.09</v>
      </c>
      <c r="E1354" s="128">
        <v>1157222.27</v>
      </c>
    </row>
    <row r="1355" spans="2:5">
      <c r="B1355" s="132" t="s">
        <v>2289</v>
      </c>
      <c r="C1355" s="128">
        <v>0</v>
      </c>
      <c r="D1355" s="128">
        <v>3471669.09</v>
      </c>
      <c r="E1355" s="128">
        <v>1157222.27</v>
      </c>
    </row>
    <row r="1356" spans="2:5">
      <c r="B1356" s="131" t="s">
        <v>946</v>
      </c>
      <c r="C1356" s="128">
        <v>0</v>
      </c>
      <c r="D1356" s="128">
        <v>4954656.3499999996</v>
      </c>
      <c r="E1356" s="128">
        <v>1651551.38</v>
      </c>
    </row>
    <row r="1357" spans="2:5">
      <c r="B1357" s="132" t="s">
        <v>2290</v>
      </c>
      <c r="C1357" s="128">
        <v>0</v>
      </c>
      <c r="D1357" s="128">
        <v>4954656.3499999996</v>
      </c>
      <c r="E1357" s="128">
        <v>1651551.38</v>
      </c>
    </row>
    <row r="1358" spans="2:5">
      <c r="B1358" s="131" t="s">
        <v>496</v>
      </c>
      <c r="C1358" s="128">
        <v>4624657</v>
      </c>
      <c r="D1358" s="128">
        <v>4624657</v>
      </c>
      <c r="E1358" s="128">
        <v>0</v>
      </c>
    </row>
    <row r="1359" spans="2:5">
      <c r="B1359" s="132" t="s">
        <v>2291</v>
      </c>
      <c r="C1359" s="128">
        <v>4624657</v>
      </c>
      <c r="D1359" s="128">
        <v>4624657</v>
      </c>
      <c r="E1359" s="128">
        <v>0</v>
      </c>
    </row>
    <row r="1360" spans="2:5">
      <c r="B1360" s="131" t="s">
        <v>497</v>
      </c>
      <c r="C1360" s="128">
        <v>2489528</v>
      </c>
      <c r="D1360" s="128">
        <v>14452987.369999999</v>
      </c>
      <c r="E1360" s="128">
        <v>10376621.140000001</v>
      </c>
    </row>
    <row r="1361" spans="2:5">
      <c r="B1361" s="132" t="s">
        <v>2292</v>
      </c>
      <c r="C1361" s="128">
        <v>2489528</v>
      </c>
      <c r="D1361" s="128">
        <v>14452987.369999999</v>
      </c>
      <c r="E1361" s="128">
        <v>10376621.140000001</v>
      </c>
    </row>
    <row r="1362" spans="2:5">
      <c r="B1362" s="131" t="s">
        <v>1001</v>
      </c>
      <c r="C1362" s="128">
        <v>0</v>
      </c>
      <c r="D1362" s="128">
        <v>1694860.04</v>
      </c>
      <c r="E1362" s="128">
        <v>0</v>
      </c>
    </row>
    <row r="1363" spans="2:5">
      <c r="B1363" s="132" t="s">
        <v>2293</v>
      </c>
      <c r="C1363" s="128">
        <v>0</v>
      </c>
      <c r="D1363" s="128">
        <v>1694860.04</v>
      </c>
      <c r="E1363" s="128">
        <v>0</v>
      </c>
    </row>
    <row r="1364" spans="2:5">
      <c r="B1364" s="131" t="s">
        <v>1002</v>
      </c>
      <c r="C1364" s="128">
        <v>0</v>
      </c>
      <c r="D1364" s="128">
        <v>15721203.630000001</v>
      </c>
      <c r="E1364" s="128">
        <v>0</v>
      </c>
    </row>
    <row r="1365" spans="2:5">
      <c r="B1365" s="132" t="s">
        <v>2294</v>
      </c>
      <c r="C1365" s="128">
        <v>0</v>
      </c>
      <c r="D1365" s="128">
        <v>15721203.630000001</v>
      </c>
      <c r="E1365" s="128">
        <v>0</v>
      </c>
    </row>
    <row r="1366" spans="2:5">
      <c r="B1366" s="131" t="s">
        <v>498</v>
      </c>
      <c r="C1366" s="128">
        <v>350000000</v>
      </c>
      <c r="D1366" s="128">
        <v>65000000</v>
      </c>
      <c r="E1366" s="128">
        <v>27089745.199999999</v>
      </c>
    </row>
    <row r="1367" spans="2:5">
      <c r="B1367" s="132" t="s">
        <v>2295</v>
      </c>
      <c r="C1367" s="128">
        <v>350000000</v>
      </c>
      <c r="D1367" s="128">
        <v>65000000</v>
      </c>
      <c r="E1367" s="128">
        <v>27089745.199999999</v>
      </c>
    </row>
    <row r="1368" spans="2:5">
      <c r="B1368" s="131" t="s">
        <v>499</v>
      </c>
      <c r="C1368" s="128">
        <v>2483832</v>
      </c>
      <c r="D1368" s="128">
        <v>2</v>
      </c>
      <c r="E1368" s="128">
        <v>0</v>
      </c>
    </row>
    <row r="1369" spans="2:5">
      <c r="B1369" s="132" t="s">
        <v>2296</v>
      </c>
      <c r="C1369" s="128">
        <v>2483832</v>
      </c>
      <c r="D1369" s="128">
        <v>2</v>
      </c>
      <c r="E1369" s="128">
        <v>0</v>
      </c>
    </row>
    <row r="1370" spans="2:5">
      <c r="B1370" s="131" t="s">
        <v>1537</v>
      </c>
      <c r="C1370" s="128">
        <v>0</v>
      </c>
      <c r="D1370" s="128">
        <v>67018305.460000001</v>
      </c>
      <c r="E1370" s="128">
        <v>45130223.840000004</v>
      </c>
    </row>
    <row r="1371" spans="2:5">
      <c r="B1371" s="132" t="s">
        <v>2297</v>
      </c>
      <c r="C1371" s="128">
        <v>0</v>
      </c>
      <c r="D1371" s="128">
        <v>67018305.460000001</v>
      </c>
      <c r="E1371" s="128">
        <v>45130223.840000004</v>
      </c>
    </row>
    <row r="1372" spans="2:5">
      <c r="B1372" s="131" t="s">
        <v>813</v>
      </c>
      <c r="C1372" s="128">
        <v>0</v>
      </c>
      <c r="D1372" s="128">
        <v>15503494</v>
      </c>
      <c r="E1372" s="128">
        <v>15503493.18</v>
      </c>
    </row>
    <row r="1373" spans="2:5">
      <c r="B1373" s="132" t="s">
        <v>2298</v>
      </c>
      <c r="C1373" s="128">
        <v>0</v>
      </c>
      <c r="D1373" s="128">
        <v>15503494</v>
      </c>
      <c r="E1373" s="128">
        <v>15503493.18</v>
      </c>
    </row>
    <row r="1374" spans="2:5">
      <c r="B1374" s="131" t="s">
        <v>500</v>
      </c>
      <c r="C1374" s="128">
        <v>1499669</v>
      </c>
      <c r="D1374" s="128">
        <v>1</v>
      </c>
      <c r="E1374" s="128">
        <v>0</v>
      </c>
    </row>
    <row r="1375" spans="2:5">
      <c r="B1375" s="132" t="s">
        <v>2299</v>
      </c>
      <c r="C1375" s="128">
        <v>1499669</v>
      </c>
      <c r="D1375" s="128">
        <v>1</v>
      </c>
      <c r="E1375" s="128">
        <v>0</v>
      </c>
    </row>
    <row r="1376" spans="2:5">
      <c r="B1376" s="131" t="s">
        <v>850</v>
      </c>
      <c r="C1376" s="128">
        <v>0</v>
      </c>
      <c r="D1376" s="128">
        <v>10000000</v>
      </c>
      <c r="E1376" s="128">
        <v>10000000</v>
      </c>
    </row>
    <row r="1377" spans="2:5">
      <c r="B1377" s="132" t="s">
        <v>2300</v>
      </c>
      <c r="C1377" s="128">
        <v>0</v>
      </c>
      <c r="D1377" s="128">
        <v>10000000</v>
      </c>
      <c r="E1377" s="128">
        <v>10000000</v>
      </c>
    </row>
    <row r="1378" spans="2:5">
      <c r="B1378" s="129" t="s">
        <v>304</v>
      </c>
      <c r="C1378" s="130">
        <v>0</v>
      </c>
      <c r="D1378" s="130">
        <v>10000000</v>
      </c>
      <c r="E1378" s="130">
        <v>9036253.0199999996</v>
      </c>
    </row>
    <row r="1379" spans="2:5">
      <c r="B1379" s="131" t="s">
        <v>850</v>
      </c>
      <c r="C1379" s="128">
        <v>0</v>
      </c>
      <c r="D1379" s="128">
        <v>10000000</v>
      </c>
      <c r="E1379" s="128">
        <v>9036253.0199999996</v>
      </c>
    </row>
    <row r="1380" spans="2:5">
      <c r="B1380" s="132" t="s">
        <v>2300</v>
      </c>
      <c r="C1380" s="128">
        <v>0</v>
      </c>
      <c r="D1380" s="128">
        <v>10000000</v>
      </c>
      <c r="E1380" s="128">
        <v>9036253.0199999996</v>
      </c>
    </row>
    <row r="1381" spans="2:5">
      <c r="B1381" s="129" t="s">
        <v>291</v>
      </c>
      <c r="C1381" s="130">
        <v>15381436</v>
      </c>
      <c r="D1381" s="130">
        <v>15381436</v>
      </c>
      <c r="E1381" s="130">
        <v>0</v>
      </c>
    </row>
    <row r="1382" spans="2:5">
      <c r="B1382" s="131" t="s">
        <v>288</v>
      </c>
      <c r="C1382" s="128">
        <v>11755940</v>
      </c>
      <c r="D1382" s="128">
        <v>11755940</v>
      </c>
      <c r="E1382" s="128">
        <v>0</v>
      </c>
    </row>
    <row r="1383" spans="2:5">
      <c r="B1383" s="131" t="s">
        <v>1589</v>
      </c>
      <c r="C1383" s="128">
        <v>3625496</v>
      </c>
      <c r="D1383" s="128">
        <v>3625496</v>
      </c>
      <c r="E1383" s="128">
        <v>0</v>
      </c>
    </row>
    <row r="1384" spans="2:5">
      <c r="B1384" s="132" t="s">
        <v>2301</v>
      </c>
      <c r="C1384" s="128">
        <v>3625496</v>
      </c>
      <c r="D1384" s="128">
        <v>3625496</v>
      </c>
      <c r="E1384" s="128">
        <v>0</v>
      </c>
    </row>
    <row r="1385" spans="2:5">
      <c r="B1385" s="127" t="s">
        <v>501</v>
      </c>
      <c r="C1385" s="128">
        <v>1787798715</v>
      </c>
      <c r="D1385" s="128">
        <v>1926050501.7599998</v>
      </c>
      <c r="E1385" s="128">
        <v>1308987102.1500001</v>
      </c>
    </row>
    <row r="1386" spans="2:5">
      <c r="B1386" s="129" t="s">
        <v>287</v>
      </c>
      <c r="C1386" s="130">
        <v>1774470715</v>
      </c>
      <c r="D1386" s="130">
        <v>1892722501.7599998</v>
      </c>
      <c r="E1386" s="130">
        <v>1308987102.1500001</v>
      </c>
    </row>
    <row r="1387" spans="2:5">
      <c r="B1387" s="131" t="s">
        <v>288</v>
      </c>
      <c r="C1387" s="128">
        <v>2050000</v>
      </c>
      <c r="D1387" s="128">
        <v>2050000</v>
      </c>
      <c r="E1387" s="128">
        <v>0</v>
      </c>
    </row>
    <row r="1388" spans="2:5">
      <c r="B1388" s="131" t="s">
        <v>502</v>
      </c>
      <c r="C1388" s="128">
        <v>791959</v>
      </c>
      <c r="D1388" s="128">
        <v>6141224.2400000002</v>
      </c>
      <c r="E1388" s="128">
        <v>2352294.27</v>
      </c>
    </row>
    <row r="1389" spans="2:5">
      <c r="B1389" s="132" t="s">
        <v>2302</v>
      </c>
      <c r="C1389" s="128">
        <v>791959</v>
      </c>
      <c r="D1389" s="128">
        <v>791959</v>
      </c>
      <c r="E1389" s="128">
        <v>712762.92</v>
      </c>
    </row>
    <row r="1390" spans="2:5">
      <c r="B1390" s="132" t="s">
        <v>2303</v>
      </c>
      <c r="C1390" s="128">
        <v>0</v>
      </c>
      <c r="D1390" s="128">
        <v>5349265.24</v>
      </c>
      <c r="E1390" s="128">
        <v>1639531.35</v>
      </c>
    </row>
    <row r="1391" spans="2:5">
      <c r="B1391" s="131" t="s">
        <v>947</v>
      </c>
      <c r="C1391" s="128">
        <v>0</v>
      </c>
      <c r="D1391" s="128">
        <v>10096432.52</v>
      </c>
      <c r="E1391" s="128">
        <v>3078364.12</v>
      </c>
    </row>
    <row r="1392" spans="2:5">
      <c r="B1392" s="132" t="s">
        <v>2304</v>
      </c>
      <c r="C1392" s="128">
        <v>0</v>
      </c>
      <c r="D1392" s="128">
        <v>10096432.52</v>
      </c>
      <c r="E1392" s="128">
        <v>3078364.12</v>
      </c>
    </row>
    <row r="1393" spans="2:5">
      <c r="B1393" s="131" t="s">
        <v>948</v>
      </c>
      <c r="C1393" s="128">
        <v>0</v>
      </c>
      <c r="D1393" s="128">
        <v>8922461.8399999999</v>
      </c>
      <c r="E1393" s="128">
        <v>2758818.73</v>
      </c>
    </row>
    <row r="1394" spans="2:5">
      <c r="B1394" s="132" t="s">
        <v>2305</v>
      </c>
      <c r="C1394" s="128">
        <v>0</v>
      </c>
      <c r="D1394" s="128">
        <v>8922461.8399999999</v>
      </c>
      <c r="E1394" s="128">
        <v>2758818.73</v>
      </c>
    </row>
    <row r="1395" spans="2:5">
      <c r="B1395" s="131" t="s">
        <v>949</v>
      </c>
      <c r="C1395" s="128">
        <v>0</v>
      </c>
      <c r="D1395" s="128">
        <v>5349265.24</v>
      </c>
      <c r="E1395" s="128">
        <v>1639531.36</v>
      </c>
    </row>
    <row r="1396" spans="2:5">
      <c r="B1396" s="132" t="s">
        <v>2306</v>
      </c>
      <c r="C1396" s="128">
        <v>0</v>
      </c>
      <c r="D1396" s="128">
        <v>5349265.24</v>
      </c>
      <c r="E1396" s="128">
        <v>1639531.36</v>
      </c>
    </row>
    <row r="1397" spans="2:5">
      <c r="B1397" s="131" t="s">
        <v>950</v>
      </c>
      <c r="C1397" s="128">
        <v>0</v>
      </c>
      <c r="D1397" s="128">
        <v>8922461.8399999999</v>
      </c>
      <c r="E1397" s="128">
        <v>2758818.73</v>
      </c>
    </row>
    <row r="1398" spans="2:5">
      <c r="B1398" s="132" t="s">
        <v>2307</v>
      </c>
      <c r="C1398" s="128">
        <v>0</v>
      </c>
      <c r="D1398" s="128">
        <v>8922461.8399999999</v>
      </c>
      <c r="E1398" s="128">
        <v>2758818.73</v>
      </c>
    </row>
    <row r="1399" spans="2:5">
      <c r="B1399" s="131" t="s">
        <v>951</v>
      </c>
      <c r="C1399" s="128">
        <v>0</v>
      </c>
      <c r="D1399" s="128">
        <v>8922461.8399999999</v>
      </c>
      <c r="E1399" s="128">
        <v>2758818.73</v>
      </c>
    </row>
    <row r="1400" spans="2:5">
      <c r="B1400" s="132" t="s">
        <v>2308</v>
      </c>
      <c r="C1400" s="128">
        <v>0</v>
      </c>
      <c r="D1400" s="128">
        <v>8922461.8399999999</v>
      </c>
      <c r="E1400" s="128">
        <v>2758818.73</v>
      </c>
    </row>
    <row r="1401" spans="2:5">
      <c r="B1401" s="131" t="s">
        <v>952</v>
      </c>
      <c r="C1401" s="128">
        <v>0</v>
      </c>
      <c r="D1401" s="128">
        <v>8922461.8399999999</v>
      </c>
      <c r="E1401" s="128">
        <v>2758818.73</v>
      </c>
    </row>
    <row r="1402" spans="2:5">
      <c r="B1402" s="132" t="s">
        <v>2309</v>
      </c>
      <c r="C1402" s="128">
        <v>0</v>
      </c>
      <c r="D1402" s="128">
        <v>8922461.8399999999</v>
      </c>
      <c r="E1402" s="128">
        <v>2758818.73</v>
      </c>
    </row>
    <row r="1403" spans="2:5">
      <c r="B1403" s="131" t="s">
        <v>953</v>
      </c>
      <c r="C1403" s="128">
        <v>0</v>
      </c>
      <c r="D1403" s="128">
        <v>10096432.52</v>
      </c>
      <c r="E1403" s="128">
        <v>3078364.12</v>
      </c>
    </row>
    <row r="1404" spans="2:5">
      <c r="B1404" s="132" t="s">
        <v>2310</v>
      </c>
      <c r="C1404" s="128">
        <v>0</v>
      </c>
      <c r="D1404" s="128">
        <v>10096432.52</v>
      </c>
      <c r="E1404" s="128">
        <v>3078364.12</v>
      </c>
    </row>
    <row r="1405" spans="2:5">
      <c r="B1405" s="131" t="s">
        <v>954</v>
      </c>
      <c r="C1405" s="128">
        <v>0</v>
      </c>
      <c r="D1405" s="128">
        <v>8922461.8399999999</v>
      </c>
      <c r="E1405" s="128">
        <v>2758818.73</v>
      </c>
    </row>
    <row r="1406" spans="2:5">
      <c r="B1406" s="132" t="s">
        <v>2311</v>
      </c>
      <c r="C1406" s="128">
        <v>0</v>
      </c>
      <c r="D1406" s="128">
        <v>8922461.8399999999</v>
      </c>
      <c r="E1406" s="128">
        <v>2758818.73</v>
      </c>
    </row>
    <row r="1407" spans="2:5">
      <c r="B1407" s="131" t="s">
        <v>955</v>
      </c>
      <c r="C1407" s="128">
        <v>0</v>
      </c>
      <c r="D1407" s="128">
        <v>10096432.52</v>
      </c>
      <c r="E1407" s="128">
        <v>3078364.12</v>
      </c>
    </row>
    <row r="1408" spans="2:5">
      <c r="B1408" s="132" t="s">
        <v>2312</v>
      </c>
      <c r="C1408" s="128">
        <v>0</v>
      </c>
      <c r="D1408" s="128">
        <v>10096432.52</v>
      </c>
      <c r="E1408" s="128">
        <v>3078364.12</v>
      </c>
    </row>
    <row r="1409" spans="2:5">
      <c r="B1409" s="131" t="s">
        <v>503</v>
      </c>
      <c r="C1409" s="128">
        <v>1071015</v>
      </c>
      <c r="D1409" s="128">
        <v>1071015</v>
      </c>
      <c r="E1409" s="128">
        <v>951481</v>
      </c>
    </row>
    <row r="1410" spans="2:5">
      <c r="B1410" s="132" t="s">
        <v>2313</v>
      </c>
      <c r="C1410" s="128">
        <v>1071015</v>
      </c>
      <c r="D1410" s="128">
        <v>1071015</v>
      </c>
      <c r="E1410" s="128">
        <v>951481</v>
      </c>
    </row>
    <row r="1411" spans="2:5">
      <c r="B1411" s="131" t="s">
        <v>504</v>
      </c>
      <c r="C1411" s="128">
        <v>9371457</v>
      </c>
      <c r="D1411" s="128">
        <v>25771901</v>
      </c>
      <c r="E1411" s="128">
        <v>24595983.449999999</v>
      </c>
    </row>
    <row r="1412" spans="2:5">
      <c r="B1412" s="132" t="s">
        <v>2314</v>
      </c>
      <c r="C1412" s="128">
        <v>9371457</v>
      </c>
      <c r="D1412" s="128">
        <v>25771901</v>
      </c>
      <c r="E1412" s="128">
        <v>24595983.449999999</v>
      </c>
    </row>
    <row r="1413" spans="2:5">
      <c r="B1413" s="131" t="s">
        <v>505</v>
      </c>
      <c r="C1413" s="128">
        <v>583800000</v>
      </c>
      <c r="D1413" s="128">
        <v>511272693.33999997</v>
      </c>
      <c r="E1413" s="128">
        <v>247807863.94</v>
      </c>
    </row>
    <row r="1414" spans="2:5">
      <c r="B1414" s="132" t="s">
        <v>2315</v>
      </c>
      <c r="C1414" s="128">
        <v>583800000</v>
      </c>
      <c r="D1414" s="128">
        <v>511272693.33999997</v>
      </c>
      <c r="E1414" s="128">
        <v>247807863.94</v>
      </c>
    </row>
    <row r="1415" spans="2:5">
      <c r="B1415" s="131" t="s">
        <v>506</v>
      </c>
      <c r="C1415" s="128">
        <v>2115619</v>
      </c>
      <c r="D1415" s="128">
        <v>2</v>
      </c>
      <c r="E1415" s="128">
        <v>0</v>
      </c>
    </row>
    <row r="1416" spans="2:5">
      <c r="B1416" s="132" t="s">
        <v>2316</v>
      </c>
      <c r="C1416" s="128">
        <v>2115619</v>
      </c>
      <c r="D1416" s="128">
        <v>2</v>
      </c>
      <c r="E1416" s="128">
        <v>0</v>
      </c>
    </row>
    <row r="1417" spans="2:5">
      <c r="B1417" s="131" t="s">
        <v>507</v>
      </c>
      <c r="C1417" s="128">
        <v>8693414</v>
      </c>
      <c r="D1417" s="128">
        <v>50755854.630000003</v>
      </c>
      <c r="E1417" s="128">
        <v>28521092.07</v>
      </c>
    </row>
    <row r="1418" spans="2:5">
      <c r="B1418" s="132" t="s">
        <v>2317</v>
      </c>
      <c r="C1418" s="128">
        <v>8693414</v>
      </c>
      <c r="D1418" s="128">
        <v>50755854.630000003</v>
      </c>
      <c r="E1418" s="128">
        <v>28521092.07</v>
      </c>
    </row>
    <row r="1419" spans="2:5">
      <c r="B1419" s="131" t="s">
        <v>1355</v>
      </c>
      <c r="C1419" s="128">
        <v>0</v>
      </c>
      <c r="D1419" s="128">
        <v>28692074</v>
      </c>
      <c r="E1419" s="128">
        <v>28506232.52</v>
      </c>
    </row>
    <row r="1420" spans="2:5">
      <c r="B1420" s="132" t="s">
        <v>2318</v>
      </c>
      <c r="C1420" s="128">
        <v>0</v>
      </c>
      <c r="D1420" s="128">
        <v>28692074</v>
      </c>
      <c r="E1420" s="128">
        <v>28506232.52</v>
      </c>
    </row>
    <row r="1421" spans="2:5">
      <c r="B1421" s="131" t="s">
        <v>1068</v>
      </c>
      <c r="C1421" s="128">
        <v>0</v>
      </c>
      <c r="D1421" s="128">
        <v>1769021.72</v>
      </c>
      <c r="E1421" s="128">
        <v>0</v>
      </c>
    </row>
    <row r="1422" spans="2:5">
      <c r="B1422" s="132" t="s">
        <v>2319</v>
      </c>
      <c r="C1422" s="128">
        <v>0</v>
      </c>
      <c r="D1422" s="128">
        <v>1769021.72</v>
      </c>
      <c r="E1422" s="128">
        <v>0</v>
      </c>
    </row>
    <row r="1423" spans="2:5">
      <c r="B1423" s="131" t="s">
        <v>1069</v>
      </c>
      <c r="C1423" s="128">
        <v>0</v>
      </c>
      <c r="D1423" s="128">
        <v>2931376.05</v>
      </c>
      <c r="E1423" s="128">
        <v>0</v>
      </c>
    </row>
    <row r="1424" spans="2:5">
      <c r="B1424" s="132" t="s">
        <v>2320</v>
      </c>
      <c r="C1424" s="128">
        <v>0</v>
      </c>
      <c r="D1424" s="128">
        <v>2931376.05</v>
      </c>
      <c r="E1424" s="128">
        <v>0</v>
      </c>
    </row>
    <row r="1425" spans="2:5">
      <c r="B1425" s="131" t="s">
        <v>1070</v>
      </c>
      <c r="C1425" s="128">
        <v>0</v>
      </c>
      <c r="D1425" s="128">
        <v>2931376.05</v>
      </c>
      <c r="E1425" s="128">
        <v>0</v>
      </c>
    </row>
    <row r="1426" spans="2:5">
      <c r="B1426" s="132" t="s">
        <v>2321</v>
      </c>
      <c r="C1426" s="128">
        <v>0</v>
      </c>
      <c r="D1426" s="128">
        <v>2931376.05</v>
      </c>
      <c r="E1426" s="128">
        <v>0</v>
      </c>
    </row>
    <row r="1427" spans="2:5">
      <c r="B1427" s="131" t="s">
        <v>1071</v>
      </c>
      <c r="C1427" s="128">
        <v>0</v>
      </c>
      <c r="D1427" s="128">
        <v>1769021.72</v>
      </c>
      <c r="E1427" s="128">
        <v>0</v>
      </c>
    </row>
    <row r="1428" spans="2:5">
      <c r="B1428" s="132" t="s">
        <v>2322</v>
      </c>
      <c r="C1428" s="128">
        <v>0</v>
      </c>
      <c r="D1428" s="128">
        <v>1769021.72</v>
      </c>
      <c r="E1428" s="128">
        <v>0</v>
      </c>
    </row>
    <row r="1429" spans="2:5">
      <c r="B1429" s="131" t="s">
        <v>1072</v>
      </c>
      <c r="C1429" s="128">
        <v>0</v>
      </c>
      <c r="D1429" s="128">
        <v>2931376.05</v>
      </c>
      <c r="E1429" s="128">
        <v>0</v>
      </c>
    </row>
    <row r="1430" spans="2:5">
      <c r="B1430" s="132" t="s">
        <v>2323</v>
      </c>
      <c r="C1430" s="128">
        <v>0</v>
      </c>
      <c r="D1430" s="128">
        <v>2931376.05</v>
      </c>
      <c r="E1430" s="128">
        <v>0</v>
      </c>
    </row>
    <row r="1431" spans="2:5">
      <c r="B1431" s="131" t="s">
        <v>1073</v>
      </c>
      <c r="C1431" s="128">
        <v>0</v>
      </c>
      <c r="D1431" s="128">
        <v>1235223.4099999999</v>
      </c>
      <c r="E1431" s="128">
        <v>0</v>
      </c>
    </row>
    <row r="1432" spans="2:5">
      <c r="B1432" s="132" t="s">
        <v>2324</v>
      </c>
      <c r="C1432" s="128">
        <v>0</v>
      </c>
      <c r="D1432" s="128">
        <v>1235223.4099999999</v>
      </c>
      <c r="E1432" s="128">
        <v>0</v>
      </c>
    </row>
    <row r="1433" spans="2:5">
      <c r="B1433" s="131" t="s">
        <v>508</v>
      </c>
      <c r="C1433" s="128">
        <v>250254236</v>
      </c>
      <c r="D1433" s="128">
        <v>637691658.33000004</v>
      </c>
      <c r="E1433" s="128">
        <v>533986070.12</v>
      </c>
    </row>
    <row r="1434" spans="2:5">
      <c r="B1434" s="132" t="s">
        <v>2325</v>
      </c>
      <c r="C1434" s="128">
        <v>250254236</v>
      </c>
      <c r="D1434" s="128">
        <v>630110865</v>
      </c>
      <c r="E1434" s="128">
        <v>533986070.12</v>
      </c>
    </row>
    <row r="1435" spans="2:5">
      <c r="B1435" s="132" t="s">
        <v>2326</v>
      </c>
      <c r="C1435" s="128">
        <v>0</v>
      </c>
      <c r="D1435" s="128">
        <v>7580793.3300000001</v>
      </c>
      <c r="E1435" s="128">
        <v>0</v>
      </c>
    </row>
    <row r="1436" spans="2:5">
      <c r="B1436" s="131" t="s">
        <v>1074</v>
      </c>
      <c r="C1436" s="128">
        <v>0</v>
      </c>
      <c r="D1436" s="128">
        <v>8875036.9000000004</v>
      </c>
      <c r="E1436" s="128">
        <v>0</v>
      </c>
    </row>
    <row r="1437" spans="2:5">
      <c r="B1437" s="132" t="s">
        <v>2327</v>
      </c>
      <c r="C1437" s="128">
        <v>0</v>
      </c>
      <c r="D1437" s="128">
        <v>8875036.9000000004</v>
      </c>
      <c r="E1437" s="128">
        <v>0</v>
      </c>
    </row>
    <row r="1438" spans="2:5">
      <c r="B1438" s="131" t="s">
        <v>1075</v>
      </c>
      <c r="C1438" s="128">
        <v>0</v>
      </c>
      <c r="D1438" s="128">
        <v>1769021.72</v>
      </c>
      <c r="E1438" s="128">
        <v>0</v>
      </c>
    </row>
    <row r="1439" spans="2:5">
      <c r="B1439" s="132" t="s">
        <v>2328</v>
      </c>
      <c r="C1439" s="128">
        <v>0</v>
      </c>
      <c r="D1439" s="128">
        <v>1769021.72</v>
      </c>
      <c r="E1439" s="128">
        <v>0</v>
      </c>
    </row>
    <row r="1440" spans="2:5">
      <c r="B1440" s="131" t="s">
        <v>1076</v>
      </c>
      <c r="C1440" s="128">
        <v>0</v>
      </c>
      <c r="D1440" s="128">
        <v>2931376.05</v>
      </c>
      <c r="E1440" s="128">
        <v>0</v>
      </c>
    </row>
    <row r="1441" spans="2:5">
      <c r="B1441" s="132" t="s">
        <v>2329</v>
      </c>
      <c r="C1441" s="128">
        <v>0</v>
      </c>
      <c r="D1441" s="128">
        <v>2931376.05</v>
      </c>
      <c r="E1441" s="128">
        <v>0</v>
      </c>
    </row>
    <row r="1442" spans="2:5">
      <c r="B1442" s="131" t="s">
        <v>1077</v>
      </c>
      <c r="C1442" s="128">
        <v>0</v>
      </c>
      <c r="D1442" s="128">
        <v>2931376.05</v>
      </c>
      <c r="E1442" s="128">
        <v>0</v>
      </c>
    </row>
    <row r="1443" spans="2:5">
      <c r="B1443" s="132" t="s">
        <v>2330</v>
      </c>
      <c r="C1443" s="128">
        <v>0</v>
      </c>
      <c r="D1443" s="128">
        <v>2931376.05</v>
      </c>
      <c r="E1443" s="128">
        <v>0</v>
      </c>
    </row>
    <row r="1444" spans="2:5">
      <c r="B1444" s="131" t="s">
        <v>1078</v>
      </c>
      <c r="C1444" s="128">
        <v>0</v>
      </c>
      <c r="D1444" s="128">
        <v>1235223.4099999999</v>
      </c>
      <c r="E1444" s="128">
        <v>0</v>
      </c>
    </row>
    <row r="1445" spans="2:5">
      <c r="B1445" s="132" t="s">
        <v>2331</v>
      </c>
      <c r="C1445" s="128">
        <v>0</v>
      </c>
      <c r="D1445" s="128">
        <v>1235223.4099999999</v>
      </c>
      <c r="E1445" s="128">
        <v>0</v>
      </c>
    </row>
    <row r="1446" spans="2:5">
      <c r="B1446" s="131" t="s">
        <v>1079</v>
      </c>
      <c r="C1446" s="128">
        <v>0</v>
      </c>
      <c r="D1446" s="128">
        <v>1798950.01</v>
      </c>
      <c r="E1446" s="128">
        <v>0</v>
      </c>
    </row>
    <row r="1447" spans="2:5">
      <c r="B1447" s="132" t="s">
        <v>2332</v>
      </c>
      <c r="C1447" s="128">
        <v>0</v>
      </c>
      <c r="D1447" s="128">
        <v>1798950.01</v>
      </c>
      <c r="E1447" s="128">
        <v>0</v>
      </c>
    </row>
    <row r="1448" spans="2:5">
      <c r="B1448" s="131" t="s">
        <v>509</v>
      </c>
      <c r="C1448" s="128">
        <v>12333353</v>
      </c>
      <c r="D1448" s="128">
        <v>1882890.17</v>
      </c>
      <c r="E1448" s="128">
        <v>0</v>
      </c>
    </row>
    <row r="1449" spans="2:5">
      <c r="B1449" s="132" t="s">
        <v>2333</v>
      </c>
      <c r="C1449" s="128">
        <v>12333353</v>
      </c>
      <c r="D1449" s="128">
        <v>200001.45</v>
      </c>
      <c r="E1449" s="128">
        <v>0</v>
      </c>
    </row>
    <row r="1450" spans="2:5">
      <c r="B1450" s="132" t="s">
        <v>2334</v>
      </c>
      <c r="C1450" s="128">
        <v>0</v>
      </c>
      <c r="D1450" s="128">
        <v>1682888.72</v>
      </c>
      <c r="E1450" s="128">
        <v>0</v>
      </c>
    </row>
    <row r="1451" spans="2:5">
      <c r="B1451" s="131" t="s">
        <v>510</v>
      </c>
      <c r="C1451" s="128">
        <v>3615287</v>
      </c>
      <c r="D1451" s="128">
        <v>3001847.05</v>
      </c>
      <c r="E1451" s="128">
        <v>0</v>
      </c>
    </row>
    <row r="1452" spans="2:5">
      <c r="B1452" s="132" t="s">
        <v>2335</v>
      </c>
      <c r="C1452" s="128">
        <v>3615287</v>
      </c>
      <c r="D1452" s="128">
        <v>199671</v>
      </c>
      <c r="E1452" s="128">
        <v>0</v>
      </c>
    </row>
    <row r="1453" spans="2:5">
      <c r="B1453" s="132" t="s">
        <v>2336</v>
      </c>
      <c r="C1453" s="128">
        <v>0</v>
      </c>
      <c r="D1453" s="128">
        <v>2802176.05</v>
      </c>
      <c r="E1453" s="128">
        <v>0</v>
      </c>
    </row>
    <row r="1454" spans="2:5">
      <c r="B1454" s="131" t="s">
        <v>1538</v>
      </c>
      <c r="C1454" s="128">
        <v>0</v>
      </c>
      <c r="D1454" s="128">
        <v>102003725.86</v>
      </c>
      <c r="E1454" s="128">
        <v>81065384.989999995</v>
      </c>
    </row>
    <row r="1455" spans="2:5">
      <c r="B1455" s="132" t="s">
        <v>2337</v>
      </c>
      <c r="C1455" s="128">
        <v>0</v>
      </c>
      <c r="D1455" s="128">
        <v>102003725.86</v>
      </c>
      <c r="E1455" s="128">
        <v>81065384.989999995</v>
      </c>
    </row>
    <row r="1456" spans="2:5">
      <c r="B1456" s="131" t="s">
        <v>511</v>
      </c>
      <c r="C1456" s="128">
        <v>891026954</v>
      </c>
      <c r="D1456" s="128">
        <v>408544532</v>
      </c>
      <c r="E1456" s="128">
        <v>336531982.42000002</v>
      </c>
    </row>
    <row r="1457" spans="2:5">
      <c r="B1457" s="132" t="s">
        <v>2338</v>
      </c>
      <c r="C1457" s="128">
        <v>891026954</v>
      </c>
      <c r="D1457" s="128">
        <v>408544532</v>
      </c>
      <c r="E1457" s="128">
        <v>336531982.42000002</v>
      </c>
    </row>
    <row r="1458" spans="2:5">
      <c r="B1458" s="131" t="s">
        <v>512</v>
      </c>
      <c r="C1458" s="128">
        <v>2483832</v>
      </c>
      <c r="D1458" s="128">
        <v>483832</v>
      </c>
      <c r="E1458" s="128">
        <v>0</v>
      </c>
    </row>
    <row r="1459" spans="2:5">
      <c r="B1459" s="132" t="s">
        <v>2339</v>
      </c>
      <c r="C1459" s="128">
        <v>2483832</v>
      </c>
      <c r="D1459" s="128">
        <v>483832</v>
      </c>
      <c r="E1459" s="128">
        <v>0</v>
      </c>
    </row>
    <row r="1460" spans="2:5">
      <c r="B1460" s="131" t="s">
        <v>513</v>
      </c>
      <c r="C1460" s="128">
        <v>6863589</v>
      </c>
      <c r="D1460" s="128">
        <v>1</v>
      </c>
      <c r="E1460" s="128">
        <v>0</v>
      </c>
    </row>
    <row r="1461" spans="2:5">
      <c r="B1461" s="132" t="s">
        <v>2340</v>
      </c>
      <c r="C1461" s="128">
        <v>6863589</v>
      </c>
      <c r="D1461" s="128">
        <v>1</v>
      </c>
      <c r="E1461" s="128">
        <v>0</v>
      </c>
    </row>
    <row r="1462" spans="2:5">
      <c r="B1462" s="129" t="s">
        <v>304</v>
      </c>
      <c r="C1462" s="130">
        <v>0</v>
      </c>
      <c r="D1462" s="130">
        <v>20000000</v>
      </c>
      <c r="E1462" s="130">
        <v>0</v>
      </c>
    </row>
    <row r="1463" spans="2:5">
      <c r="B1463" s="131" t="s">
        <v>1355</v>
      </c>
      <c r="C1463" s="128">
        <v>0</v>
      </c>
      <c r="D1463" s="128">
        <v>20000000</v>
      </c>
      <c r="E1463" s="128">
        <v>0</v>
      </c>
    </row>
    <row r="1464" spans="2:5">
      <c r="B1464" s="132" t="s">
        <v>2318</v>
      </c>
      <c r="C1464" s="128">
        <v>0</v>
      </c>
      <c r="D1464" s="128">
        <v>20000000</v>
      </c>
      <c r="E1464" s="128">
        <v>0</v>
      </c>
    </row>
    <row r="1465" spans="2:5">
      <c r="B1465" s="129" t="s">
        <v>291</v>
      </c>
      <c r="C1465" s="130">
        <v>13328000</v>
      </c>
      <c r="D1465" s="130">
        <v>13328000</v>
      </c>
      <c r="E1465" s="130">
        <v>0</v>
      </c>
    </row>
    <row r="1466" spans="2:5">
      <c r="B1466" s="131" t="s">
        <v>288</v>
      </c>
      <c r="C1466" s="128">
        <v>13328000</v>
      </c>
      <c r="D1466" s="128">
        <v>13328000</v>
      </c>
      <c r="E1466" s="128">
        <v>0</v>
      </c>
    </row>
    <row r="1467" spans="2:5">
      <c r="B1467" s="127" t="s">
        <v>514</v>
      </c>
      <c r="C1467" s="128">
        <v>1155833545</v>
      </c>
      <c r="D1467" s="128">
        <v>1210578272.4699996</v>
      </c>
      <c r="E1467" s="128">
        <v>904743178.67999995</v>
      </c>
    </row>
    <row r="1468" spans="2:5">
      <c r="B1468" s="129" t="s">
        <v>287</v>
      </c>
      <c r="C1468" s="130">
        <v>1155833545</v>
      </c>
      <c r="D1468" s="130">
        <v>1115102658.7799997</v>
      </c>
      <c r="E1468" s="130">
        <v>846757506.20000005</v>
      </c>
    </row>
    <row r="1469" spans="2:5">
      <c r="B1469" s="131" t="s">
        <v>515</v>
      </c>
      <c r="C1469" s="128">
        <v>58001108</v>
      </c>
      <c r="D1469" s="128">
        <v>94007206.190000013</v>
      </c>
      <c r="E1469" s="128">
        <v>80936715.349999994</v>
      </c>
    </row>
    <row r="1470" spans="2:5">
      <c r="B1470" s="132" t="s">
        <v>2341</v>
      </c>
      <c r="C1470" s="128">
        <v>30000000</v>
      </c>
      <c r="D1470" s="128">
        <v>26000000</v>
      </c>
      <c r="E1470" s="128">
        <v>14634894.18</v>
      </c>
    </row>
    <row r="1471" spans="2:5">
      <c r="B1471" s="132" t="s">
        <v>2342</v>
      </c>
      <c r="C1471" s="128">
        <v>28001108</v>
      </c>
      <c r="D1471" s="128">
        <v>66312346.149999999</v>
      </c>
      <c r="E1471" s="128">
        <v>66301821.170000002</v>
      </c>
    </row>
    <row r="1472" spans="2:5">
      <c r="B1472" s="132" t="s">
        <v>2343</v>
      </c>
      <c r="C1472" s="128">
        <v>0</v>
      </c>
      <c r="D1472" s="128">
        <v>1694860.04</v>
      </c>
      <c r="E1472" s="128">
        <v>0</v>
      </c>
    </row>
    <row r="1473" spans="2:5">
      <c r="B1473" s="131" t="s">
        <v>1356</v>
      </c>
      <c r="C1473" s="128">
        <v>0</v>
      </c>
      <c r="D1473" s="128">
        <v>2822353.28</v>
      </c>
      <c r="E1473" s="128">
        <v>0</v>
      </c>
    </row>
    <row r="1474" spans="2:5">
      <c r="B1474" s="132" t="s">
        <v>2344</v>
      </c>
      <c r="C1474" s="128">
        <v>0</v>
      </c>
      <c r="D1474" s="128">
        <v>2822353.28</v>
      </c>
      <c r="E1474" s="128">
        <v>0</v>
      </c>
    </row>
    <row r="1475" spans="2:5">
      <c r="B1475" s="131" t="s">
        <v>1357</v>
      </c>
      <c r="C1475" s="128">
        <v>0</v>
      </c>
      <c r="D1475" s="128">
        <v>1200530.99</v>
      </c>
      <c r="E1475" s="128">
        <v>0</v>
      </c>
    </row>
    <row r="1476" spans="2:5">
      <c r="B1476" s="132" t="s">
        <v>2345</v>
      </c>
      <c r="C1476" s="128">
        <v>0</v>
      </c>
      <c r="D1476" s="128">
        <v>1200530.99</v>
      </c>
      <c r="E1476" s="128">
        <v>0</v>
      </c>
    </row>
    <row r="1477" spans="2:5">
      <c r="B1477" s="131" t="s">
        <v>1358</v>
      </c>
      <c r="C1477" s="128">
        <v>0</v>
      </c>
      <c r="D1477" s="128">
        <v>2822353.28</v>
      </c>
      <c r="E1477" s="128">
        <v>0</v>
      </c>
    </row>
    <row r="1478" spans="2:5">
      <c r="B1478" s="132" t="s">
        <v>2346</v>
      </c>
      <c r="C1478" s="128">
        <v>0</v>
      </c>
      <c r="D1478" s="128">
        <v>2822353.28</v>
      </c>
      <c r="E1478" s="128">
        <v>0</v>
      </c>
    </row>
    <row r="1479" spans="2:5">
      <c r="B1479" s="131" t="s">
        <v>1359</v>
      </c>
      <c r="C1479" s="128">
        <v>0</v>
      </c>
      <c r="D1479" s="128">
        <v>2822353.28</v>
      </c>
      <c r="E1479" s="128">
        <v>0</v>
      </c>
    </row>
    <row r="1480" spans="2:5">
      <c r="B1480" s="132" t="s">
        <v>2347</v>
      </c>
      <c r="C1480" s="128">
        <v>0</v>
      </c>
      <c r="D1480" s="128">
        <v>2822353.28</v>
      </c>
      <c r="E1480" s="128">
        <v>0</v>
      </c>
    </row>
    <row r="1481" spans="2:5">
      <c r="B1481" s="131" t="s">
        <v>1360</v>
      </c>
      <c r="C1481" s="128">
        <v>0</v>
      </c>
      <c r="D1481" s="128">
        <v>2822353.28</v>
      </c>
      <c r="E1481" s="128">
        <v>0</v>
      </c>
    </row>
    <row r="1482" spans="2:5">
      <c r="B1482" s="132" t="s">
        <v>2348</v>
      </c>
      <c r="C1482" s="128">
        <v>0</v>
      </c>
      <c r="D1482" s="128">
        <v>2822353.28</v>
      </c>
      <c r="E1482" s="128">
        <v>0</v>
      </c>
    </row>
    <row r="1483" spans="2:5">
      <c r="B1483" s="131" t="s">
        <v>516</v>
      </c>
      <c r="C1483" s="128">
        <v>137862646</v>
      </c>
      <c r="D1483" s="128">
        <v>43747499.280000001</v>
      </c>
      <c r="E1483" s="128">
        <v>0</v>
      </c>
    </row>
    <row r="1484" spans="2:5">
      <c r="B1484" s="132" t="s">
        <v>2349</v>
      </c>
      <c r="C1484" s="128">
        <v>137862646</v>
      </c>
      <c r="D1484" s="128">
        <v>40925146</v>
      </c>
      <c r="E1484" s="128">
        <v>0</v>
      </c>
    </row>
    <row r="1485" spans="2:5">
      <c r="B1485" s="132" t="s">
        <v>2350</v>
      </c>
      <c r="C1485" s="128">
        <v>0</v>
      </c>
      <c r="D1485" s="128">
        <v>2822353.28</v>
      </c>
      <c r="E1485" s="128">
        <v>0</v>
      </c>
    </row>
    <row r="1486" spans="2:5">
      <c r="B1486" s="131" t="s">
        <v>1590</v>
      </c>
      <c r="C1486" s="128">
        <v>0</v>
      </c>
      <c r="D1486" s="128">
        <v>1694860.04</v>
      </c>
      <c r="E1486" s="128">
        <v>0</v>
      </c>
    </row>
    <row r="1487" spans="2:5">
      <c r="B1487" s="132" t="s">
        <v>2351</v>
      </c>
      <c r="C1487" s="128">
        <v>0</v>
      </c>
      <c r="D1487" s="128">
        <v>1694860.04</v>
      </c>
      <c r="E1487" s="128">
        <v>0</v>
      </c>
    </row>
    <row r="1488" spans="2:5">
      <c r="B1488" s="131" t="s">
        <v>956</v>
      </c>
      <c r="C1488" s="128">
        <v>0</v>
      </c>
      <c r="D1488" s="128">
        <v>10430793.48</v>
      </c>
      <c r="E1488" s="128">
        <v>1651551.38</v>
      </c>
    </row>
    <row r="1489" spans="2:5">
      <c r="B1489" s="132" t="s">
        <v>2352</v>
      </c>
      <c r="C1489" s="128">
        <v>0</v>
      </c>
      <c r="D1489" s="128">
        <v>4954656.3499999996</v>
      </c>
      <c r="E1489" s="128">
        <v>1651551.38</v>
      </c>
    </row>
    <row r="1490" spans="2:5">
      <c r="B1490" s="132" t="s">
        <v>2353</v>
      </c>
      <c r="C1490" s="128">
        <v>0</v>
      </c>
      <c r="D1490" s="128">
        <v>5476137.1299999999</v>
      </c>
      <c r="E1490" s="128">
        <v>0</v>
      </c>
    </row>
    <row r="1491" spans="2:5">
      <c r="B1491" s="131" t="s">
        <v>517</v>
      </c>
      <c r="C1491" s="128">
        <v>35000000</v>
      </c>
      <c r="D1491" s="128">
        <v>6294022.3699999992</v>
      </c>
      <c r="E1491" s="128">
        <v>1157222.27</v>
      </c>
    </row>
    <row r="1492" spans="2:5">
      <c r="B1492" s="132" t="s">
        <v>2354</v>
      </c>
      <c r="C1492" s="128">
        <v>35000000</v>
      </c>
      <c r="D1492" s="128">
        <v>0</v>
      </c>
      <c r="E1492" s="128">
        <v>0</v>
      </c>
    </row>
    <row r="1493" spans="2:5">
      <c r="B1493" s="132" t="s">
        <v>2355</v>
      </c>
      <c r="C1493" s="128">
        <v>0</v>
      </c>
      <c r="D1493" s="128">
        <v>3471669.09</v>
      </c>
      <c r="E1493" s="128">
        <v>1157222.27</v>
      </c>
    </row>
    <row r="1494" spans="2:5">
      <c r="B1494" s="132" t="s">
        <v>2356</v>
      </c>
      <c r="C1494" s="128">
        <v>0</v>
      </c>
      <c r="D1494" s="128">
        <v>2822353.28</v>
      </c>
      <c r="E1494" s="128">
        <v>0</v>
      </c>
    </row>
    <row r="1495" spans="2:5">
      <c r="B1495" s="131" t="s">
        <v>957</v>
      </c>
      <c r="C1495" s="128">
        <v>0</v>
      </c>
      <c r="D1495" s="128">
        <v>10031995.6</v>
      </c>
      <c r="E1495" s="128">
        <v>2779044.68</v>
      </c>
    </row>
    <row r="1496" spans="2:5">
      <c r="B1496" s="132" t="s">
        <v>2357</v>
      </c>
      <c r="C1496" s="128">
        <v>0</v>
      </c>
      <c r="D1496" s="128">
        <v>8337135.5599999996</v>
      </c>
      <c r="E1496" s="128">
        <v>2779044.68</v>
      </c>
    </row>
    <row r="1497" spans="2:5">
      <c r="B1497" s="132" t="s">
        <v>2358</v>
      </c>
      <c r="C1497" s="128">
        <v>0</v>
      </c>
      <c r="D1497" s="128">
        <v>1694860.04</v>
      </c>
      <c r="E1497" s="128">
        <v>0</v>
      </c>
    </row>
    <row r="1498" spans="2:5">
      <c r="B1498" s="131" t="s">
        <v>958</v>
      </c>
      <c r="C1498" s="128">
        <v>0</v>
      </c>
      <c r="D1498" s="128">
        <v>11159488.84</v>
      </c>
      <c r="E1498" s="128">
        <v>3936266.95</v>
      </c>
    </row>
    <row r="1499" spans="2:5">
      <c r="B1499" s="132" t="s">
        <v>2359</v>
      </c>
      <c r="C1499" s="128">
        <v>0</v>
      </c>
      <c r="D1499" s="128">
        <v>8337135.5599999996</v>
      </c>
      <c r="E1499" s="128">
        <v>3936266.95</v>
      </c>
    </row>
    <row r="1500" spans="2:5">
      <c r="B1500" s="132" t="s">
        <v>2360</v>
      </c>
      <c r="C1500" s="128">
        <v>0</v>
      </c>
      <c r="D1500" s="128">
        <v>2822353.28</v>
      </c>
      <c r="E1500" s="128">
        <v>0</v>
      </c>
    </row>
    <row r="1501" spans="2:5">
      <c r="B1501" s="131" t="s">
        <v>959</v>
      </c>
      <c r="C1501" s="128">
        <v>0</v>
      </c>
      <c r="D1501" s="128">
        <v>6294022.3699999992</v>
      </c>
      <c r="E1501" s="128">
        <v>0</v>
      </c>
    </row>
    <row r="1502" spans="2:5">
      <c r="B1502" s="132" t="s">
        <v>2361</v>
      </c>
      <c r="C1502" s="128">
        <v>0</v>
      </c>
      <c r="D1502" s="128">
        <v>3471669.09</v>
      </c>
      <c r="E1502" s="128">
        <v>0</v>
      </c>
    </row>
    <row r="1503" spans="2:5">
      <c r="B1503" s="132" t="s">
        <v>2362</v>
      </c>
      <c r="C1503" s="128">
        <v>0</v>
      </c>
      <c r="D1503" s="128">
        <v>2822353.28</v>
      </c>
      <c r="E1503" s="128">
        <v>0</v>
      </c>
    </row>
    <row r="1504" spans="2:5">
      <c r="B1504" s="131" t="s">
        <v>960</v>
      </c>
      <c r="C1504" s="128">
        <v>0</v>
      </c>
      <c r="D1504" s="128">
        <v>6649516.3899999997</v>
      </c>
      <c r="E1504" s="128">
        <v>1651551.38</v>
      </c>
    </row>
    <row r="1505" spans="2:5">
      <c r="B1505" s="132" t="s">
        <v>2363</v>
      </c>
      <c r="C1505" s="128">
        <v>0</v>
      </c>
      <c r="D1505" s="128">
        <v>4954656.3499999996</v>
      </c>
      <c r="E1505" s="128">
        <v>1651551.38</v>
      </c>
    </row>
    <row r="1506" spans="2:5">
      <c r="B1506" s="132" t="s">
        <v>2364</v>
      </c>
      <c r="C1506" s="128">
        <v>0</v>
      </c>
      <c r="D1506" s="128">
        <v>1694860.04</v>
      </c>
      <c r="E1506" s="128">
        <v>0</v>
      </c>
    </row>
    <row r="1507" spans="2:5">
      <c r="B1507" s="131" t="s">
        <v>961</v>
      </c>
      <c r="C1507" s="128">
        <v>0</v>
      </c>
      <c r="D1507" s="128">
        <v>5166529.13</v>
      </c>
      <c r="E1507" s="128">
        <v>1157222.27</v>
      </c>
    </row>
    <row r="1508" spans="2:5">
      <c r="B1508" s="132" t="s">
        <v>2365</v>
      </c>
      <c r="C1508" s="128">
        <v>0</v>
      </c>
      <c r="D1508" s="128">
        <v>3471669.09</v>
      </c>
      <c r="E1508" s="128">
        <v>1157222.27</v>
      </c>
    </row>
    <row r="1509" spans="2:5">
      <c r="B1509" s="132" t="s">
        <v>2366</v>
      </c>
      <c r="C1509" s="128">
        <v>0</v>
      </c>
      <c r="D1509" s="128">
        <v>1694860.04</v>
      </c>
      <c r="E1509" s="128">
        <v>0</v>
      </c>
    </row>
    <row r="1510" spans="2:5">
      <c r="B1510" s="131" t="s">
        <v>518</v>
      </c>
      <c r="C1510" s="128">
        <v>52195946</v>
      </c>
      <c r="D1510" s="128">
        <v>139253402.38</v>
      </c>
      <c r="E1510" s="128">
        <v>91974879.770000011</v>
      </c>
    </row>
    <row r="1511" spans="2:5">
      <c r="B1511" s="132" t="s">
        <v>2367</v>
      </c>
      <c r="C1511" s="128">
        <v>8462477</v>
      </c>
      <c r="D1511" s="128">
        <v>5738797</v>
      </c>
      <c r="E1511" s="128">
        <v>4590653.6500000004</v>
      </c>
    </row>
    <row r="1512" spans="2:5">
      <c r="B1512" s="132" t="s">
        <v>2368</v>
      </c>
      <c r="C1512" s="128">
        <v>43733469</v>
      </c>
      <c r="D1512" s="128">
        <v>133514605.38</v>
      </c>
      <c r="E1512" s="128">
        <v>87384226.120000005</v>
      </c>
    </row>
    <row r="1513" spans="2:5">
      <c r="B1513" s="131" t="s">
        <v>1210</v>
      </c>
      <c r="C1513" s="128">
        <v>0</v>
      </c>
      <c r="D1513" s="128">
        <v>93000000</v>
      </c>
      <c r="E1513" s="128">
        <v>92724863.780000001</v>
      </c>
    </row>
    <row r="1514" spans="2:5">
      <c r="B1514" s="132" t="s">
        <v>2369</v>
      </c>
      <c r="C1514" s="128">
        <v>0</v>
      </c>
      <c r="D1514" s="128">
        <v>93000000</v>
      </c>
      <c r="E1514" s="128">
        <v>92724863.780000001</v>
      </c>
    </row>
    <row r="1515" spans="2:5">
      <c r="B1515" s="131" t="s">
        <v>1539</v>
      </c>
      <c r="C1515" s="128">
        <v>0</v>
      </c>
      <c r="D1515" s="128">
        <v>80000000</v>
      </c>
      <c r="E1515" s="128">
        <v>15981726.050000001</v>
      </c>
    </row>
    <row r="1516" spans="2:5">
      <c r="B1516" s="132" t="s">
        <v>2370</v>
      </c>
      <c r="C1516" s="128">
        <v>0</v>
      </c>
      <c r="D1516" s="128">
        <v>80000000</v>
      </c>
      <c r="E1516" s="128">
        <v>15981726.050000001</v>
      </c>
    </row>
    <row r="1517" spans="2:5">
      <c r="B1517" s="131" t="s">
        <v>784</v>
      </c>
      <c r="C1517" s="128">
        <v>0</v>
      </c>
      <c r="D1517" s="128">
        <v>819294.4</v>
      </c>
      <c r="E1517" s="128">
        <v>819294.4</v>
      </c>
    </row>
    <row r="1518" spans="2:5">
      <c r="B1518" s="132" t="s">
        <v>2371</v>
      </c>
      <c r="C1518" s="128">
        <v>0</v>
      </c>
      <c r="D1518" s="128">
        <v>819294.4</v>
      </c>
      <c r="E1518" s="128">
        <v>819294.4</v>
      </c>
    </row>
    <row r="1519" spans="2:5">
      <c r="B1519" s="131" t="s">
        <v>519</v>
      </c>
      <c r="C1519" s="128">
        <v>2466670</v>
      </c>
      <c r="D1519" s="128">
        <v>0</v>
      </c>
      <c r="E1519" s="128">
        <v>0</v>
      </c>
    </row>
    <row r="1520" spans="2:5">
      <c r="B1520" s="132" t="s">
        <v>2372</v>
      </c>
      <c r="C1520" s="128">
        <v>2466670</v>
      </c>
      <c r="D1520" s="128">
        <v>0</v>
      </c>
      <c r="E1520" s="128">
        <v>0</v>
      </c>
    </row>
    <row r="1521" spans="2:5">
      <c r="B1521" s="131" t="s">
        <v>520</v>
      </c>
      <c r="C1521" s="128">
        <v>17386828</v>
      </c>
      <c r="D1521" s="128">
        <v>42168861</v>
      </c>
      <c r="E1521" s="128">
        <v>31477012.5</v>
      </c>
    </row>
    <row r="1522" spans="2:5">
      <c r="B1522" s="132" t="s">
        <v>2373</v>
      </c>
      <c r="C1522" s="128">
        <v>17386828</v>
      </c>
      <c r="D1522" s="128">
        <v>42168861</v>
      </c>
      <c r="E1522" s="128">
        <v>31477012.5</v>
      </c>
    </row>
    <row r="1523" spans="2:5">
      <c r="B1523" s="131" t="s">
        <v>521</v>
      </c>
      <c r="C1523" s="128">
        <v>6247638</v>
      </c>
      <c r="D1523" s="128">
        <v>12752084</v>
      </c>
      <c r="E1523" s="128">
        <v>11732766.5</v>
      </c>
    </row>
    <row r="1524" spans="2:5">
      <c r="B1524" s="132" t="s">
        <v>2374</v>
      </c>
      <c r="C1524" s="128">
        <v>6247638</v>
      </c>
      <c r="D1524" s="128">
        <v>12752084</v>
      </c>
      <c r="E1524" s="128">
        <v>11732766.5</v>
      </c>
    </row>
    <row r="1525" spans="2:5">
      <c r="B1525" s="131" t="s">
        <v>785</v>
      </c>
      <c r="C1525" s="128">
        <v>0</v>
      </c>
      <c r="D1525" s="128">
        <v>0</v>
      </c>
      <c r="E1525" s="128">
        <v>0</v>
      </c>
    </row>
    <row r="1526" spans="2:5">
      <c r="B1526" s="132" t="s">
        <v>2375</v>
      </c>
      <c r="C1526" s="128">
        <v>0</v>
      </c>
      <c r="D1526" s="128">
        <v>0</v>
      </c>
      <c r="E1526" s="128">
        <v>0</v>
      </c>
    </row>
    <row r="1527" spans="2:5">
      <c r="B1527" s="131" t="s">
        <v>522</v>
      </c>
      <c r="C1527" s="128">
        <v>39224310</v>
      </c>
      <c r="D1527" s="128">
        <v>33100093</v>
      </c>
      <c r="E1527" s="128">
        <v>32294734.809999999</v>
      </c>
    </row>
    <row r="1528" spans="2:5">
      <c r="B1528" s="132" t="s">
        <v>2376</v>
      </c>
      <c r="C1528" s="128">
        <v>5114956</v>
      </c>
      <c r="D1528" s="128">
        <v>3</v>
      </c>
      <c r="E1528" s="128">
        <v>0</v>
      </c>
    </row>
    <row r="1529" spans="2:5">
      <c r="B1529" s="132" t="s">
        <v>2377</v>
      </c>
      <c r="C1529" s="128">
        <v>34109354</v>
      </c>
      <c r="D1529" s="128">
        <v>33100090</v>
      </c>
      <c r="E1529" s="128">
        <v>32294734.809999999</v>
      </c>
    </row>
    <row r="1530" spans="2:5">
      <c r="B1530" s="131" t="s">
        <v>523</v>
      </c>
      <c r="C1530" s="128">
        <v>54534447</v>
      </c>
      <c r="D1530" s="128">
        <v>48301470.020000003</v>
      </c>
      <c r="E1530" s="128">
        <v>46738199.93</v>
      </c>
    </row>
    <row r="1531" spans="2:5">
      <c r="B1531" s="132" t="s">
        <v>2378</v>
      </c>
      <c r="C1531" s="128">
        <v>54534447</v>
      </c>
      <c r="D1531" s="128">
        <v>48301470.020000003</v>
      </c>
      <c r="E1531" s="128">
        <v>46738199.93</v>
      </c>
    </row>
    <row r="1532" spans="2:5">
      <c r="B1532" s="131" t="s">
        <v>524</v>
      </c>
      <c r="C1532" s="128">
        <v>29147590</v>
      </c>
      <c r="D1532" s="128">
        <v>27857874</v>
      </c>
      <c r="E1532" s="128">
        <v>26049037.239999998</v>
      </c>
    </row>
    <row r="1533" spans="2:5">
      <c r="B1533" s="132" t="s">
        <v>2379</v>
      </c>
      <c r="C1533" s="128">
        <v>29147590</v>
      </c>
      <c r="D1533" s="128">
        <v>27857874</v>
      </c>
      <c r="E1533" s="128">
        <v>26049037.239999998</v>
      </c>
    </row>
    <row r="1534" spans="2:5">
      <c r="B1534" s="131" t="s">
        <v>525</v>
      </c>
      <c r="C1534" s="128">
        <v>60570241</v>
      </c>
      <c r="D1534" s="128">
        <v>19314882</v>
      </c>
      <c r="E1534" s="128">
        <v>17425323.43</v>
      </c>
    </row>
    <row r="1535" spans="2:5">
      <c r="B1535" s="132" t="s">
        <v>2380</v>
      </c>
      <c r="C1535" s="128">
        <v>24666707</v>
      </c>
      <c r="D1535" s="128">
        <v>1000000</v>
      </c>
      <c r="E1535" s="128">
        <v>0</v>
      </c>
    </row>
    <row r="1536" spans="2:5">
      <c r="B1536" s="132" t="s">
        <v>2381</v>
      </c>
      <c r="C1536" s="128">
        <v>35903534</v>
      </c>
      <c r="D1536" s="128">
        <v>18314882</v>
      </c>
      <c r="E1536" s="128">
        <v>17425323.43</v>
      </c>
    </row>
    <row r="1537" spans="2:5">
      <c r="B1537" s="131" t="s">
        <v>526</v>
      </c>
      <c r="C1537" s="128">
        <v>11177246</v>
      </c>
      <c r="D1537" s="128">
        <v>10415199.529999999</v>
      </c>
      <c r="E1537" s="128">
        <v>7145083.8899999997</v>
      </c>
    </row>
    <row r="1538" spans="2:5">
      <c r="B1538" s="132" t="s">
        <v>2382</v>
      </c>
      <c r="C1538" s="128">
        <v>11177246</v>
      </c>
      <c r="D1538" s="128">
        <v>10415199.529999999</v>
      </c>
      <c r="E1538" s="128">
        <v>7145083.8899999997</v>
      </c>
    </row>
    <row r="1539" spans="2:5">
      <c r="B1539" s="131" t="s">
        <v>527</v>
      </c>
      <c r="C1539" s="128">
        <v>274181210</v>
      </c>
      <c r="D1539" s="128">
        <v>140819752.88</v>
      </c>
      <c r="E1539" s="128">
        <v>128881345.73</v>
      </c>
    </row>
    <row r="1540" spans="2:5">
      <c r="B1540" s="132" t="s">
        <v>2383</v>
      </c>
      <c r="C1540" s="128">
        <v>274181210</v>
      </c>
      <c r="D1540" s="128">
        <v>140819752.88</v>
      </c>
      <c r="E1540" s="128">
        <v>128881345.73</v>
      </c>
    </row>
    <row r="1541" spans="2:5">
      <c r="B1541" s="131" t="s">
        <v>528</v>
      </c>
      <c r="C1541" s="128">
        <v>1123819</v>
      </c>
      <c r="D1541" s="128">
        <v>8909519</v>
      </c>
      <c r="E1541" s="128">
        <v>8433195.6400000006</v>
      </c>
    </row>
    <row r="1542" spans="2:5">
      <c r="B1542" s="132" t="s">
        <v>2384</v>
      </c>
      <c r="C1542" s="128">
        <v>1123819</v>
      </c>
      <c r="D1542" s="128">
        <v>8909519</v>
      </c>
      <c r="E1542" s="128">
        <v>8433195.6400000006</v>
      </c>
    </row>
    <row r="1543" spans="2:5">
      <c r="B1543" s="131" t="s">
        <v>814</v>
      </c>
      <c r="C1543" s="128">
        <v>0</v>
      </c>
      <c r="D1543" s="128">
        <v>70259129</v>
      </c>
      <c r="E1543" s="128">
        <v>70000000</v>
      </c>
    </row>
    <row r="1544" spans="2:5">
      <c r="B1544" s="132" t="s">
        <v>2385</v>
      </c>
      <c r="C1544" s="128">
        <v>0</v>
      </c>
      <c r="D1544" s="128">
        <v>70259129</v>
      </c>
      <c r="E1544" s="128">
        <v>70000000</v>
      </c>
    </row>
    <row r="1545" spans="2:5">
      <c r="B1545" s="131" t="s">
        <v>529</v>
      </c>
      <c r="C1545" s="128">
        <v>4661704</v>
      </c>
      <c r="D1545" s="128">
        <v>8221585.5599999996</v>
      </c>
      <c r="E1545" s="128">
        <v>3895094.53</v>
      </c>
    </row>
    <row r="1546" spans="2:5">
      <c r="B1546" s="132" t="s">
        <v>2386</v>
      </c>
      <c r="C1546" s="128">
        <v>4661704</v>
      </c>
      <c r="D1546" s="128">
        <v>8221585.5599999996</v>
      </c>
      <c r="E1546" s="128">
        <v>3895094.53</v>
      </c>
    </row>
    <row r="1547" spans="2:5">
      <c r="B1547" s="131" t="s">
        <v>530</v>
      </c>
      <c r="C1547" s="128">
        <v>8242449</v>
      </c>
      <c r="D1547" s="128">
        <v>0</v>
      </c>
      <c r="E1547" s="128">
        <v>0</v>
      </c>
    </row>
    <row r="1548" spans="2:5">
      <c r="B1548" s="132" t="s">
        <v>2387</v>
      </c>
      <c r="C1548" s="128">
        <v>8242449</v>
      </c>
      <c r="D1548" s="128">
        <v>0</v>
      </c>
      <c r="E1548" s="128">
        <v>0</v>
      </c>
    </row>
    <row r="1549" spans="2:5">
      <c r="B1549" s="131" t="s">
        <v>531</v>
      </c>
      <c r="C1549" s="128">
        <v>11886978</v>
      </c>
      <c r="D1549" s="128">
        <v>26343408</v>
      </c>
      <c r="E1549" s="128">
        <v>25095483.699999999</v>
      </c>
    </row>
    <row r="1550" spans="2:5">
      <c r="B1550" s="132" t="s">
        <v>2388</v>
      </c>
      <c r="C1550" s="128">
        <v>11886978</v>
      </c>
      <c r="D1550" s="128">
        <v>26343408</v>
      </c>
      <c r="E1550" s="128">
        <v>25095483.699999999</v>
      </c>
    </row>
    <row r="1551" spans="2:5">
      <c r="B1551" s="131" t="s">
        <v>1591</v>
      </c>
      <c r="C1551" s="128">
        <v>0</v>
      </c>
      <c r="D1551" s="128">
        <v>59473735.590000004</v>
      </c>
      <c r="E1551" s="128">
        <v>58483125.600000001</v>
      </c>
    </row>
    <row r="1552" spans="2:5">
      <c r="B1552" s="132" t="s">
        <v>2389</v>
      </c>
      <c r="C1552" s="128">
        <v>0</v>
      </c>
      <c r="D1552" s="128">
        <v>59473735.590000004</v>
      </c>
      <c r="E1552" s="128">
        <v>58483125.600000001</v>
      </c>
    </row>
    <row r="1553" spans="2:5">
      <c r="B1553" s="131" t="s">
        <v>532</v>
      </c>
      <c r="C1553" s="128">
        <v>939251</v>
      </c>
      <c r="D1553" s="128">
        <v>94765</v>
      </c>
      <c r="E1553" s="128">
        <v>0</v>
      </c>
    </row>
    <row r="1554" spans="2:5">
      <c r="B1554" s="132" t="s">
        <v>2390</v>
      </c>
      <c r="C1554" s="128">
        <v>939251</v>
      </c>
      <c r="D1554" s="128">
        <v>94765</v>
      </c>
      <c r="E1554" s="128">
        <v>0</v>
      </c>
    </row>
    <row r="1555" spans="2:5">
      <c r="B1555" s="131" t="s">
        <v>533</v>
      </c>
      <c r="C1555" s="128">
        <v>56622348</v>
      </c>
      <c r="D1555" s="128">
        <v>84336865.579999998</v>
      </c>
      <c r="E1555" s="128">
        <v>84336764.420000002</v>
      </c>
    </row>
    <row r="1556" spans="2:5">
      <c r="B1556" s="132" t="s">
        <v>2391</v>
      </c>
      <c r="C1556" s="128">
        <v>56622348</v>
      </c>
      <c r="D1556" s="128">
        <v>84336865.579999998</v>
      </c>
      <c r="E1556" s="128">
        <v>84336764.420000002</v>
      </c>
    </row>
    <row r="1557" spans="2:5">
      <c r="B1557" s="131" t="s">
        <v>534</v>
      </c>
      <c r="C1557" s="128">
        <v>4137182</v>
      </c>
      <c r="D1557" s="128">
        <v>0</v>
      </c>
      <c r="E1557" s="128">
        <v>0</v>
      </c>
    </row>
    <row r="1558" spans="2:5">
      <c r="B1558" s="132" t="s">
        <v>2392</v>
      </c>
      <c r="C1558" s="128">
        <v>4137182</v>
      </c>
      <c r="D1558" s="128">
        <v>0</v>
      </c>
      <c r="E1558" s="128">
        <v>0</v>
      </c>
    </row>
    <row r="1559" spans="2:5">
      <c r="B1559" s="131" t="s">
        <v>535</v>
      </c>
      <c r="C1559" s="128">
        <v>290223934</v>
      </c>
      <c r="D1559" s="128">
        <v>0</v>
      </c>
      <c r="E1559" s="128">
        <v>0</v>
      </c>
    </row>
    <row r="1560" spans="2:5">
      <c r="B1560" s="132" t="s">
        <v>2393</v>
      </c>
      <c r="C1560" s="128">
        <v>290223934</v>
      </c>
      <c r="D1560" s="128">
        <v>0</v>
      </c>
      <c r="E1560" s="128">
        <v>0</v>
      </c>
    </row>
    <row r="1561" spans="2:5">
      <c r="B1561" s="131" t="s">
        <v>1361</v>
      </c>
      <c r="C1561" s="128">
        <v>0</v>
      </c>
      <c r="D1561" s="128">
        <v>1694860.04</v>
      </c>
      <c r="E1561" s="128">
        <v>0</v>
      </c>
    </row>
    <row r="1562" spans="2:5">
      <c r="B1562" s="132" t="s">
        <v>2394</v>
      </c>
      <c r="C1562" s="128">
        <v>0</v>
      </c>
      <c r="D1562" s="128">
        <v>1694860.04</v>
      </c>
      <c r="E1562" s="128">
        <v>0</v>
      </c>
    </row>
    <row r="1563" spans="2:5">
      <c r="B1563" s="129" t="s">
        <v>289</v>
      </c>
      <c r="C1563" s="130">
        <v>0</v>
      </c>
      <c r="D1563" s="130">
        <v>89975613.689999998</v>
      </c>
      <c r="E1563" s="130">
        <v>57985672.479999997</v>
      </c>
    </row>
    <row r="1564" spans="2:5">
      <c r="B1564" s="131" t="s">
        <v>962</v>
      </c>
      <c r="C1564" s="128">
        <v>0</v>
      </c>
      <c r="D1564" s="128">
        <v>60000000</v>
      </c>
      <c r="E1564" s="128">
        <v>52803254.299999997</v>
      </c>
    </row>
    <row r="1565" spans="2:5">
      <c r="B1565" s="132" t="s">
        <v>2395</v>
      </c>
      <c r="C1565" s="128">
        <v>0</v>
      </c>
      <c r="D1565" s="128">
        <v>60000000</v>
      </c>
      <c r="E1565" s="128">
        <v>52803254.299999997</v>
      </c>
    </row>
    <row r="1566" spans="2:5">
      <c r="B1566" s="131" t="s">
        <v>1501</v>
      </c>
      <c r="C1566" s="128">
        <v>0</v>
      </c>
      <c r="D1566" s="128">
        <v>12375612.83</v>
      </c>
      <c r="E1566" s="128">
        <v>5182418.18</v>
      </c>
    </row>
    <row r="1567" spans="2:5">
      <c r="B1567" s="132" t="s">
        <v>2396</v>
      </c>
      <c r="C1567" s="128">
        <v>0</v>
      </c>
      <c r="D1567" s="128">
        <v>12375612.83</v>
      </c>
      <c r="E1567" s="128">
        <v>5182418.18</v>
      </c>
    </row>
    <row r="1568" spans="2:5">
      <c r="B1568" s="131" t="s">
        <v>1540</v>
      </c>
      <c r="C1568" s="128">
        <v>0</v>
      </c>
      <c r="D1568" s="128">
        <v>17600000.859999999</v>
      </c>
      <c r="E1568" s="128">
        <v>0</v>
      </c>
    </row>
    <row r="1569" spans="2:5">
      <c r="B1569" s="132" t="s">
        <v>2397</v>
      </c>
      <c r="C1569" s="128">
        <v>0</v>
      </c>
      <c r="D1569" s="128">
        <v>17600000.859999999</v>
      </c>
      <c r="E1569" s="128">
        <v>0</v>
      </c>
    </row>
    <row r="1570" spans="2:5">
      <c r="B1570" s="129" t="s">
        <v>304</v>
      </c>
      <c r="C1570" s="130">
        <v>0</v>
      </c>
      <c r="D1570" s="130">
        <v>5500000</v>
      </c>
      <c r="E1570" s="130">
        <v>0</v>
      </c>
    </row>
    <row r="1571" spans="2:5">
      <c r="B1571" s="131" t="s">
        <v>1592</v>
      </c>
      <c r="C1571" s="128">
        <v>0</v>
      </c>
      <c r="D1571" s="128">
        <v>0</v>
      </c>
      <c r="E1571" s="128">
        <v>0</v>
      </c>
    </row>
    <row r="1572" spans="2:5">
      <c r="B1572" s="132" t="s">
        <v>2398</v>
      </c>
      <c r="C1572" s="128">
        <v>0</v>
      </c>
      <c r="D1572" s="128">
        <v>0</v>
      </c>
      <c r="E1572" s="128">
        <v>0</v>
      </c>
    </row>
    <row r="1573" spans="2:5">
      <c r="B1573" s="131" t="s">
        <v>851</v>
      </c>
      <c r="C1573" s="128">
        <v>0</v>
      </c>
      <c r="D1573" s="128">
        <v>5500000</v>
      </c>
      <c r="E1573" s="128">
        <v>0</v>
      </c>
    </row>
    <row r="1574" spans="2:5">
      <c r="B1574" s="132" t="s">
        <v>2399</v>
      </c>
      <c r="C1574" s="128">
        <v>0</v>
      </c>
      <c r="D1574" s="128">
        <v>5500000</v>
      </c>
      <c r="E1574" s="128">
        <v>0</v>
      </c>
    </row>
    <row r="1575" spans="2:5">
      <c r="B1575" s="127" t="s">
        <v>536</v>
      </c>
      <c r="C1575" s="128">
        <v>266283091</v>
      </c>
      <c r="D1575" s="128">
        <v>305853887.57999992</v>
      </c>
      <c r="E1575" s="128">
        <v>247182018.92999998</v>
      </c>
    </row>
    <row r="1576" spans="2:5">
      <c r="B1576" s="129" t="s">
        <v>287</v>
      </c>
      <c r="C1576" s="130">
        <v>266283091</v>
      </c>
      <c r="D1576" s="130">
        <v>305853887.57999992</v>
      </c>
      <c r="E1576" s="130">
        <v>247182018.92999998</v>
      </c>
    </row>
    <row r="1577" spans="2:5">
      <c r="B1577" s="131" t="s">
        <v>963</v>
      </c>
      <c r="C1577" s="128">
        <v>0</v>
      </c>
      <c r="D1577" s="128">
        <v>8276458.8399999999</v>
      </c>
      <c r="E1577" s="128">
        <v>2758818.73</v>
      </c>
    </row>
    <row r="1578" spans="2:5">
      <c r="B1578" s="132" t="s">
        <v>2400</v>
      </c>
      <c r="C1578" s="128">
        <v>0</v>
      </c>
      <c r="D1578" s="128">
        <v>8276458.8399999999</v>
      </c>
      <c r="E1578" s="128">
        <v>2758818.73</v>
      </c>
    </row>
    <row r="1579" spans="2:5">
      <c r="B1579" s="131" t="s">
        <v>964</v>
      </c>
      <c r="C1579" s="128">
        <v>0</v>
      </c>
      <c r="D1579" s="128">
        <v>3446403.65</v>
      </c>
      <c r="E1579" s="128">
        <v>1148799.98</v>
      </c>
    </row>
    <row r="1580" spans="2:5">
      <c r="B1580" s="132" t="s">
        <v>2401</v>
      </c>
      <c r="C1580" s="128">
        <v>0</v>
      </c>
      <c r="D1580" s="128">
        <v>3446403.65</v>
      </c>
      <c r="E1580" s="128">
        <v>1148799.98</v>
      </c>
    </row>
    <row r="1581" spans="2:5">
      <c r="B1581" s="131" t="s">
        <v>965</v>
      </c>
      <c r="C1581" s="128">
        <v>0</v>
      </c>
      <c r="D1581" s="128">
        <v>3661736.65</v>
      </c>
      <c r="E1581" s="128">
        <v>1148799.98</v>
      </c>
    </row>
    <row r="1582" spans="2:5">
      <c r="B1582" s="132" t="s">
        <v>2402</v>
      </c>
      <c r="C1582" s="128">
        <v>0</v>
      </c>
      <c r="D1582" s="128">
        <v>3661736.65</v>
      </c>
      <c r="E1582" s="128">
        <v>1148799.98</v>
      </c>
    </row>
    <row r="1583" spans="2:5">
      <c r="B1583" s="131" t="s">
        <v>966</v>
      </c>
      <c r="C1583" s="128">
        <v>0</v>
      </c>
      <c r="D1583" s="128">
        <v>4918597.2300000004</v>
      </c>
      <c r="E1583" s="128">
        <v>1639531.36</v>
      </c>
    </row>
    <row r="1584" spans="2:5">
      <c r="B1584" s="132" t="s">
        <v>2403</v>
      </c>
      <c r="C1584" s="128">
        <v>0</v>
      </c>
      <c r="D1584" s="128">
        <v>4918597.2300000004</v>
      </c>
      <c r="E1584" s="128">
        <v>1639531.36</v>
      </c>
    </row>
    <row r="1585" spans="2:5">
      <c r="B1585" s="131" t="s">
        <v>967</v>
      </c>
      <c r="C1585" s="128">
        <v>0</v>
      </c>
      <c r="D1585" s="128">
        <v>3446403.65</v>
      </c>
      <c r="E1585" s="128">
        <v>1148799.98</v>
      </c>
    </row>
    <row r="1586" spans="2:5">
      <c r="B1586" s="132" t="s">
        <v>2404</v>
      </c>
      <c r="C1586" s="128">
        <v>0</v>
      </c>
      <c r="D1586" s="128">
        <v>3446403.65</v>
      </c>
      <c r="E1586" s="128">
        <v>1148799.98</v>
      </c>
    </row>
    <row r="1587" spans="2:5">
      <c r="B1587" s="131" t="s">
        <v>537</v>
      </c>
      <c r="C1587" s="128">
        <v>2115619</v>
      </c>
      <c r="D1587" s="128">
        <v>2</v>
      </c>
      <c r="E1587" s="128">
        <v>0</v>
      </c>
    </row>
    <row r="1588" spans="2:5">
      <c r="B1588" s="132" t="s">
        <v>2405</v>
      </c>
      <c r="C1588" s="128">
        <v>2115619</v>
      </c>
      <c r="D1588" s="128">
        <v>2</v>
      </c>
      <c r="E1588" s="128">
        <v>0</v>
      </c>
    </row>
    <row r="1589" spans="2:5">
      <c r="B1589" s="131" t="s">
        <v>538</v>
      </c>
      <c r="C1589" s="128">
        <v>150000000</v>
      </c>
      <c r="D1589" s="128">
        <v>0</v>
      </c>
      <c r="E1589" s="128">
        <v>0</v>
      </c>
    </row>
    <row r="1590" spans="2:5">
      <c r="B1590" s="132" t="s">
        <v>2406</v>
      </c>
      <c r="C1590" s="128">
        <v>150000000</v>
      </c>
      <c r="D1590" s="128">
        <v>0</v>
      </c>
      <c r="E1590" s="128">
        <v>0</v>
      </c>
    </row>
    <row r="1591" spans="2:5">
      <c r="B1591" s="131" t="s">
        <v>539</v>
      </c>
      <c r="C1591" s="128">
        <v>6247638</v>
      </c>
      <c r="D1591" s="128">
        <v>12381909</v>
      </c>
      <c r="E1591" s="128">
        <v>12381907.810000001</v>
      </c>
    </row>
    <row r="1592" spans="2:5">
      <c r="B1592" s="132" t="s">
        <v>2407</v>
      </c>
      <c r="C1592" s="128">
        <v>6247638</v>
      </c>
      <c r="D1592" s="128">
        <v>12381909</v>
      </c>
      <c r="E1592" s="128">
        <v>12381907.810000001</v>
      </c>
    </row>
    <row r="1593" spans="2:5">
      <c r="B1593" s="131" t="s">
        <v>540</v>
      </c>
      <c r="C1593" s="128">
        <v>3725748</v>
      </c>
      <c r="D1593" s="128">
        <v>4737518</v>
      </c>
      <c r="E1593" s="128">
        <v>4737402.83</v>
      </c>
    </row>
    <row r="1594" spans="2:5">
      <c r="B1594" s="132" t="s">
        <v>2408</v>
      </c>
      <c r="C1594" s="128">
        <v>3725748</v>
      </c>
      <c r="D1594" s="128">
        <v>4737518</v>
      </c>
      <c r="E1594" s="128">
        <v>4737402.83</v>
      </c>
    </row>
    <row r="1595" spans="2:5">
      <c r="B1595" s="131" t="s">
        <v>1211</v>
      </c>
      <c r="C1595" s="128">
        <v>0</v>
      </c>
      <c r="D1595" s="128">
        <v>2802177.05</v>
      </c>
      <c r="E1595" s="128">
        <v>0</v>
      </c>
    </row>
    <row r="1596" spans="2:5">
      <c r="B1596" s="132" t="s">
        <v>2409</v>
      </c>
      <c r="C1596" s="128">
        <v>0</v>
      </c>
      <c r="D1596" s="128">
        <v>2802177.05</v>
      </c>
      <c r="E1596" s="128">
        <v>0</v>
      </c>
    </row>
    <row r="1597" spans="2:5">
      <c r="B1597" s="131" t="s">
        <v>1212</v>
      </c>
      <c r="C1597" s="128">
        <v>0</v>
      </c>
      <c r="D1597" s="128">
        <v>54882571.829999998</v>
      </c>
      <c r="E1597" s="128">
        <v>46891874.960000001</v>
      </c>
    </row>
    <row r="1598" spans="2:5">
      <c r="B1598" s="132" t="s">
        <v>2410</v>
      </c>
      <c r="C1598" s="128">
        <v>0</v>
      </c>
      <c r="D1598" s="128">
        <v>1682889.72</v>
      </c>
      <c r="E1598" s="128">
        <v>0</v>
      </c>
    </row>
    <row r="1599" spans="2:5">
      <c r="B1599" s="132" t="s">
        <v>2411</v>
      </c>
      <c r="C1599" s="128">
        <v>0</v>
      </c>
      <c r="D1599" s="128">
        <v>53199682.109999999</v>
      </c>
      <c r="E1599" s="128">
        <v>46891874.960000001</v>
      </c>
    </row>
    <row r="1600" spans="2:5">
      <c r="B1600" s="131" t="s">
        <v>1213</v>
      </c>
      <c r="C1600" s="128">
        <v>0</v>
      </c>
      <c r="D1600" s="128">
        <v>2802177.05</v>
      </c>
      <c r="E1600" s="128">
        <v>0</v>
      </c>
    </row>
    <row r="1601" spans="2:5">
      <c r="B1601" s="132" t="s">
        <v>2412</v>
      </c>
      <c r="C1601" s="128">
        <v>0</v>
      </c>
      <c r="D1601" s="128">
        <v>2802177.05</v>
      </c>
      <c r="E1601" s="128">
        <v>0</v>
      </c>
    </row>
    <row r="1602" spans="2:5">
      <c r="B1602" s="131" t="s">
        <v>1214</v>
      </c>
      <c r="C1602" s="128">
        <v>0</v>
      </c>
      <c r="D1602" s="128">
        <v>2802176.05</v>
      </c>
      <c r="E1602" s="128">
        <v>0</v>
      </c>
    </row>
    <row r="1603" spans="2:5">
      <c r="B1603" s="132" t="s">
        <v>2413</v>
      </c>
      <c r="C1603" s="128">
        <v>0</v>
      </c>
      <c r="D1603" s="128">
        <v>2802176.05</v>
      </c>
      <c r="E1603" s="128">
        <v>0</v>
      </c>
    </row>
    <row r="1604" spans="2:5">
      <c r="B1604" s="131" t="s">
        <v>1215</v>
      </c>
      <c r="C1604" s="128">
        <v>0</v>
      </c>
      <c r="D1604" s="128">
        <v>1682888.72</v>
      </c>
      <c r="E1604" s="128">
        <v>0</v>
      </c>
    </row>
    <row r="1605" spans="2:5">
      <c r="B1605" s="132" t="s">
        <v>2414</v>
      </c>
      <c r="C1605" s="128">
        <v>0</v>
      </c>
      <c r="D1605" s="128">
        <v>1682888.72</v>
      </c>
      <c r="E1605" s="128">
        <v>0</v>
      </c>
    </row>
    <row r="1606" spans="2:5">
      <c r="B1606" s="131" t="s">
        <v>1216</v>
      </c>
      <c r="C1606" s="128">
        <v>0</v>
      </c>
      <c r="D1606" s="128">
        <v>1682888.72</v>
      </c>
      <c r="E1606" s="128">
        <v>0</v>
      </c>
    </row>
    <row r="1607" spans="2:5">
      <c r="B1607" s="132" t="s">
        <v>2415</v>
      </c>
      <c r="C1607" s="128">
        <v>0</v>
      </c>
      <c r="D1607" s="128">
        <v>1682888.72</v>
      </c>
      <c r="E1607" s="128">
        <v>0</v>
      </c>
    </row>
    <row r="1608" spans="2:5">
      <c r="B1608" s="131" t="s">
        <v>1217</v>
      </c>
      <c r="C1608" s="128">
        <v>0</v>
      </c>
      <c r="D1608" s="128">
        <v>1192158.4099999999</v>
      </c>
      <c r="E1608" s="128">
        <v>0</v>
      </c>
    </row>
    <row r="1609" spans="2:5">
      <c r="B1609" s="132" t="s">
        <v>2416</v>
      </c>
      <c r="C1609" s="128">
        <v>0</v>
      </c>
      <c r="D1609" s="128">
        <v>1192158.4099999999</v>
      </c>
      <c r="E1609" s="128">
        <v>0</v>
      </c>
    </row>
    <row r="1610" spans="2:5">
      <c r="B1610" s="131" t="s">
        <v>541</v>
      </c>
      <c r="C1610" s="128">
        <v>621176</v>
      </c>
      <c r="D1610" s="128">
        <v>621176</v>
      </c>
      <c r="E1610" s="128">
        <v>0</v>
      </c>
    </row>
    <row r="1611" spans="2:5">
      <c r="B1611" s="132" t="s">
        <v>2417</v>
      </c>
      <c r="C1611" s="128">
        <v>621176</v>
      </c>
      <c r="D1611" s="128">
        <v>621176</v>
      </c>
      <c r="E1611" s="128">
        <v>0</v>
      </c>
    </row>
    <row r="1612" spans="2:5">
      <c r="B1612" s="131" t="s">
        <v>542</v>
      </c>
      <c r="C1612" s="128">
        <v>6247638</v>
      </c>
      <c r="D1612" s="128">
        <v>0</v>
      </c>
      <c r="E1612" s="128">
        <v>0</v>
      </c>
    </row>
    <row r="1613" spans="2:5">
      <c r="B1613" s="132" t="s">
        <v>2418</v>
      </c>
      <c r="C1613" s="128">
        <v>6247638</v>
      </c>
      <c r="D1613" s="128">
        <v>0</v>
      </c>
      <c r="E1613" s="128">
        <v>0</v>
      </c>
    </row>
    <row r="1614" spans="2:5">
      <c r="B1614" s="131" t="s">
        <v>543</v>
      </c>
      <c r="C1614" s="128">
        <v>89000072</v>
      </c>
      <c r="D1614" s="128">
        <v>122105757</v>
      </c>
      <c r="E1614" s="128">
        <v>112006292.2</v>
      </c>
    </row>
    <row r="1615" spans="2:5">
      <c r="B1615" s="132" t="s">
        <v>2419</v>
      </c>
      <c r="C1615" s="128">
        <v>4933341</v>
      </c>
      <c r="D1615" s="128">
        <v>11437910</v>
      </c>
      <c r="E1615" s="128">
        <v>7743967.8399999999</v>
      </c>
    </row>
    <row r="1616" spans="2:5">
      <c r="B1616" s="132" t="s">
        <v>2420</v>
      </c>
      <c r="C1616" s="128">
        <v>84066731</v>
      </c>
      <c r="D1616" s="128">
        <v>110667847</v>
      </c>
      <c r="E1616" s="128">
        <v>104262324.36</v>
      </c>
    </row>
    <row r="1617" spans="2:5">
      <c r="B1617" s="131" t="s">
        <v>544</v>
      </c>
      <c r="C1617" s="128">
        <v>2115619</v>
      </c>
      <c r="D1617" s="128">
        <v>2</v>
      </c>
      <c r="E1617" s="128">
        <v>0</v>
      </c>
    </row>
    <row r="1618" spans="2:5">
      <c r="B1618" s="132" t="s">
        <v>2421</v>
      </c>
      <c r="C1618" s="128">
        <v>2115619</v>
      </c>
      <c r="D1618" s="128">
        <v>2</v>
      </c>
      <c r="E1618" s="128">
        <v>0</v>
      </c>
    </row>
    <row r="1619" spans="2:5">
      <c r="B1619" s="131" t="s">
        <v>545</v>
      </c>
      <c r="C1619" s="128">
        <v>6209581</v>
      </c>
      <c r="D1619" s="128">
        <v>5</v>
      </c>
      <c r="E1619" s="128">
        <v>0</v>
      </c>
    </row>
    <row r="1620" spans="2:5">
      <c r="B1620" s="132" t="s">
        <v>2422</v>
      </c>
      <c r="C1620" s="128">
        <v>6209581</v>
      </c>
      <c r="D1620" s="128">
        <v>5</v>
      </c>
      <c r="E1620" s="128">
        <v>0</v>
      </c>
    </row>
    <row r="1621" spans="2:5">
      <c r="B1621" s="131" t="s">
        <v>1218</v>
      </c>
      <c r="C1621" s="128">
        <v>0</v>
      </c>
      <c r="D1621" s="128">
        <v>1682888.72</v>
      </c>
      <c r="E1621" s="128">
        <v>0</v>
      </c>
    </row>
    <row r="1622" spans="2:5">
      <c r="B1622" s="132" t="s">
        <v>2423</v>
      </c>
      <c r="C1622" s="128">
        <v>0</v>
      </c>
      <c r="D1622" s="128">
        <v>1682888.72</v>
      </c>
      <c r="E1622" s="128">
        <v>0</v>
      </c>
    </row>
    <row r="1623" spans="2:5">
      <c r="B1623" s="131" t="s">
        <v>1219</v>
      </c>
      <c r="C1623" s="128">
        <v>0</v>
      </c>
      <c r="D1623" s="128">
        <v>1192157.4099999999</v>
      </c>
      <c r="E1623" s="128">
        <v>0</v>
      </c>
    </row>
    <row r="1624" spans="2:5">
      <c r="B1624" s="132" t="s">
        <v>2424</v>
      </c>
      <c r="C1624" s="128">
        <v>0</v>
      </c>
      <c r="D1624" s="128">
        <v>1192157.4099999999</v>
      </c>
      <c r="E1624" s="128">
        <v>0</v>
      </c>
    </row>
    <row r="1625" spans="2:5">
      <c r="B1625" s="131" t="s">
        <v>852</v>
      </c>
      <c r="C1625" s="128">
        <v>0</v>
      </c>
      <c r="D1625" s="128">
        <v>71535834.599999994</v>
      </c>
      <c r="E1625" s="128">
        <v>63319791.100000001</v>
      </c>
    </row>
    <row r="1626" spans="2:5">
      <c r="B1626" s="132" t="s">
        <v>2425</v>
      </c>
      <c r="C1626" s="128">
        <v>0</v>
      </c>
      <c r="D1626" s="128">
        <v>71535834.599999994</v>
      </c>
      <c r="E1626" s="128">
        <v>63319791.100000001</v>
      </c>
    </row>
    <row r="1627" spans="2:5">
      <c r="B1627" s="127" t="s">
        <v>546</v>
      </c>
      <c r="C1627" s="128">
        <v>258585387</v>
      </c>
      <c r="D1627" s="128">
        <v>995988116.82000017</v>
      </c>
      <c r="E1627" s="128">
        <v>597494985.87000012</v>
      </c>
    </row>
    <row r="1628" spans="2:5">
      <c r="B1628" s="129" t="s">
        <v>287</v>
      </c>
      <c r="C1628" s="130">
        <v>258585387</v>
      </c>
      <c r="D1628" s="130">
        <v>584374992.76000011</v>
      </c>
      <c r="E1628" s="130">
        <v>369581899.08000004</v>
      </c>
    </row>
    <row r="1629" spans="2:5">
      <c r="B1629" s="131" t="s">
        <v>853</v>
      </c>
      <c r="C1629" s="128">
        <v>0</v>
      </c>
      <c r="D1629" s="128">
        <v>82619371.609999999</v>
      </c>
      <c r="E1629" s="128">
        <v>82619370.890000001</v>
      </c>
    </row>
    <row r="1630" spans="2:5">
      <c r="B1630" s="132" t="s">
        <v>2426</v>
      </c>
      <c r="C1630" s="128">
        <v>0</v>
      </c>
      <c r="D1630" s="128">
        <v>82619371.609999999</v>
      </c>
      <c r="E1630" s="128">
        <v>82619370.890000001</v>
      </c>
    </row>
    <row r="1631" spans="2:5">
      <c r="B1631" s="131" t="s">
        <v>547</v>
      </c>
      <c r="C1631" s="128">
        <v>19253539</v>
      </c>
      <c r="D1631" s="128">
        <v>0</v>
      </c>
      <c r="E1631" s="128">
        <v>0</v>
      </c>
    </row>
    <row r="1632" spans="2:5">
      <c r="B1632" s="132" t="s">
        <v>2427</v>
      </c>
      <c r="C1632" s="128">
        <v>19253539</v>
      </c>
      <c r="D1632" s="128">
        <v>0</v>
      </c>
      <c r="E1632" s="128">
        <v>0</v>
      </c>
    </row>
    <row r="1633" spans="2:5">
      <c r="B1633" s="131" t="s">
        <v>548</v>
      </c>
      <c r="C1633" s="128">
        <v>66644131</v>
      </c>
      <c r="D1633" s="128">
        <v>66358385</v>
      </c>
      <c r="E1633" s="128">
        <v>0</v>
      </c>
    </row>
    <row r="1634" spans="2:5">
      <c r="B1634" s="132" t="s">
        <v>2428</v>
      </c>
      <c r="C1634" s="128">
        <v>64295885</v>
      </c>
      <c r="D1634" s="128">
        <v>66358385</v>
      </c>
      <c r="E1634" s="128">
        <v>0</v>
      </c>
    </row>
    <row r="1635" spans="2:5">
      <c r="B1635" s="132" t="s">
        <v>2429</v>
      </c>
      <c r="C1635" s="128">
        <v>2348246</v>
      </c>
      <c r="D1635" s="128">
        <v>0</v>
      </c>
      <c r="E1635" s="128">
        <v>0</v>
      </c>
    </row>
    <row r="1636" spans="2:5">
      <c r="B1636" s="131" t="s">
        <v>549</v>
      </c>
      <c r="C1636" s="128">
        <v>36949121</v>
      </c>
      <c r="D1636" s="128">
        <v>31270996</v>
      </c>
      <c r="E1636" s="128">
        <v>0</v>
      </c>
    </row>
    <row r="1637" spans="2:5">
      <c r="B1637" s="132" t="s">
        <v>2430</v>
      </c>
      <c r="C1637" s="128">
        <v>31270996</v>
      </c>
      <c r="D1637" s="128">
        <v>31270996</v>
      </c>
      <c r="E1637" s="128">
        <v>0</v>
      </c>
    </row>
    <row r="1638" spans="2:5">
      <c r="B1638" s="132" t="s">
        <v>2431</v>
      </c>
      <c r="C1638" s="128">
        <v>5678125</v>
      </c>
      <c r="D1638" s="128">
        <v>0</v>
      </c>
      <c r="E1638" s="128">
        <v>0</v>
      </c>
    </row>
    <row r="1639" spans="2:5">
      <c r="B1639" s="131" t="s">
        <v>550</v>
      </c>
      <c r="C1639" s="128">
        <v>20000000</v>
      </c>
      <c r="D1639" s="128">
        <v>0</v>
      </c>
      <c r="E1639" s="128">
        <v>0</v>
      </c>
    </row>
    <row r="1640" spans="2:5">
      <c r="B1640" s="132" t="s">
        <v>2432</v>
      </c>
      <c r="C1640" s="128">
        <v>20000000</v>
      </c>
      <c r="D1640" s="128">
        <v>0</v>
      </c>
      <c r="E1640" s="128">
        <v>0</v>
      </c>
    </row>
    <row r="1641" spans="2:5">
      <c r="B1641" s="131" t="s">
        <v>1541</v>
      </c>
      <c r="C1641" s="128">
        <v>0</v>
      </c>
      <c r="D1641" s="128">
        <v>20505543.640000001</v>
      </c>
      <c r="E1641" s="128">
        <v>20505543.640000001</v>
      </c>
    </row>
    <row r="1642" spans="2:5">
      <c r="B1642" s="132" t="s">
        <v>2433</v>
      </c>
      <c r="C1642" s="128">
        <v>0</v>
      </c>
      <c r="D1642" s="128">
        <v>20505543.640000001</v>
      </c>
      <c r="E1642" s="128">
        <v>20505543.640000001</v>
      </c>
    </row>
    <row r="1643" spans="2:5">
      <c r="B1643" s="131" t="s">
        <v>551</v>
      </c>
      <c r="C1643" s="128">
        <v>75000000</v>
      </c>
      <c r="D1643" s="128">
        <v>171942010.69</v>
      </c>
      <c r="E1643" s="128">
        <v>148351560.19</v>
      </c>
    </row>
    <row r="1644" spans="2:5">
      <c r="B1644" s="132" t="s">
        <v>2434</v>
      </c>
      <c r="C1644" s="128">
        <v>75000000</v>
      </c>
      <c r="D1644" s="128">
        <v>171942010.69</v>
      </c>
      <c r="E1644" s="128">
        <v>148351560.19</v>
      </c>
    </row>
    <row r="1645" spans="2:5">
      <c r="B1645" s="131" t="s">
        <v>968</v>
      </c>
      <c r="C1645" s="128">
        <v>0</v>
      </c>
      <c r="D1645" s="128">
        <v>4602862.76</v>
      </c>
      <c r="E1645" s="128">
        <v>1157222.27</v>
      </c>
    </row>
    <row r="1646" spans="2:5">
      <c r="B1646" s="132" t="s">
        <v>2435</v>
      </c>
      <c r="C1646" s="128">
        <v>0</v>
      </c>
      <c r="D1646" s="128">
        <v>4602862.76</v>
      </c>
      <c r="E1646" s="128">
        <v>1157222.27</v>
      </c>
    </row>
    <row r="1647" spans="2:5">
      <c r="B1647" s="131" t="s">
        <v>969</v>
      </c>
      <c r="C1647" s="128">
        <v>0</v>
      </c>
      <c r="D1647" s="128">
        <v>8337136.5599999996</v>
      </c>
      <c r="E1647" s="128">
        <v>2779044.68</v>
      </c>
    </row>
    <row r="1648" spans="2:5">
      <c r="B1648" s="132" t="s">
        <v>2436</v>
      </c>
      <c r="C1648" s="128">
        <v>0</v>
      </c>
      <c r="D1648" s="128">
        <v>8337136.5599999996</v>
      </c>
      <c r="E1648" s="128">
        <v>2779044.68</v>
      </c>
    </row>
    <row r="1649" spans="2:5">
      <c r="B1649" s="131" t="s">
        <v>970</v>
      </c>
      <c r="C1649" s="128">
        <v>0</v>
      </c>
      <c r="D1649" s="128">
        <v>8337136.5599999996</v>
      </c>
      <c r="E1649" s="128">
        <v>2779044.68</v>
      </c>
    </row>
    <row r="1650" spans="2:5">
      <c r="B1650" s="132" t="s">
        <v>2437</v>
      </c>
      <c r="C1650" s="128">
        <v>0</v>
      </c>
      <c r="D1650" s="128">
        <v>8337136.5599999996</v>
      </c>
      <c r="E1650" s="128">
        <v>2779044.68</v>
      </c>
    </row>
    <row r="1651" spans="2:5">
      <c r="B1651" s="131" t="s">
        <v>971</v>
      </c>
      <c r="C1651" s="128">
        <v>0</v>
      </c>
      <c r="D1651" s="128">
        <v>4954657.3499999996</v>
      </c>
      <c r="E1651" s="128">
        <v>0</v>
      </c>
    </row>
    <row r="1652" spans="2:5">
      <c r="B1652" s="132" t="s">
        <v>2438</v>
      </c>
      <c r="C1652" s="128">
        <v>0</v>
      </c>
      <c r="D1652" s="128">
        <v>4954657.3499999996</v>
      </c>
      <c r="E1652" s="128">
        <v>0</v>
      </c>
    </row>
    <row r="1653" spans="2:5">
      <c r="B1653" s="131" t="s">
        <v>552</v>
      </c>
      <c r="C1653" s="128">
        <v>11487076</v>
      </c>
      <c r="D1653" s="128">
        <v>33464441.509999998</v>
      </c>
      <c r="E1653" s="128">
        <v>19620102.690000001</v>
      </c>
    </row>
    <row r="1654" spans="2:5">
      <c r="B1654" s="132" t="s">
        <v>2439</v>
      </c>
      <c r="C1654" s="128">
        <v>2115619</v>
      </c>
      <c r="D1654" s="128">
        <v>2</v>
      </c>
      <c r="E1654" s="128">
        <v>0</v>
      </c>
    </row>
    <row r="1655" spans="2:5">
      <c r="B1655" s="132" t="s">
        <v>2440</v>
      </c>
      <c r="C1655" s="128">
        <v>9371457</v>
      </c>
      <c r="D1655" s="128">
        <v>27309782.16</v>
      </c>
      <c r="E1655" s="128">
        <v>19620102.690000001</v>
      </c>
    </row>
    <row r="1656" spans="2:5">
      <c r="B1656" s="132" t="s">
        <v>2441</v>
      </c>
      <c r="C1656" s="128">
        <v>0</v>
      </c>
      <c r="D1656" s="128">
        <v>6154657.3499999996</v>
      </c>
      <c r="E1656" s="128">
        <v>0</v>
      </c>
    </row>
    <row r="1657" spans="2:5">
      <c r="B1657" s="131" t="s">
        <v>553</v>
      </c>
      <c r="C1657" s="128">
        <v>4967665</v>
      </c>
      <c r="D1657" s="128">
        <v>51155150.399999999</v>
      </c>
      <c r="E1657" s="128">
        <v>36167444.609999999</v>
      </c>
    </row>
    <row r="1658" spans="2:5">
      <c r="B1658" s="132" t="s">
        <v>2442</v>
      </c>
      <c r="C1658" s="128">
        <v>4967665</v>
      </c>
      <c r="D1658" s="128">
        <v>51155150.399999999</v>
      </c>
      <c r="E1658" s="128">
        <v>36167444.609999999</v>
      </c>
    </row>
    <row r="1659" spans="2:5">
      <c r="B1659" s="131" t="s">
        <v>554</v>
      </c>
      <c r="C1659" s="128">
        <v>12333353</v>
      </c>
      <c r="D1659" s="128">
        <v>27575725</v>
      </c>
      <c r="E1659" s="128">
        <v>21518646.420000002</v>
      </c>
    </row>
    <row r="1660" spans="2:5">
      <c r="B1660" s="132" t="s">
        <v>2443</v>
      </c>
      <c r="C1660" s="128">
        <v>12333353</v>
      </c>
      <c r="D1660" s="128">
        <v>27575725</v>
      </c>
      <c r="E1660" s="128">
        <v>21518646.420000002</v>
      </c>
    </row>
    <row r="1661" spans="2:5">
      <c r="B1661" s="131" t="s">
        <v>555</v>
      </c>
      <c r="C1661" s="128">
        <v>4499005</v>
      </c>
      <c r="D1661" s="128">
        <v>11147545.33</v>
      </c>
      <c r="E1661" s="128">
        <v>11147541.84</v>
      </c>
    </row>
    <row r="1662" spans="2:5">
      <c r="B1662" s="132" t="s">
        <v>2444</v>
      </c>
      <c r="C1662" s="128">
        <v>4499005</v>
      </c>
      <c r="D1662" s="128">
        <v>11147545.33</v>
      </c>
      <c r="E1662" s="128">
        <v>11147541.84</v>
      </c>
    </row>
    <row r="1663" spans="2:5">
      <c r="B1663" s="131" t="s">
        <v>556</v>
      </c>
      <c r="C1663" s="128">
        <v>7451497</v>
      </c>
      <c r="D1663" s="128">
        <v>12385606.109999999</v>
      </c>
      <c r="E1663" s="128">
        <v>7391634.3700000001</v>
      </c>
    </row>
    <row r="1664" spans="2:5">
      <c r="B1664" s="132" t="s">
        <v>2445</v>
      </c>
      <c r="C1664" s="128">
        <v>7451497</v>
      </c>
      <c r="D1664" s="128">
        <v>12385606.109999999</v>
      </c>
      <c r="E1664" s="128">
        <v>7391634.3700000001</v>
      </c>
    </row>
    <row r="1665" spans="2:5">
      <c r="B1665" s="131" t="s">
        <v>1362</v>
      </c>
      <c r="C1665" s="128">
        <v>0</v>
      </c>
      <c r="D1665" s="128">
        <v>1694860.04</v>
      </c>
      <c r="E1665" s="128">
        <v>0</v>
      </c>
    </row>
    <row r="1666" spans="2:5">
      <c r="B1666" s="132" t="s">
        <v>2446</v>
      </c>
      <c r="C1666" s="128">
        <v>0</v>
      </c>
      <c r="D1666" s="128">
        <v>1694860.04</v>
      </c>
      <c r="E1666" s="128">
        <v>0</v>
      </c>
    </row>
    <row r="1667" spans="2:5">
      <c r="B1667" s="131" t="s">
        <v>1363</v>
      </c>
      <c r="C1667" s="128">
        <v>0</v>
      </c>
      <c r="D1667" s="128">
        <v>1200530.99</v>
      </c>
      <c r="E1667" s="128">
        <v>0</v>
      </c>
    </row>
    <row r="1668" spans="2:5">
      <c r="B1668" s="132" t="s">
        <v>2447</v>
      </c>
      <c r="C1668" s="128">
        <v>0</v>
      </c>
      <c r="D1668" s="128">
        <v>1200530.99</v>
      </c>
      <c r="E1668" s="128">
        <v>0</v>
      </c>
    </row>
    <row r="1669" spans="2:5">
      <c r="B1669" s="131" t="s">
        <v>1364</v>
      </c>
      <c r="C1669" s="128">
        <v>0</v>
      </c>
      <c r="D1669" s="128">
        <v>1200530.99</v>
      </c>
      <c r="E1669" s="128">
        <v>0</v>
      </c>
    </row>
    <row r="1670" spans="2:5">
      <c r="B1670" s="132" t="s">
        <v>2448</v>
      </c>
      <c r="C1670" s="128">
        <v>0</v>
      </c>
      <c r="D1670" s="128">
        <v>1200530.99</v>
      </c>
      <c r="E1670" s="128">
        <v>0</v>
      </c>
    </row>
    <row r="1671" spans="2:5">
      <c r="B1671" s="131" t="s">
        <v>1542</v>
      </c>
      <c r="C1671" s="128">
        <v>0</v>
      </c>
      <c r="D1671" s="128">
        <v>45622502.219999999</v>
      </c>
      <c r="E1671" s="128">
        <v>15544742.800000001</v>
      </c>
    </row>
    <row r="1672" spans="2:5">
      <c r="B1672" s="132" t="s">
        <v>2449</v>
      </c>
      <c r="C1672" s="128">
        <v>0</v>
      </c>
      <c r="D1672" s="128">
        <v>45622502.219999999</v>
      </c>
      <c r="E1672" s="128">
        <v>15544742.800000001</v>
      </c>
    </row>
    <row r="1673" spans="2:5">
      <c r="B1673" s="129" t="s">
        <v>289</v>
      </c>
      <c r="C1673" s="130">
        <v>0</v>
      </c>
      <c r="D1673" s="130">
        <v>327203574.06</v>
      </c>
      <c r="E1673" s="130">
        <v>212913086.78999999</v>
      </c>
    </row>
    <row r="1674" spans="2:5">
      <c r="B1674" s="131" t="s">
        <v>1593</v>
      </c>
      <c r="C1674" s="128">
        <v>0</v>
      </c>
      <c r="D1674" s="128">
        <v>108467026.95999999</v>
      </c>
      <c r="E1674" s="128">
        <v>77382557.209999993</v>
      </c>
    </row>
    <row r="1675" spans="2:5">
      <c r="B1675" s="132" t="s">
        <v>2450</v>
      </c>
      <c r="C1675" s="128">
        <v>0</v>
      </c>
      <c r="D1675" s="128">
        <v>108467026.95999999</v>
      </c>
      <c r="E1675" s="128">
        <v>77382557.209999993</v>
      </c>
    </row>
    <row r="1676" spans="2:5">
      <c r="B1676" s="131" t="s">
        <v>1594</v>
      </c>
      <c r="C1676" s="128">
        <v>0</v>
      </c>
      <c r="D1676" s="128">
        <v>63666252.740000002</v>
      </c>
      <c r="E1676" s="128">
        <v>51062572.909999996</v>
      </c>
    </row>
    <row r="1677" spans="2:5">
      <c r="B1677" s="132" t="s">
        <v>2451</v>
      </c>
      <c r="C1677" s="128">
        <v>0</v>
      </c>
      <c r="D1677" s="128">
        <v>63666252.740000002</v>
      </c>
      <c r="E1677" s="128">
        <v>51062572.909999996</v>
      </c>
    </row>
    <row r="1678" spans="2:5">
      <c r="B1678" s="131" t="s">
        <v>1595</v>
      </c>
      <c r="C1678" s="128">
        <v>0</v>
      </c>
      <c r="D1678" s="128">
        <v>22224171.93</v>
      </c>
      <c r="E1678" s="128">
        <v>4804744.79</v>
      </c>
    </row>
    <row r="1679" spans="2:5">
      <c r="B1679" s="132" t="s">
        <v>2452</v>
      </c>
      <c r="C1679" s="128">
        <v>0</v>
      </c>
      <c r="D1679" s="128">
        <v>22224171.93</v>
      </c>
      <c r="E1679" s="128">
        <v>4804744.79</v>
      </c>
    </row>
    <row r="1680" spans="2:5">
      <c r="B1680" s="131" t="s">
        <v>1596</v>
      </c>
      <c r="C1680" s="128">
        <v>0</v>
      </c>
      <c r="D1680" s="128">
        <v>7573060</v>
      </c>
      <c r="E1680" s="128">
        <v>0</v>
      </c>
    </row>
    <row r="1681" spans="2:5">
      <c r="B1681" s="132" t="s">
        <v>2453</v>
      </c>
      <c r="C1681" s="128">
        <v>0</v>
      </c>
      <c r="D1681" s="128">
        <v>7573060</v>
      </c>
      <c r="E1681" s="128">
        <v>0</v>
      </c>
    </row>
    <row r="1682" spans="2:5">
      <c r="B1682" s="131" t="s">
        <v>1486</v>
      </c>
      <c r="C1682" s="128">
        <v>0</v>
      </c>
      <c r="D1682" s="128">
        <v>30594521.100000001</v>
      </c>
      <c r="E1682" s="128">
        <v>27993346.039999999</v>
      </c>
    </row>
    <row r="1683" spans="2:5">
      <c r="B1683" s="132" t="s">
        <v>2454</v>
      </c>
      <c r="C1683" s="128">
        <v>0</v>
      </c>
      <c r="D1683" s="128">
        <v>30594521.100000001</v>
      </c>
      <c r="E1683" s="128">
        <v>27993346.039999999</v>
      </c>
    </row>
    <row r="1684" spans="2:5">
      <c r="B1684" s="131" t="s">
        <v>1487</v>
      </c>
      <c r="C1684" s="128">
        <v>0</v>
      </c>
      <c r="D1684" s="128">
        <v>22730963.25</v>
      </c>
      <c r="E1684" s="128">
        <v>10249897.119999999</v>
      </c>
    </row>
    <row r="1685" spans="2:5">
      <c r="B1685" s="132" t="s">
        <v>2455</v>
      </c>
      <c r="C1685" s="128">
        <v>0</v>
      </c>
      <c r="D1685" s="128">
        <v>22730963.25</v>
      </c>
      <c r="E1685" s="128">
        <v>10249897.119999999</v>
      </c>
    </row>
    <row r="1686" spans="2:5">
      <c r="B1686" s="131" t="s">
        <v>1497</v>
      </c>
      <c r="C1686" s="128">
        <v>0</v>
      </c>
      <c r="D1686" s="128">
        <v>3238400</v>
      </c>
      <c r="E1686" s="128">
        <v>0</v>
      </c>
    </row>
    <row r="1687" spans="2:5">
      <c r="B1687" s="132" t="s">
        <v>2456</v>
      </c>
      <c r="C1687" s="128">
        <v>0</v>
      </c>
      <c r="D1687" s="128">
        <v>3238400</v>
      </c>
      <c r="E1687" s="128">
        <v>0</v>
      </c>
    </row>
    <row r="1688" spans="2:5">
      <c r="B1688" s="131" t="s">
        <v>1498</v>
      </c>
      <c r="C1688" s="128">
        <v>0</v>
      </c>
      <c r="D1688" s="128">
        <v>3755440</v>
      </c>
      <c r="E1688" s="128">
        <v>0</v>
      </c>
    </row>
    <row r="1689" spans="2:5">
      <c r="B1689" s="132" t="s">
        <v>2457</v>
      </c>
      <c r="C1689" s="128">
        <v>0</v>
      </c>
      <c r="D1689" s="128">
        <v>3755440</v>
      </c>
      <c r="E1689" s="128">
        <v>0</v>
      </c>
    </row>
    <row r="1690" spans="2:5">
      <c r="B1690" s="131" t="s">
        <v>1597</v>
      </c>
      <c r="C1690" s="128">
        <v>0</v>
      </c>
      <c r="D1690" s="128">
        <v>3940000.4</v>
      </c>
      <c r="E1690" s="128">
        <v>0</v>
      </c>
    </row>
    <row r="1691" spans="2:5">
      <c r="B1691" s="132" t="s">
        <v>2458</v>
      </c>
      <c r="C1691" s="128">
        <v>0</v>
      </c>
      <c r="D1691" s="128">
        <v>3940000.4</v>
      </c>
      <c r="E1691" s="128">
        <v>0</v>
      </c>
    </row>
    <row r="1692" spans="2:5">
      <c r="B1692" s="131" t="s">
        <v>1500</v>
      </c>
      <c r="C1692" s="128">
        <v>0</v>
      </c>
      <c r="D1692" s="128">
        <v>44273737.479999997</v>
      </c>
      <c r="E1692" s="128">
        <v>36066206.07</v>
      </c>
    </row>
    <row r="1693" spans="2:5">
      <c r="B1693" s="132" t="s">
        <v>2459</v>
      </c>
      <c r="C1693" s="128">
        <v>0</v>
      </c>
      <c r="D1693" s="128">
        <v>44273737.479999997</v>
      </c>
      <c r="E1693" s="128">
        <v>36066206.07</v>
      </c>
    </row>
    <row r="1694" spans="2:5">
      <c r="B1694" s="131" t="s">
        <v>1543</v>
      </c>
      <c r="C1694" s="128">
        <v>0</v>
      </c>
      <c r="D1694" s="128">
        <v>11000000.199999999</v>
      </c>
      <c r="E1694" s="128">
        <v>0</v>
      </c>
    </row>
    <row r="1695" spans="2:5">
      <c r="B1695" s="132" t="s">
        <v>2460</v>
      </c>
      <c r="C1695" s="128">
        <v>0</v>
      </c>
      <c r="D1695" s="128">
        <v>11000000.199999999</v>
      </c>
      <c r="E1695" s="128">
        <v>0</v>
      </c>
    </row>
    <row r="1696" spans="2:5">
      <c r="B1696" s="131" t="s">
        <v>1633</v>
      </c>
      <c r="C1696" s="128">
        <v>0</v>
      </c>
      <c r="D1696" s="128">
        <v>5740000</v>
      </c>
      <c r="E1696" s="128">
        <v>5353762.6500000004</v>
      </c>
    </row>
    <row r="1697" spans="2:5">
      <c r="B1697" s="132" t="s">
        <v>2461</v>
      </c>
      <c r="C1697" s="128">
        <v>0</v>
      </c>
      <c r="D1697" s="128">
        <v>5740000</v>
      </c>
      <c r="E1697" s="128">
        <v>5353762.6500000004</v>
      </c>
    </row>
    <row r="1698" spans="2:5">
      <c r="B1698" s="129" t="s">
        <v>304</v>
      </c>
      <c r="C1698" s="130">
        <v>0</v>
      </c>
      <c r="D1698" s="130">
        <v>84409550</v>
      </c>
      <c r="E1698" s="130">
        <v>15000000</v>
      </c>
    </row>
    <row r="1699" spans="2:5">
      <c r="B1699" s="131" t="s">
        <v>853</v>
      </c>
      <c r="C1699" s="128">
        <v>0</v>
      </c>
      <c r="D1699" s="128">
        <v>15000000</v>
      </c>
      <c r="E1699" s="128">
        <v>15000000</v>
      </c>
    </row>
    <row r="1700" spans="2:5">
      <c r="B1700" s="132" t="s">
        <v>2426</v>
      </c>
      <c r="C1700" s="128">
        <v>0</v>
      </c>
      <c r="D1700" s="128">
        <v>15000000</v>
      </c>
      <c r="E1700" s="128">
        <v>15000000</v>
      </c>
    </row>
    <row r="1701" spans="2:5">
      <c r="B1701" s="131" t="s">
        <v>551</v>
      </c>
      <c r="C1701" s="128">
        <v>0</v>
      </c>
      <c r="D1701" s="128">
        <v>69409550</v>
      </c>
      <c r="E1701" s="128">
        <v>0</v>
      </c>
    </row>
    <row r="1702" spans="2:5">
      <c r="B1702" s="132" t="s">
        <v>2434</v>
      </c>
      <c r="C1702" s="128">
        <v>0</v>
      </c>
      <c r="D1702" s="128">
        <v>69409550</v>
      </c>
      <c r="E1702" s="128">
        <v>0</v>
      </c>
    </row>
    <row r="1703" spans="2:5">
      <c r="B1703" s="127" t="s">
        <v>298</v>
      </c>
      <c r="C1703" s="128">
        <v>786584488</v>
      </c>
      <c r="D1703" s="128">
        <v>1439453599.2900004</v>
      </c>
      <c r="E1703" s="128">
        <v>969420975.3100003</v>
      </c>
    </row>
    <row r="1704" spans="2:5">
      <c r="B1704" s="129" t="s">
        <v>287</v>
      </c>
      <c r="C1704" s="130">
        <v>786584488</v>
      </c>
      <c r="D1704" s="130">
        <v>1369720780.9100003</v>
      </c>
      <c r="E1704" s="130">
        <v>956386072.22000027</v>
      </c>
    </row>
    <row r="1705" spans="2:5">
      <c r="B1705" s="131" t="s">
        <v>557</v>
      </c>
      <c r="C1705" s="128">
        <v>24388744</v>
      </c>
      <c r="D1705" s="128">
        <v>7495833</v>
      </c>
      <c r="E1705" s="128">
        <v>7495832.9400000004</v>
      </c>
    </row>
    <row r="1706" spans="2:5">
      <c r="B1706" s="132" t="s">
        <v>2462</v>
      </c>
      <c r="C1706" s="128">
        <v>24388744</v>
      </c>
      <c r="D1706" s="128">
        <v>7495833</v>
      </c>
      <c r="E1706" s="128">
        <v>7495832.9400000004</v>
      </c>
    </row>
    <row r="1707" spans="2:5">
      <c r="B1707" s="131" t="s">
        <v>558</v>
      </c>
      <c r="C1707" s="128">
        <v>24860157</v>
      </c>
      <c r="D1707" s="128">
        <v>23351423.030000001</v>
      </c>
      <c r="E1707" s="128">
        <v>17585836.440000001</v>
      </c>
    </row>
    <row r="1708" spans="2:5">
      <c r="B1708" s="132" t="s">
        <v>2463</v>
      </c>
      <c r="C1708" s="128">
        <v>24860157</v>
      </c>
      <c r="D1708" s="128">
        <v>23351423.030000001</v>
      </c>
      <c r="E1708" s="128">
        <v>17585836.440000001</v>
      </c>
    </row>
    <row r="1709" spans="2:5">
      <c r="B1709" s="131" t="s">
        <v>559</v>
      </c>
      <c r="C1709" s="128">
        <v>9000000</v>
      </c>
      <c r="D1709" s="128">
        <v>26318140.859999999</v>
      </c>
      <c r="E1709" s="128">
        <v>18415218.199999999</v>
      </c>
    </row>
    <row r="1710" spans="2:5">
      <c r="B1710" s="132" t="s">
        <v>2464</v>
      </c>
      <c r="C1710" s="128">
        <v>9000000</v>
      </c>
      <c r="D1710" s="128">
        <v>26318140.859999999</v>
      </c>
      <c r="E1710" s="128">
        <v>18415218.199999999</v>
      </c>
    </row>
    <row r="1711" spans="2:5">
      <c r="B1711" s="131" t="s">
        <v>832</v>
      </c>
      <c r="C1711" s="128">
        <v>0</v>
      </c>
      <c r="D1711" s="128">
        <v>76452073.030000001</v>
      </c>
      <c r="E1711" s="128">
        <v>16725154.23</v>
      </c>
    </row>
    <row r="1712" spans="2:5">
      <c r="B1712" s="132" t="s">
        <v>2465</v>
      </c>
      <c r="C1712" s="128">
        <v>0</v>
      </c>
      <c r="D1712" s="128">
        <v>76452073.030000001</v>
      </c>
      <c r="E1712" s="128">
        <v>16725154.23</v>
      </c>
    </row>
    <row r="1713" spans="2:5">
      <c r="B1713" s="131" t="s">
        <v>560</v>
      </c>
      <c r="C1713" s="128">
        <v>21288889</v>
      </c>
      <c r="D1713" s="128">
        <v>16020000</v>
      </c>
      <c r="E1713" s="128">
        <v>12386601.09</v>
      </c>
    </row>
    <row r="1714" spans="2:5">
      <c r="B1714" s="132" t="s">
        <v>2466</v>
      </c>
      <c r="C1714" s="128">
        <v>21288889</v>
      </c>
      <c r="D1714" s="128">
        <v>16020000</v>
      </c>
      <c r="E1714" s="128">
        <v>12386601.09</v>
      </c>
    </row>
    <row r="1715" spans="2:5">
      <c r="B1715" s="131" t="s">
        <v>561</v>
      </c>
      <c r="C1715" s="128">
        <v>25000000</v>
      </c>
      <c r="D1715" s="128">
        <v>54930052.920000002</v>
      </c>
      <c r="E1715" s="128">
        <v>30166214.859999999</v>
      </c>
    </row>
    <row r="1716" spans="2:5">
      <c r="B1716" s="132" t="s">
        <v>2467</v>
      </c>
      <c r="C1716" s="128">
        <v>25000000</v>
      </c>
      <c r="D1716" s="128">
        <v>0</v>
      </c>
      <c r="E1716" s="128">
        <v>0</v>
      </c>
    </row>
    <row r="1717" spans="2:5">
      <c r="B1717" s="132" t="s">
        <v>2468</v>
      </c>
      <c r="C1717" s="128">
        <v>0</v>
      </c>
      <c r="D1717" s="128">
        <v>54930052.920000002</v>
      </c>
      <c r="E1717" s="128">
        <v>30166214.859999999</v>
      </c>
    </row>
    <row r="1718" spans="2:5">
      <c r="B1718" s="131" t="s">
        <v>562</v>
      </c>
      <c r="C1718" s="128">
        <v>313032930</v>
      </c>
      <c r="D1718" s="128">
        <v>173672500</v>
      </c>
      <c r="E1718" s="128">
        <v>173672000</v>
      </c>
    </row>
    <row r="1719" spans="2:5">
      <c r="B1719" s="132" t="s">
        <v>2469</v>
      </c>
      <c r="C1719" s="128">
        <v>313032930</v>
      </c>
      <c r="D1719" s="128">
        <v>173672500</v>
      </c>
      <c r="E1719" s="128">
        <v>173672000</v>
      </c>
    </row>
    <row r="1720" spans="2:5">
      <c r="B1720" s="131" t="s">
        <v>815</v>
      </c>
      <c r="C1720" s="128">
        <v>0</v>
      </c>
      <c r="D1720" s="128">
        <v>0</v>
      </c>
      <c r="E1720" s="128">
        <v>0</v>
      </c>
    </row>
    <row r="1721" spans="2:5">
      <c r="B1721" s="132" t="s">
        <v>2462</v>
      </c>
      <c r="C1721" s="128">
        <v>0</v>
      </c>
      <c r="D1721" s="128">
        <v>0</v>
      </c>
      <c r="E1721" s="128">
        <v>0</v>
      </c>
    </row>
    <row r="1722" spans="2:5">
      <c r="B1722" s="131" t="s">
        <v>563</v>
      </c>
      <c r="C1722" s="128">
        <v>8462477</v>
      </c>
      <c r="D1722" s="128">
        <v>30216311</v>
      </c>
      <c r="E1722" s="128">
        <v>23487378.43</v>
      </c>
    </row>
    <row r="1723" spans="2:5">
      <c r="B1723" s="132" t="s">
        <v>2470</v>
      </c>
      <c r="C1723" s="128">
        <v>8462477</v>
      </c>
      <c r="D1723" s="128">
        <v>30216311</v>
      </c>
      <c r="E1723" s="128">
        <v>23487378.43</v>
      </c>
    </row>
    <row r="1724" spans="2:5">
      <c r="B1724" s="131" t="s">
        <v>564</v>
      </c>
      <c r="C1724" s="128">
        <v>71847842</v>
      </c>
      <c r="D1724" s="128">
        <v>106170545.25</v>
      </c>
      <c r="E1724" s="128">
        <v>72007475.620000005</v>
      </c>
    </row>
    <row r="1725" spans="2:5">
      <c r="B1725" s="132" t="s">
        <v>2471</v>
      </c>
      <c r="C1725" s="128">
        <v>71847842</v>
      </c>
      <c r="D1725" s="128">
        <v>106170545.25</v>
      </c>
      <c r="E1725" s="128">
        <v>72007475.620000005</v>
      </c>
    </row>
    <row r="1726" spans="2:5">
      <c r="B1726" s="131" t="s">
        <v>565</v>
      </c>
      <c r="C1726" s="128">
        <v>2130267</v>
      </c>
      <c r="D1726" s="128">
        <v>2130267</v>
      </c>
      <c r="E1726" s="128">
        <v>1917240.66</v>
      </c>
    </row>
    <row r="1727" spans="2:5">
      <c r="B1727" s="132" t="s">
        <v>2472</v>
      </c>
      <c r="C1727" s="128">
        <v>2130267</v>
      </c>
      <c r="D1727" s="128">
        <v>2130267</v>
      </c>
      <c r="E1727" s="128">
        <v>1917240.66</v>
      </c>
    </row>
    <row r="1728" spans="2:5">
      <c r="B1728" s="131" t="s">
        <v>566</v>
      </c>
      <c r="C1728" s="128">
        <v>2130267</v>
      </c>
      <c r="D1728" s="128">
        <v>2130267</v>
      </c>
      <c r="E1728" s="128">
        <v>1917240.66</v>
      </c>
    </row>
    <row r="1729" spans="2:5">
      <c r="B1729" s="132" t="s">
        <v>2473</v>
      </c>
      <c r="C1729" s="128">
        <v>2130267</v>
      </c>
      <c r="D1729" s="128">
        <v>2130267</v>
      </c>
      <c r="E1729" s="128">
        <v>1917240.66</v>
      </c>
    </row>
    <row r="1730" spans="2:5">
      <c r="B1730" s="131" t="s">
        <v>567</v>
      </c>
      <c r="C1730" s="128">
        <v>4596937</v>
      </c>
      <c r="D1730" s="128">
        <v>44244604.299999997</v>
      </c>
      <c r="E1730" s="128">
        <v>37577806</v>
      </c>
    </row>
    <row r="1731" spans="2:5">
      <c r="B1731" s="132" t="s">
        <v>2474</v>
      </c>
      <c r="C1731" s="128">
        <v>2466670</v>
      </c>
      <c r="D1731" s="128">
        <v>38658401</v>
      </c>
      <c r="E1731" s="128">
        <v>35526790</v>
      </c>
    </row>
    <row r="1732" spans="2:5">
      <c r="B1732" s="132" t="s">
        <v>2475</v>
      </c>
      <c r="C1732" s="128">
        <v>2130267</v>
      </c>
      <c r="D1732" s="128">
        <v>5586203.2999999998</v>
      </c>
      <c r="E1732" s="128">
        <v>2051016</v>
      </c>
    </row>
    <row r="1733" spans="2:5">
      <c r="B1733" s="131" t="s">
        <v>568</v>
      </c>
      <c r="C1733" s="128">
        <v>2130267</v>
      </c>
      <c r="D1733" s="128">
        <v>2130267</v>
      </c>
      <c r="E1733" s="128">
        <v>1917240.66</v>
      </c>
    </row>
    <row r="1734" spans="2:5">
      <c r="B1734" s="132" t="s">
        <v>2476</v>
      </c>
      <c r="C1734" s="128">
        <v>2130267</v>
      </c>
      <c r="D1734" s="128">
        <v>2130267</v>
      </c>
      <c r="E1734" s="128">
        <v>1917240.66</v>
      </c>
    </row>
    <row r="1735" spans="2:5" ht="28.9" customHeight="1">
      <c r="B1735" s="131" t="s">
        <v>569</v>
      </c>
      <c r="C1735" s="128">
        <v>802464</v>
      </c>
      <c r="D1735" s="128">
        <v>802464</v>
      </c>
      <c r="E1735" s="128">
        <v>722217.06</v>
      </c>
    </row>
    <row r="1736" spans="2:5" ht="29.45" customHeight="1">
      <c r="B1736" s="132" t="s">
        <v>2477</v>
      </c>
      <c r="C1736" s="128">
        <v>802464</v>
      </c>
      <c r="D1736" s="128">
        <v>802464</v>
      </c>
      <c r="E1736" s="128">
        <v>722217.06</v>
      </c>
    </row>
    <row r="1737" spans="2:5">
      <c r="B1737" s="131" t="s">
        <v>570</v>
      </c>
      <c r="C1737" s="128">
        <v>802463</v>
      </c>
      <c r="D1737" s="128">
        <v>802463</v>
      </c>
      <c r="E1737" s="128">
        <v>727377.04</v>
      </c>
    </row>
    <row r="1738" spans="2:5">
      <c r="B1738" s="132" t="s">
        <v>2478</v>
      </c>
      <c r="C1738" s="128">
        <v>802463</v>
      </c>
      <c r="D1738" s="128">
        <v>802463</v>
      </c>
      <c r="E1738" s="128">
        <v>727377.04</v>
      </c>
    </row>
    <row r="1739" spans="2:5" ht="34.15" customHeight="1">
      <c r="B1739" s="131" t="s">
        <v>571</v>
      </c>
      <c r="C1739" s="128">
        <v>23156957</v>
      </c>
      <c r="D1739" s="128">
        <v>138944275.13999999</v>
      </c>
      <c r="E1739" s="128">
        <v>97385304.170000002</v>
      </c>
    </row>
    <row r="1740" spans="2:5">
      <c r="B1740" s="132" t="s">
        <v>2479</v>
      </c>
      <c r="C1740" s="128">
        <v>22354493</v>
      </c>
      <c r="D1740" s="128">
        <v>138141811.13999999</v>
      </c>
      <c r="E1740" s="128">
        <v>96663087.109999999</v>
      </c>
    </row>
    <row r="1741" spans="2:5">
      <c r="B1741" s="132" t="s">
        <v>2480</v>
      </c>
      <c r="C1741" s="128">
        <v>802464</v>
      </c>
      <c r="D1741" s="128">
        <v>802464</v>
      </c>
      <c r="E1741" s="128">
        <v>722217.06</v>
      </c>
    </row>
    <row r="1742" spans="2:5">
      <c r="B1742" s="131" t="s">
        <v>572</v>
      </c>
      <c r="C1742" s="128">
        <v>802464</v>
      </c>
      <c r="D1742" s="128">
        <v>802464</v>
      </c>
      <c r="E1742" s="128">
        <v>727377.04</v>
      </c>
    </row>
    <row r="1743" spans="2:5">
      <c r="B1743" s="132" t="s">
        <v>2481</v>
      </c>
      <c r="C1743" s="128">
        <v>802464</v>
      </c>
      <c r="D1743" s="128">
        <v>802464</v>
      </c>
      <c r="E1743" s="128">
        <v>727377.04</v>
      </c>
    </row>
    <row r="1744" spans="2:5">
      <c r="B1744" s="131" t="s">
        <v>573</v>
      </c>
      <c r="C1744" s="128">
        <v>8114294</v>
      </c>
      <c r="D1744" s="128">
        <v>15156811.67</v>
      </c>
      <c r="E1744" s="128">
        <v>11826096.16</v>
      </c>
    </row>
    <row r="1745" spans="2:5">
      <c r="B1745" s="132" t="s">
        <v>2482</v>
      </c>
      <c r="C1745" s="128">
        <v>8114294</v>
      </c>
      <c r="D1745" s="128">
        <v>15156811.67</v>
      </c>
      <c r="E1745" s="128">
        <v>11826096.16</v>
      </c>
    </row>
    <row r="1746" spans="2:5">
      <c r="B1746" s="131" t="s">
        <v>574</v>
      </c>
      <c r="C1746" s="128">
        <v>139932800</v>
      </c>
      <c r="D1746" s="128">
        <v>169242471.93000001</v>
      </c>
      <c r="E1746" s="128">
        <v>168967099</v>
      </c>
    </row>
    <row r="1747" spans="2:5">
      <c r="B1747" s="132" t="s">
        <v>2483</v>
      </c>
      <c r="C1747" s="128">
        <v>139932800</v>
      </c>
      <c r="D1747" s="128">
        <v>169242471.93000001</v>
      </c>
      <c r="E1747" s="128">
        <v>168967099</v>
      </c>
    </row>
    <row r="1748" spans="2:5">
      <c r="B1748" s="131" t="s">
        <v>1080</v>
      </c>
      <c r="C1748" s="128">
        <v>0</v>
      </c>
      <c r="D1748" s="128">
        <v>2781998.81</v>
      </c>
      <c r="E1748" s="128">
        <v>0</v>
      </c>
    </row>
    <row r="1749" spans="2:5">
      <c r="B1749" s="132" t="s">
        <v>2484</v>
      </c>
      <c r="C1749" s="128">
        <v>0</v>
      </c>
      <c r="D1749" s="128">
        <v>2781998.81</v>
      </c>
      <c r="E1749" s="128">
        <v>0</v>
      </c>
    </row>
    <row r="1750" spans="2:5">
      <c r="B1750" s="131" t="s">
        <v>575</v>
      </c>
      <c r="C1750" s="128">
        <v>49333414</v>
      </c>
      <c r="D1750" s="128">
        <v>162394313.75</v>
      </c>
      <c r="E1750" s="128">
        <v>126572279.73999999</v>
      </c>
    </row>
    <row r="1751" spans="2:5">
      <c r="B1751" s="132" t="s">
        <v>2485</v>
      </c>
      <c r="C1751" s="128">
        <v>49333414</v>
      </c>
      <c r="D1751" s="128">
        <v>160723396.34999999</v>
      </c>
      <c r="E1751" s="128">
        <v>126572279.73999999</v>
      </c>
    </row>
    <row r="1752" spans="2:5">
      <c r="B1752" s="132" t="s">
        <v>2486</v>
      </c>
      <c r="C1752" s="128">
        <v>0</v>
      </c>
      <c r="D1752" s="128">
        <v>1670917.4</v>
      </c>
      <c r="E1752" s="128">
        <v>0</v>
      </c>
    </row>
    <row r="1753" spans="2:5">
      <c r="B1753" s="131" t="s">
        <v>1081</v>
      </c>
      <c r="C1753" s="128">
        <v>0</v>
      </c>
      <c r="D1753" s="128">
        <v>1670917.4</v>
      </c>
      <c r="E1753" s="128">
        <v>0</v>
      </c>
    </row>
    <row r="1754" spans="2:5">
      <c r="B1754" s="132" t="s">
        <v>2487</v>
      </c>
      <c r="C1754" s="128">
        <v>0</v>
      </c>
      <c r="D1754" s="128">
        <v>1670917.4</v>
      </c>
      <c r="E1754" s="128">
        <v>0</v>
      </c>
    </row>
    <row r="1755" spans="2:5">
      <c r="B1755" s="131" t="s">
        <v>1082</v>
      </c>
      <c r="C1755" s="128">
        <v>0</v>
      </c>
      <c r="D1755" s="128">
        <v>2771910.19</v>
      </c>
      <c r="E1755" s="128">
        <v>0</v>
      </c>
    </row>
    <row r="1756" spans="2:5">
      <c r="B1756" s="132" t="s">
        <v>2488</v>
      </c>
      <c r="C1756" s="128">
        <v>0</v>
      </c>
      <c r="D1756" s="128">
        <v>2771910.19</v>
      </c>
      <c r="E1756" s="128">
        <v>0</v>
      </c>
    </row>
    <row r="1757" spans="2:5">
      <c r="B1757" s="131" t="s">
        <v>1083</v>
      </c>
      <c r="C1757" s="128">
        <v>0</v>
      </c>
      <c r="D1757" s="128">
        <v>1179597.04</v>
      </c>
      <c r="E1757" s="128">
        <v>0</v>
      </c>
    </row>
    <row r="1758" spans="2:5">
      <c r="B1758" s="132" t="s">
        <v>2489</v>
      </c>
      <c r="C1758" s="128">
        <v>0</v>
      </c>
      <c r="D1758" s="128">
        <v>1179597.04</v>
      </c>
      <c r="E1758" s="128">
        <v>0</v>
      </c>
    </row>
    <row r="1759" spans="2:5">
      <c r="B1759" s="131" t="s">
        <v>1084</v>
      </c>
      <c r="C1759" s="128">
        <v>0</v>
      </c>
      <c r="D1759" s="128">
        <v>1664931.74</v>
      </c>
      <c r="E1759" s="128">
        <v>0</v>
      </c>
    </row>
    <row r="1760" spans="2:5">
      <c r="B1760" s="132" t="s">
        <v>2490</v>
      </c>
      <c r="C1760" s="128">
        <v>0</v>
      </c>
      <c r="D1760" s="128">
        <v>1664931.74</v>
      </c>
      <c r="E1760" s="128">
        <v>0</v>
      </c>
    </row>
    <row r="1761" spans="2:5">
      <c r="B1761" s="131" t="s">
        <v>1085</v>
      </c>
      <c r="C1761" s="128">
        <v>0</v>
      </c>
      <c r="D1761" s="128">
        <v>2771910.19</v>
      </c>
      <c r="E1761" s="128">
        <v>0</v>
      </c>
    </row>
    <row r="1762" spans="2:5">
      <c r="B1762" s="132" t="s">
        <v>2491</v>
      </c>
      <c r="C1762" s="128">
        <v>0</v>
      </c>
      <c r="D1762" s="128">
        <v>2771910.19</v>
      </c>
      <c r="E1762" s="128">
        <v>0</v>
      </c>
    </row>
    <row r="1763" spans="2:5">
      <c r="B1763" s="131" t="s">
        <v>1086</v>
      </c>
      <c r="C1763" s="128">
        <v>0</v>
      </c>
      <c r="D1763" s="128">
        <v>2771910.19</v>
      </c>
      <c r="E1763" s="128">
        <v>0</v>
      </c>
    </row>
    <row r="1764" spans="2:5">
      <c r="B1764" s="132" t="s">
        <v>2492</v>
      </c>
      <c r="C1764" s="128">
        <v>0</v>
      </c>
      <c r="D1764" s="128">
        <v>2771910.19</v>
      </c>
      <c r="E1764" s="128">
        <v>0</v>
      </c>
    </row>
    <row r="1765" spans="2:5">
      <c r="B1765" s="131" t="s">
        <v>1087</v>
      </c>
      <c r="C1765" s="128">
        <v>0</v>
      </c>
      <c r="D1765" s="128">
        <v>1179597.04</v>
      </c>
      <c r="E1765" s="128">
        <v>0</v>
      </c>
    </row>
    <row r="1766" spans="2:5">
      <c r="B1766" s="132" t="s">
        <v>2493</v>
      </c>
      <c r="C1766" s="128">
        <v>0</v>
      </c>
      <c r="D1766" s="128">
        <v>1179597.04</v>
      </c>
      <c r="E1766" s="128">
        <v>0</v>
      </c>
    </row>
    <row r="1767" spans="2:5">
      <c r="B1767" s="131" t="s">
        <v>1088</v>
      </c>
      <c r="C1767" s="128">
        <v>0</v>
      </c>
      <c r="D1767" s="128">
        <v>2771910.19</v>
      </c>
      <c r="E1767" s="128">
        <v>0</v>
      </c>
    </row>
    <row r="1768" spans="2:5">
      <c r="B1768" s="132" t="s">
        <v>2494</v>
      </c>
      <c r="C1768" s="128">
        <v>0</v>
      </c>
      <c r="D1768" s="128">
        <v>2771910.19</v>
      </c>
      <c r="E1768" s="128">
        <v>0</v>
      </c>
    </row>
    <row r="1769" spans="2:5">
      <c r="B1769" s="131" t="s">
        <v>1089</v>
      </c>
      <c r="C1769" s="128">
        <v>0</v>
      </c>
      <c r="D1769" s="128">
        <v>2771910.19</v>
      </c>
      <c r="E1769" s="128">
        <v>0</v>
      </c>
    </row>
    <row r="1770" spans="2:5">
      <c r="B1770" s="132" t="s">
        <v>2495</v>
      </c>
      <c r="C1770" s="128">
        <v>0</v>
      </c>
      <c r="D1770" s="128">
        <v>2771910.19</v>
      </c>
      <c r="E1770" s="128">
        <v>0</v>
      </c>
    </row>
    <row r="1771" spans="2:5">
      <c r="B1771" s="131" t="s">
        <v>1090</v>
      </c>
      <c r="C1771" s="128">
        <v>0</v>
      </c>
      <c r="D1771" s="128">
        <v>46870513.369999997</v>
      </c>
      <c r="E1771" s="128">
        <v>36000722.170000002</v>
      </c>
    </row>
    <row r="1772" spans="2:5">
      <c r="B1772" s="132" t="s">
        <v>2496</v>
      </c>
      <c r="C1772" s="128">
        <v>0</v>
      </c>
      <c r="D1772" s="128">
        <v>1179597.04</v>
      </c>
      <c r="E1772" s="128">
        <v>0</v>
      </c>
    </row>
    <row r="1773" spans="2:5">
      <c r="B1773" s="132" t="s">
        <v>2497</v>
      </c>
      <c r="C1773" s="128">
        <v>0</v>
      </c>
      <c r="D1773" s="128">
        <v>45690916.329999998</v>
      </c>
      <c r="E1773" s="128">
        <v>36000722.170000002</v>
      </c>
    </row>
    <row r="1774" spans="2:5">
      <c r="B1774" s="131" t="s">
        <v>1091</v>
      </c>
      <c r="C1774" s="128">
        <v>0</v>
      </c>
      <c r="D1774" s="128">
        <v>81664931.739999995</v>
      </c>
      <c r="E1774" s="128">
        <v>11442236.710000001</v>
      </c>
    </row>
    <row r="1775" spans="2:5">
      <c r="B1775" s="132" t="s">
        <v>2498</v>
      </c>
      <c r="C1775" s="128">
        <v>0</v>
      </c>
      <c r="D1775" s="128">
        <v>1664931.74</v>
      </c>
      <c r="E1775" s="128">
        <v>0</v>
      </c>
    </row>
    <row r="1776" spans="2:5">
      <c r="B1776" s="132" t="s">
        <v>2499</v>
      </c>
      <c r="C1776" s="128">
        <v>0</v>
      </c>
      <c r="D1776" s="128">
        <v>80000000</v>
      </c>
      <c r="E1776" s="128">
        <v>11442236.710000001</v>
      </c>
    </row>
    <row r="1777" spans="2:5">
      <c r="B1777" s="131" t="s">
        <v>1092</v>
      </c>
      <c r="C1777" s="128">
        <v>0</v>
      </c>
      <c r="D1777" s="128">
        <v>1664931.74</v>
      </c>
      <c r="E1777" s="128">
        <v>0</v>
      </c>
    </row>
    <row r="1778" spans="2:5">
      <c r="B1778" s="132" t="s">
        <v>2500</v>
      </c>
      <c r="C1778" s="128">
        <v>0</v>
      </c>
      <c r="D1778" s="128">
        <v>1664931.74</v>
      </c>
      <c r="E1778" s="128">
        <v>0</v>
      </c>
    </row>
    <row r="1779" spans="2:5">
      <c r="B1779" s="131" t="s">
        <v>1093</v>
      </c>
      <c r="C1779" s="128">
        <v>0</v>
      </c>
      <c r="D1779" s="128">
        <v>2771910.19</v>
      </c>
      <c r="E1779" s="128">
        <v>0</v>
      </c>
    </row>
    <row r="1780" spans="2:5">
      <c r="B1780" s="132" t="s">
        <v>2501</v>
      </c>
      <c r="C1780" s="128">
        <v>0</v>
      </c>
      <c r="D1780" s="128">
        <v>2771910.19</v>
      </c>
      <c r="E1780" s="128">
        <v>0</v>
      </c>
    </row>
    <row r="1781" spans="2:5">
      <c r="B1781" s="131" t="s">
        <v>576</v>
      </c>
      <c r="C1781" s="128">
        <v>14902995</v>
      </c>
      <c r="D1781" s="128">
        <v>1664943.74</v>
      </c>
      <c r="E1781" s="128">
        <v>0</v>
      </c>
    </row>
    <row r="1782" spans="2:5">
      <c r="B1782" s="132" t="s">
        <v>2502</v>
      </c>
      <c r="C1782" s="128">
        <v>14902995</v>
      </c>
      <c r="D1782" s="128">
        <v>12</v>
      </c>
      <c r="E1782" s="128">
        <v>0</v>
      </c>
    </row>
    <row r="1783" spans="2:5">
      <c r="B1783" s="132" t="s">
        <v>2503</v>
      </c>
      <c r="C1783" s="128">
        <v>0</v>
      </c>
      <c r="D1783" s="128">
        <v>1664931.74</v>
      </c>
      <c r="E1783" s="128">
        <v>0</v>
      </c>
    </row>
    <row r="1784" spans="2:5">
      <c r="B1784" s="131" t="s">
        <v>1094</v>
      </c>
      <c r="C1784" s="128">
        <v>0</v>
      </c>
      <c r="D1784" s="128">
        <v>1664931.74</v>
      </c>
      <c r="E1784" s="128">
        <v>0</v>
      </c>
    </row>
    <row r="1785" spans="2:5">
      <c r="B1785" s="132" t="s">
        <v>2504</v>
      </c>
      <c r="C1785" s="128">
        <v>0</v>
      </c>
      <c r="D1785" s="128">
        <v>1664931.74</v>
      </c>
      <c r="E1785" s="128">
        <v>0</v>
      </c>
    </row>
    <row r="1786" spans="2:5">
      <c r="B1786" s="131" t="s">
        <v>1095</v>
      </c>
      <c r="C1786" s="128">
        <v>0</v>
      </c>
      <c r="D1786" s="128">
        <v>1664931.74</v>
      </c>
      <c r="E1786" s="128">
        <v>0</v>
      </c>
    </row>
    <row r="1787" spans="2:5">
      <c r="B1787" s="132" t="s">
        <v>2505</v>
      </c>
      <c r="C1787" s="128">
        <v>0</v>
      </c>
      <c r="D1787" s="128">
        <v>1664931.74</v>
      </c>
      <c r="E1787" s="128">
        <v>0</v>
      </c>
    </row>
    <row r="1788" spans="2:5">
      <c r="B1788" s="131" t="s">
        <v>1096</v>
      </c>
      <c r="C1788" s="128">
        <v>0</v>
      </c>
      <c r="D1788" s="128">
        <v>2771910.19</v>
      </c>
      <c r="E1788" s="128">
        <v>0</v>
      </c>
    </row>
    <row r="1789" spans="2:5">
      <c r="B1789" s="132" t="s">
        <v>2506</v>
      </c>
      <c r="C1789" s="128">
        <v>0</v>
      </c>
      <c r="D1789" s="128">
        <v>2771910.19</v>
      </c>
      <c r="E1789" s="128">
        <v>0</v>
      </c>
    </row>
    <row r="1790" spans="2:5">
      <c r="B1790" s="131" t="s">
        <v>1097</v>
      </c>
      <c r="C1790" s="128">
        <v>0</v>
      </c>
      <c r="D1790" s="128">
        <v>1664931.74</v>
      </c>
      <c r="E1790" s="128">
        <v>0</v>
      </c>
    </row>
    <row r="1791" spans="2:5">
      <c r="B1791" s="132" t="s">
        <v>2507</v>
      </c>
      <c r="C1791" s="128">
        <v>0</v>
      </c>
      <c r="D1791" s="128">
        <v>1664931.74</v>
      </c>
      <c r="E1791" s="128">
        <v>0</v>
      </c>
    </row>
    <row r="1792" spans="2:5">
      <c r="B1792" s="131" t="s">
        <v>1098</v>
      </c>
      <c r="C1792" s="128">
        <v>0</v>
      </c>
      <c r="D1792" s="128">
        <v>1664931.74</v>
      </c>
      <c r="E1792" s="128">
        <v>0</v>
      </c>
    </row>
    <row r="1793" spans="2:5">
      <c r="B1793" s="132" t="s">
        <v>2508</v>
      </c>
      <c r="C1793" s="128">
        <v>0</v>
      </c>
      <c r="D1793" s="128">
        <v>1664931.74</v>
      </c>
      <c r="E1793" s="128">
        <v>0</v>
      </c>
    </row>
    <row r="1794" spans="2:5">
      <c r="B1794" s="131" t="s">
        <v>1099</v>
      </c>
      <c r="C1794" s="128">
        <v>0</v>
      </c>
      <c r="D1794" s="128">
        <v>1179597.04</v>
      </c>
      <c r="E1794" s="128">
        <v>0</v>
      </c>
    </row>
    <row r="1795" spans="2:5">
      <c r="B1795" s="132" t="s">
        <v>2509</v>
      </c>
      <c r="C1795" s="128">
        <v>0</v>
      </c>
      <c r="D1795" s="128">
        <v>1179597.04</v>
      </c>
      <c r="E1795" s="128">
        <v>0</v>
      </c>
    </row>
    <row r="1796" spans="2:5">
      <c r="B1796" s="131" t="s">
        <v>1100</v>
      </c>
      <c r="C1796" s="128">
        <v>0</v>
      </c>
      <c r="D1796" s="128">
        <v>2771910.19</v>
      </c>
      <c r="E1796" s="128">
        <v>0</v>
      </c>
    </row>
    <row r="1797" spans="2:5">
      <c r="B1797" s="132" t="s">
        <v>2510</v>
      </c>
      <c r="C1797" s="128">
        <v>0</v>
      </c>
      <c r="D1797" s="128">
        <v>2771910.19</v>
      </c>
      <c r="E1797" s="128">
        <v>0</v>
      </c>
    </row>
    <row r="1798" spans="2:5">
      <c r="B1798" s="131" t="s">
        <v>1101</v>
      </c>
      <c r="C1798" s="128">
        <v>0</v>
      </c>
      <c r="D1798" s="128">
        <v>2771910.19</v>
      </c>
      <c r="E1798" s="128">
        <v>0</v>
      </c>
    </row>
    <row r="1799" spans="2:5">
      <c r="B1799" s="132" t="s">
        <v>2511</v>
      </c>
      <c r="C1799" s="128">
        <v>0</v>
      </c>
      <c r="D1799" s="128">
        <v>2771910.19</v>
      </c>
      <c r="E1799" s="128">
        <v>0</v>
      </c>
    </row>
    <row r="1800" spans="2:5">
      <c r="B1800" s="131" t="s">
        <v>1102</v>
      </c>
      <c r="C1800" s="128">
        <v>0</v>
      </c>
      <c r="D1800" s="128">
        <v>1664931.74</v>
      </c>
      <c r="E1800" s="128">
        <v>0</v>
      </c>
    </row>
    <row r="1801" spans="2:5">
      <c r="B1801" s="132" t="s">
        <v>2512</v>
      </c>
      <c r="C1801" s="128">
        <v>0</v>
      </c>
      <c r="D1801" s="128">
        <v>1664931.74</v>
      </c>
      <c r="E1801" s="128">
        <v>0</v>
      </c>
    </row>
    <row r="1802" spans="2:5">
      <c r="B1802" s="131" t="s">
        <v>577</v>
      </c>
      <c r="C1802" s="128">
        <v>3123819</v>
      </c>
      <c r="D1802" s="128">
        <v>42039220.850000001</v>
      </c>
      <c r="E1802" s="128">
        <v>40288156.109999999</v>
      </c>
    </row>
    <row r="1803" spans="2:5">
      <c r="B1803" s="132" t="s">
        <v>2513</v>
      </c>
      <c r="C1803" s="128">
        <v>3123819</v>
      </c>
      <c r="D1803" s="128">
        <v>0</v>
      </c>
      <c r="E1803" s="128">
        <v>0</v>
      </c>
    </row>
    <row r="1804" spans="2:5">
      <c r="B1804" s="132" t="s">
        <v>2514</v>
      </c>
      <c r="C1804" s="128">
        <v>0</v>
      </c>
      <c r="D1804" s="128">
        <v>40288156.109999999</v>
      </c>
      <c r="E1804" s="128">
        <v>40288156.109999999</v>
      </c>
    </row>
    <row r="1805" spans="2:5">
      <c r="B1805" s="132" t="s">
        <v>2515</v>
      </c>
      <c r="C1805" s="128">
        <v>0</v>
      </c>
      <c r="D1805" s="128">
        <v>1751064.74</v>
      </c>
      <c r="E1805" s="128">
        <v>0</v>
      </c>
    </row>
    <row r="1806" spans="2:5">
      <c r="B1806" s="131" t="s">
        <v>1103</v>
      </c>
      <c r="C1806" s="128">
        <v>0</v>
      </c>
      <c r="D1806" s="128">
        <v>2771910.69</v>
      </c>
      <c r="E1806" s="128">
        <v>0</v>
      </c>
    </row>
    <row r="1807" spans="2:5">
      <c r="B1807" s="132" t="s">
        <v>2516</v>
      </c>
      <c r="C1807" s="128">
        <v>0</v>
      </c>
      <c r="D1807" s="128">
        <v>2771910.69</v>
      </c>
      <c r="E1807" s="128">
        <v>0</v>
      </c>
    </row>
    <row r="1808" spans="2:5">
      <c r="B1808" s="131" t="s">
        <v>1104</v>
      </c>
      <c r="C1808" s="128">
        <v>0</v>
      </c>
      <c r="D1808" s="128">
        <v>1664931.74</v>
      </c>
      <c r="E1808" s="128">
        <v>0</v>
      </c>
    </row>
    <row r="1809" spans="2:5">
      <c r="B1809" s="132" t="s">
        <v>2517</v>
      </c>
      <c r="C1809" s="128">
        <v>0</v>
      </c>
      <c r="D1809" s="128">
        <v>1664931.74</v>
      </c>
      <c r="E1809" s="128">
        <v>0</v>
      </c>
    </row>
    <row r="1810" spans="2:5">
      <c r="B1810" s="131" t="s">
        <v>1105</v>
      </c>
      <c r="C1810" s="128">
        <v>0</v>
      </c>
      <c r="D1810" s="128">
        <v>2771910.19</v>
      </c>
      <c r="E1810" s="128">
        <v>0</v>
      </c>
    </row>
    <row r="1811" spans="2:5">
      <c r="B1811" s="132" t="s">
        <v>2518</v>
      </c>
      <c r="C1811" s="128">
        <v>0</v>
      </c>
      <c r="D1811" s="128">
        <v>2771910.19</v>
      </c>
      <c r="E1811" s="128">
        <v>0</v>
      </c>
    </row>
    <row r="1812" spans="2:5">
      <c r="B1812" s="131" t="s">
        <v>1106</v>
      </c>
      <c r="C1812" s="128">
        <v>0</v>
      </c>
      <c r="D1812" s="128">
        <v>1179597.04</v>
      </c>
      <c r="E1812" s="128">
        <v>0</v>
      </c>
    </row>
    <row r="1813" spans="2:5">
      <c r="B1813" s="132" t="s">
        <v>2519</v>
      </c>
      <c r="C1813" s="128">
        <v>0</v>
      </c>
      <c r="D1813" s="128">
        <v>1179597.04</v>
      </c>
      <c r="E1813" s="128">
        <v>0</v>
      </c>
    </row>
    <row r="1814" spans="2:5">
      <c r="B1814" s="131" t="s">
        <v>1107</v>
      </c>
      <c r="C1814" s="128">
        <v>0</v>
      </c>
      <c r="D1814" s="128">
        <v>1179597.04</v>
      </c>
      <c r="E1814" s="128">
        <v>0</v>
      </c>
    </row>
    <row r="1815" spans="2:5">
      <c r="B1815" s="132" t="s">
        <v>2520</v>
      </c>
      <c r="C1815" s="128">
        <v>0</v>
      </c>
      <c r="D1815" s="128">
        <v>1179597.04</v>
      </c>
      <c r="E1815" s="128">
        <v>0</v>
      </c>
    </row>
    <row r="1816" spans="2:5">
      <c r="B1816" s="131" t="s">
        <v>1108</v>
      </c>
      <c r="C1816" s="128">
        <v>0</v>
      </c>
      <c r="D1816" s="128">
        <v>2771910.19</v>
      </c>
      <c r="E1816" s="128">
        <v>0</v>
      </c>
    </row>
    <row r="1817" spans="2:5">
      <c r="B1817" s="132" t="s">
        <v>2521</v>
      </c>
      <c r="C1817" s="128">
        <v>0</v>
      </c>
      <c r="D1817" s="128">
        <v>2771910.19</v>
      </c>
      <c r="E1817" s="128">
        <v>0</v>
      </c>
    </row>
    <row r="1818" spans="2:5">
      <c r="B1818" s="131" t="s">
        <v>1109</v>
      </c>
      <c r="C1818" s="128">
        <v>0</v>
      </c>
      <c r="D1818" s="128">
        <v>1179597.04</v>
      </c>
      <c r="E1818" s="128">
        <v>0</v>
      </c>
    </row>
    <row r="1819" spans="2:5">
      <c r="B1819" s="132" t="s">
        <v>2522</v>
      </c>
      <c r="C1819" s="128">
        <v>0</v>
      </c>
      <c r="D1819" s="128">
        <v>1179597.04</v>
      </c>
      <c r="E1819" s="128">
        <v>0</v>
      </c>
    </row>
    <row r="1820" spans="2:5">
      <c r="B1820" s="131" t="s">
        <v>578</v>
      </c>
      <c r="C1820" s="128">
        <v>1241916</v>
      </c>
      <c r="D1820" s="128">
        <v>4013826.19</v>
      </c>
      <c r="E1820" s="128">
        <v>0</v>
      </c>
    </row>
    <row r="1821" spans="2:5">
      <c r="B1821" s="132" t="s">
        <v>2523</v>
      </c>
      <c r="C1821" s="128">
        <v>1241916</v>
      </c>
      <c r="D1821" s="128">
        <v>1241916</v>
      </c>
      <c r="E1821" s="128">
        <v>0</v>
      </c>
    </row>
    <row r="1822" spans="2:5">
      <c r="B1822" s="132" t="s">
        <v>2524</v>
      </c>
      <c r="C1822" s="128">
        <v>0</v>
      </c>
      <c r="D1822" s="128">
        <v>2771910.19</v>
      </c>
      <c r="E1822" s="128">
        <v>0</v>
      </c>
    </row>
    <row r="1823" spans="2:5">
      <c r="B1823" s="131" t="s">
        <v>579</v>
      </c>
      <c r="C1823" s="128">
        <v>1241916</v>
      </c>
      <c r="D1823" s="128">
        <v>18526847.739999998</v>
      </c>
      <c r="E1823" s="128">
        <v>12492225.01</v>
      </c>
    </row>
    <row r="1824" spans="2:5">
      <c r="B1824" s="132" t="s">
        <v>2525</v>
      </c>
      <c r="C1824" s="128">
        <v>1241916</v>
      </c>
      <c r="D1824" s="128">
        <v>16861916</v>
      </c>
      <c r="E1824" s="128">
        <v>12492225.01</v>
      </c>
    </row>
    <row r="1825" spans="2:5">
      <c r="B1825" s="132" t="s">
        <v>2526</v>
      </c>
      <c r="C1825" s="128">
        <v>0</v>
      </c>
      <c r="D1825" s="128">
        <v>1664931.74</v>
      </c>
      <c r="E1825" s="128">
        <v>0</v>
      </c>
    </row>
    <row r="1826" spans="2:5">
      <c r="B1826" s="131" t="s">
        <v>1110</v>
      </c>
      <c r="C1826" s="128">
        <v>0</v>
      </c>
      <c r="D1826" s="128">
        <v>1664931.74</v>
      </c>
      <c r="E1826" s="128">
        <v>0</v>
      </c>
    </row>
    <row r="1827" spans="2:5">
      <c r="B1827" s="132" t="s">
        <v>2527</v>
      </c>
      <c r="C1827" s="128">
        <v>0</v>
      </c>
      <c r="D1827" s="128">
        <v>1664931.74</v>
      </c>
      <c r="E1827" s="128">
        <v>0</v>
      </c>
    </row>
    <row r="1828" spans="2:5">
      <c r="B1828" s="131" t="s">
        <v>1111</v>
      </c>
      <c r="C1828" s="128">
        <v>0</v>
      </c>
      <c r="D1828" s="128">
        <v>1664931.74</v>
      </c>
      <c r="E1828" s="128">
        <v>0</v>
      </c>
    </row>
    <row r="1829" spans="2:5">
      <c r="B1829" s="132" t="s">
        <v>2528</v>
      </c>
      <c r="C1829" s="128">
        <v>0</v>
      </c>
      <c r="D1829" s="128">
        <v>1664931.74</v>
      </c>
      <c r="E1829" s="128">
        <v>0</v>
      </c>
    </row>
    <row r="1830" spans="2:5">
      <c r="B1830" s="131" t="s">
        <v>580</v>
      </c>
      <c r="C1830" s="128">
        <v>5517208</v>
      </c>
      <c r="D1830" s="128">
        <v>7182139.7400000002</v>
      </c>
      <c r="E1830" s="128">
        <v>1621373.56</v>
      </c>
    </row>
    <row r="1831" spans="2:5">
      <c r="B1831" s="132" t="s">
        <v>2529</v>
      </c>
      <c r="C1831" s="128">
        <v>5517208</v>
      </c>
      <c r="D1831" s="128">
        <v>5517208</v>
      </c>
      <c r="E1831" s="128">
        <v>1621373.56</v>
      </c>
    </row>
    <row r="1832" spans="2:5">
      <c r="B1832" s="132" t="s">
        <v>2530</v>
      </c>
      <c r="C1832" s="128">
        <v>0</v>
      </c>
      <c r="D1832" s="128">
        <v>1664931.74</v>
      </c>
      <c r="E1832" s="128">
        <v>0</v>
      </c>
    </row>
    <row r="1833" spans="2:5">
      <c r="B1833" s="131" t="s">
        <v>581</v>
      </c>
      <c r="C1833" s="128">
        <v>5517208</v>
      </c>
      <c r="D1833" s="128">
        <v>11897796.4</v>
      </c>
      <c r="E1833" s="128">
        <v>6490996.1299999999</v>
      </c>
    </row>
    <row r="1834" spans="2:5">
      <c r="B1834" s="132" t="s">
        <v>2531</v>
      </c>
      <c r="C1834" s="128">
        <v>5517208</v>
      </c>
      <c r="D1834" s="128">
        <v>9125886.2100000009</v>
      </c>
      <c r="E1834" s="128">
        <v>6490996.1299999999</v>
      </c>
    </row>
    <row r="1835" spans="2:5">
      <c r="B1835" s="132" t="s">
        <v>2532</v>
      </c>
      <c r="C1835" s="128">
        <v>0</v>
      </c>
      <c r="D1835" s="128">
        <v>2771910.19</v>
      </c>
      <c r="E1835" s="128">
        <v>0</v>
      </c>
    </row>
    <row r="1836" spans="2:5">
      <c r="B1836" s="131" t="s">
        <v>582</v>
      </c>
      <c r="C1836" s="128">
        <v>17708585</v>
      </c>
      <c r="D1836" s="128">
        <v>28554524.899999999</v>
      </c>
      <c r="E1836" s="128">
        <v>19480818.32</v>
      </c>
    </row>
    <row r="1837" spans="2:5">
      <c r="B1837" s="132" t="s">
        <v>2533</v>
      </c>
      <c r="C1837" s="128">
        <v>17708585</v>
      </c>
      <c r="D1837" s="128">
        <v>26889593.16</v>
      </c>
      <c r="E1837" s="128">
        <v>19480818.32</v>
      </c>
    </row>
    <row r="1838" spans="2:5">
      <c r="B1838" s="132" t="s">
        <v>2534</v>
      </c>
      <c r="C1838" s="128">
        <v>0</v>
      </c>
      <c r="D1838" s="128">
        <v>1664931.74</v>
      </c>
      <c r="E1838" s="128">
        <v>0</v>
      </c>
    </row>
    <row r="1839" spans="2:5">
      <c r="B1839" s="131" t="s">
        <v>583</v>
      </c>
      <c r="C1839" s="128">
        <v>5517208</v>
      </c>
      <c r="D1839" s="128">
        <v>10790817.99</v>
      </c>
      <c r="E1839" s="128">
        <v>6370554.21</v>
      </c>
    </row>
    <row r="1840" spans="2:5">
      <c r="B1840" s="132" t="s">
        <v>2535</v>
      </c>
      <c r="C1840" s="128">
        <v>5517208</v>
      </c>
      <c r="D1840" s="128">
        <v>9125886.25</v>
      </c>
      <c r="E1840" s="128">
        <v>6370554.21</v>
      </c>
    </row>
    <row r="1841" spans="2:5">
      <c r="B1841" s="132" t="s">
        <v>2536</v>
      </c>
      <c r="C1841" s="128">
        <v>0</v>
      </c>
      <c r="D1841" s="128">
        <v>1664931.74</v>
      </c>
      <c r="E1841" s="128">
        <v>0</v>
      </c>
    </row>
    <row r="1842" spans="2:5">
      <c r="B1842" s="131" t="s">
        <v>1112</v>
      </c>
      <c r="C1842" s="128">
        <v>0</v>
      </c>
      <c r="D1842" s="128">
        <v>1664931.74</v>
      </c>
      <c r="E1842" s="128">
        <v>0</v>
      </c>
    </row>
    <row r="1843" spans="2:5">
      <c r="B1843" s="132" t="s">
        <v>2537</v>
      </c>
      <c r="C1843" s="128">
        <v>0</v>
      </c>
      <c r="D1843" s="128">
        <v>1664931.74</v>
      </c>
      <c r="E1843" s="128">
        <v>0</v>
      </c>
    </row>
    <row r="1844" spans="2:5">
      <c r="B1844" s="129" t="s">
        <v>289</v>
      </c>
      <c r="C1844" s="130">
        <v>0</v>
      </c>
      <c r="D1844" s="130">
        <v>59732818.380000003</v>
      </c>
      <c r="E1844" s="130">
        <v>3034903.44</v>
      </c>
    </row>
    <row r="1845" spans="2:5">
      <c r="B1845" s="131" t="s">
        <v>1488</v>
      </c>
      <c r="C1845" s="128">
        <v>0</v>
      </c>
      <c r="D1845" s="128">
        <v>14673618.380000001</v>
      </c>
      <c r="E1845" s="128">
        <v>3034903.44</v>
      </c>
    </row>
    <row r="1846" spans="2:5">
      <c r="B1846" s="132" t="s">
        <v>2538</v>
      </c>
      <c r="C1846" s="128">
        <v>0</v>
      </c>
      <c r="D1846" s="128">
        <v>14673618.380000001</v>
      </c>
      <c r="E1846" s="128">
        <v>3034903.44</v>
      </c>
    </row>
    <row r="1847" spans="2:5">
      <c r="B1847" s="131" t="s">
        <v>1502</v>
      </c>
      <c r="C1847" s="128">
        <v>0</v>
      </c>
      <c r="D1847" s="128">
        <v>21859200</v>
      </c>
      <c r="E1847" s="128">
        <v>0</v>
      </c>
    </row>
    <row r="1848" spans="2:5">
      <c r="B1848" s="132" t="s">
        <v>2539</v>
      </c>
      <c r="C1848" s="128">
        <v>0</v>
      </c>
      <c r="D1848" s="128">
        <v>21859200</v>
      </c>
      <c r="E1848" s="128">
        <v>0</v>
      </c>
    </row>
    <row r="1849" spans="2:5">
      <c r="B1849" s="131" t="s">
        <v>1634</v>
      </c>
      <c r="C1849" s="128">
        <v>0</v>
      </c>
      <c r="D1849" s="128">
        <v>23200000</v>
      </c>
      <c r="E1849" s="128">
        <v>0</v>
      </c>
    </row>
    <row r="1850" spans="2:5">
      <c r="B1850" s="132" t="s">
        <v>2540</v>
      </c>
      <c r="C1850" s="128">
        <v>0</v>
      </c>
      <c r="D1850" s="128">
        <v>23200000</v>
      </c>
      <c r="E1850" s="128">
        <v>0</v>
      </c>
    </row>
    <row r="1851" spans="2:5">
      <c r="B1851" s="129" t="s">
        <v>304</v>
      </c>
      <c r="C1851" s="130">
        <v>0</v>
      </c>
      <c r="D1851" s="130">
        <v>10000000</v>
      </c>
      <c r="E1851" s="130">
        <v>9999999.6500000004</v>
      </c>
    </row>
    <row r="1852" spans="2:5">
      <c r="B1852" s="131" t="s">
        <v>1598</v>
      </c>
      <c r="C1852" s="128">
        <v>0</v>
      </c>
      <c r="D1852" s="128">
        <v>10000000</v>
      </c>
      <c r="E1852" s="128">
        <v>9999999.6500000004</v>
      </c>
    </row>
    <row r="1853" spans="2:5">
      <c r="B1853" s="132" t="s">
        <v>2514</v>
      </c>
      <c r="C1853" s="128">
        <v>0</v>
      </c>
      <c r="D1853" s="128">
        <v>10000000</v>
      </c>
      <c r="E1853" s="128">
        <v>9999999.6500000004</v>
      </c>
    </row>
    <row r="1854" spans="2:5">
      <c r="B1854" s="127" t="s">
        <v>299</v>
      </c>
      <c r="C1854" s="128">
        <v>527597081</v>
      </c>
      <c r="D1854" s="128">
        <v>938050518.86999989</v>
      </c>
      <c r="E1854" s="128">
        <v>580368127.74000001</v>
      </c>
    </row>
    <row r="1855" spans="2:5">
      <c r="B1855" s="129" t="s">
        <v>287</v>
      </c>
      <c r="C1855" s="130">
        <v>351400482</v>
      </c>
      <c r="D1855" s="130">
        <v>712430322.92999983</v>
      </c>
      <c r="E1855" s="130">
        <v>416973177.36000001</v>
      </c>
    </row>
    <row r="1856" spans="2:5">
      <c r="B1856" s="131" t="s">
        <v>972</v>
      </c>
      <c r="C1856" s="128">
        <v>0</v>
      </c>
      <c r="D1856" s="128">
        <v>8306796.7000000002</v>
      </c>
      <c r="E1856" s="128">
        <v>2768931.7</v>
      </c>
    </row>
    <row r="1857" spans="2:5">
      <c r="B1857" s="132" t="s">
        <v>2541</v>
      </c>
      <c r="C1857" s="128">
        <v>0</v>
      </c>
      <c r="D1857" s="128">
        <v>8306796.7000000002</v>
      </c>
      <c r="E1857" s="128">
        <v>2768931.7</v>
      </c>
    </row>
    <row r="1858" spans="2:5">
      <c r="B1858" s="131" t="s">
        <v>584</v>
      </c>
      <c r="C1858" s="128">
        <v>2154043</v>
      </c>
      <c r="D1858" s="128">
        <v>10460839.699999999</v>
      </c>
      <c r="E1858" s="128">
        <v>4707570.2200000007</v>
      </c>
    </row>
    <row r="1859" spans="2:5">
      <c r="B1859" s="132" t="s">
        <v>2542</v>
      </c>
      <c r="C1859" s="128">
        <v>2154043</v>
      </c>
      <c r="D1859" s="128">
        <v>2154043</v>
      </c>
      <c r="E1859" s="128">
        <v>1938638.52</v>
      </c>
    </row>
    <row r="1860" spans="2:5">
      <c r="B1860" s="132" t="s">
        <v>2543</v>
      </c>
      <c r="C1860" s="128">
        <v>0</v>
      </c>
      <c r="D1860" s="128">
        <v>8306796.7000000002</v>
      </c>
      <c r="E1860" s="128">
        <v>2768931.7</v>
      </c>
    </row>
    <row r="1861" spans="2:5">
      <c r="B1861" s="131" t="s">
        <v>585</v>
      </c>
      <c r="C1861" s="128">
        <v>1595659</v>
      </c>
      <c r="D1861" s="128">
        <v>9902455.6999999993</v>
      </c>
      <c r="E1861" s="128">
        <v>3486978.3400000003</v>
      </c>
    </row>
    <row r="1862" spans="2:5">
      <c r="B1862" s="132" t="s">
        <v>2544</v>
      </c>
      <c r="C1862" s="128">
        <v>1595659</v>
      </c>
      <c r="D1862" s="128">
        <v>1595659</v>
      </c>
      <c r="E1862" s="128">
        <v>718046.64</v>
      </c>
    </row>
    <row r="1863" spans="2:5">
      <c r="B1863" s="132" t="s">
        <v>2545</v>
      </c>
      <c r="C1863" s="128">
        <v>0</v>
      </c>
      <c r="D1863" s="128">
        <v>8306796.7000000002</v>
      </c>
      <c r="E1863" s="128">
        <v>2768931.7</v>
      </c>
    </row>
    <row r="1864" spans="2:5">
      <c r="B1864" s="131" t="s">
        <v>586</v>
      </c>
      <c r="C1864" s="128">
        <v>2154043</v>
      </c>
      <c r="D1864" s="128">
        <v>17379848.59</v>
      </c>
      <c r="E1864" s="128">
        <v>3584179.89</v>
      </c>
    </row>
    <row r="1865" spans="2:5">
      <c r="B1865" s="132" t="s">
        <v>2546</v>
      </c>
      <c r="C1865" s="128">
        <v>2154043</v>
      </c>
      <c r="D1865" s="128">
        <v>6453210</v>
      </c>
      <c r="E1865" s="128">
        <v>1938638.52</v>
      </c>
    </row>
    <row r="1866" spans="2:5">
      <c r="B1866" s="132" t="s">
        <v>2547</v>
      </c>
      <c r="C1866" s="128">
        <v>0</v>
      </c>
      <c r="D1866" s="128">
        <v>10926638.59</v>
      </c>
      <c r="E1866" s="128">
        <v>1645541.37</v>
      </c>
    </row>
    <row r="1867" spans="2:5">
      <c r="B1867" s="131" t="s">
        <v>587</v>
      </c>
      <c r="C1867" s="128">
        <v>2154043</v>
      </c>
      <c r="D1867" s="128">
        <v>41353185.709999993</v>
      </c>
      <c r="E1867" s="128">
        <v>34947400.859999999</v>
      </c>
    </row>
    <row r="1868" spans="2:5">
      <c r="B1868" s="132" t="s">
        <v>2548</v>
      </c>
      <c r="C1868" s="128">
        <v>2154043</v>
      </c>
      <c r="D1868" s="128">
        <v>5053337.5199999996</v>
      </c>
      <c r="E1868" s="128">
        <v>1938638.52</v>
      </c>
    </row>
    <row r="1869" spans="2:5">
      <c r="B1869" s="132" t="s">
        <v>2549</v>
      </c>
      <c r="C1869" s="128">
        <v>0</v>
      </c>
      <c r="D1869" s="128">
        <v>31363221.890000001</v>
      </c>
      <c r="E1869" s="128">
        <v>31363220.969999999</v>
      </c>
    </row>
    <row r="1870" spans="2:5">
      <c r="B1870" s="132" t="s">
        <v>2550</v>
      </c>
      <c r="C1870" s="128">
        <v>0</v>
      </c>
      <c r="D1870" s="128">
        <v>4936626.3</v>
      </c>
      <c r="E1870" s="128">
        <v>1645541.37</v>
      </c>
    </row>
    <row r="1871" spans="2:5">
      <c r="B1871" s="131" t="s">
        <v>588</v>
      </c>
      <c r="C1871" s="128">
        <v>1595659</v>
      </c>
      <c r="D1871" s="128">
        <v>8925774.2899999991</v>
      </c>
      <c r="E1871" s="128">
        <v>2363588.02</v>
      </c>
    </row>
    <row r="1872" spans="2:5">
      <c r="B1872" s="132" t="s">
        <v>2551</v>
      </c>
      <c r="C1872" s="128">
        <v>1595659</v>
      </c>
      <c r="D1872" s="128">
        <v>3989148</v>
      </c>
      <c r="E1872" s="128">
        <v>718046.65</v>
      </c>
    </row>
    <row r="1873" spans="2:5">
      <c r="B1873" s="132" t="s">
        <v>2552</v>
      </c>
      <c r="C1873" s="128">
        <v>0</v>
      </c>
      <c r="D1873" s="128">
        <v>4936626.29</v>
      </c>
      <c r="E1873" s="128">
        <v>1645541.37</v>
      </c>
    </row>
    <row r="1874" spans="2:5">
      <c r="B1874" s="131" t="s">
        <v>973</v>
      </c>
      <c r="C1874" s="128">
        <v>0</v>
      </c>
      <c r="D1874" s="128">
        <v>4936626.29</v>
      </c>
      <c r="E1874" s="128">
        <v>1645541.37</v>
      </c>
    </row>
    <row r="1875" spans="2:5">
      <c r="B1875" s="132" t="s">
        <v>2553</v>
      </c>
      <c r="C1875" s="128">
        <v>0</v>
      </c>
      <c r="D1875" s="128">
        <v>4936626.29</v>
      </c>
      <c r="E1875" s="128">
        <v>1645541.37</v>
      </c>
    </row>
    <row r="1876" spans="2:5">
      <c r="B1876" s="131" t="s">
        <v>816</v>
      </c>
      <c r="C1876" s="128">
        <v>0</v>
      </c>
      <c r="D1876" s="128">
        <v>20577413.300000001</v>
      </c>
      <c r="E1876" s="128">
        <v>9268286.8300000001</v>
      </c>
    </row>
    <row r="1877" spans="2:5">
      <c r="B1877" s="132" t="s">
        <v>2554</v>
      </c>
      <c r="C1877" s="128">
        <v>0</v>
      </c>
      <c r="D1877" s="128">
        <v>20577413.300000001</v>
      </c>
      <c r="E1877" s="128">
        <v>9268286.8300000001</v>
      </c>
    </row>
    <row r="1878" spans="2:5">
      <c r="B1878" s="131" t="s">
        <v>589</v>
      </c>
      <c r="C1878" s="128">
        <v>4231239</v>
      </c>
      <c r="D1878" s="128">
        <v>15214501</v>
      </c>
      <c r="E1878" s="128">
        <v>8207121.5800000001</v>
      </c>
    </row>
    <row r="1879" spans="2:5">
      <c r="B1879" s="132" t="s">
        <v>2555</v>
      </c>
      <c r="C1879" s="128">
        <v>4231239</v>
      </c>
      <c r="D1879" s="128">
        <v>15214501</v>
      </c>
      <c r="E1879" s="128">
        <v>8207121.5800000001</v>
      </c>
    </row>
    <row r="1880" spans="2:5">
      <c r="B1880" s="131" t="s">
        <v>1544</v>
      </c>
      <c r="C1880" s="128">
        <v>0</v>
      </c>
      <c r="D1880" s="128">
        <v>6066830.7999999998</v>
      </c>
      <c r="E1880" s="128">
        <v>5689020</v>
      </c>
    </row>
    <row r="1881" spans="2:5">
      <c r="B1881" s="132" t="s">
        <v>2556</v>
      </c>
      <c r="C1881" s="128">
        <v>0</v>
      </c>
      <c r="D1881" s="128">
        <v>6066830.7999999998</v>
      </c>
      <c r="E1881" s="128">
        <v>5689020</v>
      </c>
    </row>
    <row r="1882" spans="2:5">
      <c r="B1882" s="131" t="s">
        <v>1545</v>
      </c>
      <c r="C1882" s="128">
        <v>0</v>
      </c>
      <c r="D1882" s="128">
        <v>144169991.38</v>
      </c>
      <c r="E1882" s="128">
        <v>42990087.159999996</v>
      </c>
    </row>
    <row r="1883" spans="2:5">
      <c r="B1883" s="132" t="s">
        <v>2557</v>
      </c>
      <c r="C1883" s="128">
        <v>0</v>
      </c>
      <c r="D1883" s="128">
        <v>144169991.38</v>
      </c>
      <c r="E1883" s="128">
        <v>42990087.159999996</v>
      </c>
    </row>
    <row r="1884" spans="2:5">
      <c r="B1884" s="131" t="s">
        <v>1220</v>
      </c>
      <c r="C1884" s="128">
        <v>0</v>
      </c>
      <c r="D1884" s="128">
        <v>6276457</v>
      </c>
      <c r="E1884" s="128">
        <v>6276456.1799999997</v>
      </c>
    </row>
    <row r="1885" spans="2:5">
      <c r="B1885" s="132" t="s">
        <v>2558</v>
      </c>
      <c r="C1885" s="128">
        <v>0</v>
      </c>
      <c r="D1885" s="128">
        <v>6276457</v>
      </c>
      <c r="E1885" s="128">
        <v>6276456.1799999997</v>
      </c>
    </row>
    <row r="1886" spans="2:5">
      <c r="B1886" s="131" t="s">
        <v>590</v>
      </c>
      <c r="C1886" s="128">
        <v>3859232</v>
      </c>
      <c r="D1886" s="128">
        <v>3859232</v>
      </c>
      <c r="E1886" s="128">
        <v>0</v>
      </c>
    </row>
    <row r="1887" spans="2:5">
      <c r="B1887" s="132" t="s">
        <v>2559</v>
      </c>
      <c r="C1887" s="128">
        <v>3859232</v>
      </c>
      <c r="D1887" s="128">
        <v>3859232</v>
      </c>
      <c r="E1887" s="128">
        <v>0</v>
      </c>
    </row>
    <row r="1888" spans="2:5">
      <c r="B1888" s="131" t="s">
        <v>1003</v>
      </c>
      <c r="C1888" s="128">
        <v>0</v>
      </c>
      <c r="D1888" s="128">
        <v>1196344.2</v>
      </c>
      <c r="E1888" s="128">
        <v>0</v>
      </c>
    </row>
    <row r="1889" spans="2:5">
      <c r="B1889" s="132" t="s">
        <v>2560</v>
      </c>
      <c r="C1889" s="128">
        <v>0</v>
      </c>
      <c r="D1889" s="128">
        <v>1196344.2</v>
      </c>
      <c r="E1889" s="128">
        <v>0</v>
      </c>
    </row>
    <row r="1890" spans="2:5">
      <c r="B1890" s="131" t="s">
        <v>1004</v>
      </c>
      <c r="C1890" s="128">
        <v>0</v>
      </c>
      <c r="D1890" s="128">
        <v>1688874.38</v>
      </c>
      <c r="E1890" s="128">
        <v>0</v>
      </c>
    </row>
    <row r="1891" spans="2:5">
      <c r="B1891" s="132" t="s">
        <v>2561</v>
      </c>
      <c r="C1891" s="128">
        <v>0</v>
      </c>
      <c r="D1891" s="128">
        <v>1688874.38</v>
      </c>
      <c r="E1891" s="128">
        <v>0</v>
      </c>
    </row>
    <row r="1892" spans="2:5">
      <c r="B1892" s="131" t="s">
        <v>1005</v>
      </c>
      <c r="C1892" s="128">
        <v>0</v>
      </c>
      <c r="D1892" s="128">
        <v>1688874.38</v>
      </c>
      <c r="E1892" s="128">
        <v>0</v>
      </c>
    </row>
    <row r="1893" spans="2:5">
      <c r="B1893" s="132" t="s">
        <v>2562</v>
      </c>
      <c r="C1893" s="128">
        <v>0</v>
      </c>
      <c r="D1893" s="128">
        <v>1688874.38</v>
      </c>
      <c r="E1893" s="128">
        <v>0</v>
      </c>
    </row>
    <row r="1894" spans="2:5">
      <c r="B1894" s="131" t="s">
        <v>1006</v>
      </c>
      <c r="C1894" s="128">
        <v>0</v>
      </c>
      <c r="D1894" s="128">
        <v>1196344.2</v>
      </c>
      <c r="E1894" s="128">
        <v>0</v>
      </c>
    </row>
    <row r="1895" spans="2:5">
      <c r="B1895" s="132" t="s">
        <v>2563</v>
      </c>
      <c r="C1895" s="128">
        <v>0</v>
      </c>
      <c r="D1895" s="128">
        <v>1196344.2</v>
      </c>
      <c r="E1895" s="128">
        <v>0</v>
      </c>
    </row>
    <row r="1896" spans="2:5">
      <c r="B1896" s="131" t="s">
        <v>1007</v>
      </c>
      <c r="C1896" s="128">
        <v>0</v>
      </c>
      <c r="D1896" s="128">
        <v>1688874.38</v>
      </c>
      <c r="E1896" s="128">
        <v>0</v>
      </c>
    </row>
    <row r="1897" spans="2:5">
      <c r="B1897" s="132" t="s">
        <v>2564</v>
      </c>
      <c r="C1897" s="128">
        <v>0</v>
      </c>
      <c r="D1897" s="128">
        <v>1688874.38</v>
      </c>
      <c r="E1897" s="128">
        <v>0</v>
      </c>
    </row>
    <row r="1898" spans="2:5">
      <c r="B1898" s="131" t="s">
        <v>1008</v>
      </c>
      <c r="C1898" s="128">
        <v>0</v>
      </c>
      <c r="D1898" s="128">
        <v>1196344.2</v>
      </c>
      <c r="E1898" s="128">
        <v>0</v>
      </c>
    </row>
    <row r="1899" spans="2:5">
      <c r="B1899" s="132" t="s">
        <v>2565</v>
      </c>
      <c r="C1899" s="128">
        <v>0</v>
      </c>
      <c r="D1899" s="128">
        <v>1196344.2</v>
      </c>
      <c r="E1899" s="128">
        <v>0</v>
      </c>
    </row>
    <row r="1900" spans="2:5">
      <c r="B1900" s="131" t="s">
        <v>1009</v>
      </c>
      <c r="C1900" s="128">
        <v>0</v>
      </c>
      <c r="D1900" s="128">
        <v>14061319.33</v>
      </c>
      <c r="E1900" s="128">
        <v>0</v>
      </c>
    </row>
    <row r="1901" spans="2:5">
      <c r="B1901" s="132" t="s">
        <v>2566</v>
      </c>
      <c r="C1901" s="128">
        <v>0</v>
      </c>
      <c r="D1901" s="128">
        <v>14061319.33</v>
      </c>
      <c r="E1901" s="128">
        <v>0</v>
      </c>
    </row>
    <row r="1902" spans="2:5">
      <c r="B1902" s="131" t="s">
        <v>1113</v>
      </c>
      <c r="C1902" s="128">
        <v>0</v>
      </c>
      <c r="D1902" s="128">
        <v>1196344.2</v>
      </c>
      <c r="E1902" s="128">
        <v>0</v>
      </c>
    </row>
    <row r="1903" spans="2:5">
      <c r="B1903" s="132" t="s">
        <v>2567</v>
      </c>
      <c r="C1903" s="128">
        <v>0</v>
      </c>
      <c r="D1903" s="128">
        <v>1196344.2</v>
      </c>
      <c r="E1903" s="128">
        <v>0</v>
      </c>
    </row>
    <row r="1904" spans="2:5">
      <c r="B1904" s="131" t="s">
        <v>591</v>
      </c>
      <c r="C1904" s="128">
        <v>7500000</v>
      </c>
      <c r="D1904" s="128">
        <v>29188874.379999999</v>
      </c>
      <c r="E1904" s="128">
        <v>17756507.719999999</v>
      </c>
    </row>
    <row r="1905" spans="2:5">
      <c r="B1905" s="132" t="s">
        <v>2568</v>
      </c>
      <c r="C1905" s="128">
        <v>7500000</v>
      </c>
      <c r="D1905" s="128">
        <v>27500000</v>
      </c>
      <c r="E1905" s="128">
        <v>17756507.719999999</v>
      </c>
    </row>
    <row r="1906" spans="2:5">
      <c r="B1906" s="132" t="s">
        <v>2569</v>
      </c>
      <c r="C1906" s="128">
        <v>0</v>
      </c>
      <c r="D1906" s="128">
        <v>1688874.38</v>
      </c>
      <c r="E1906" s="128">
        <v>0</v>
      </c>
    </row>
    <row r="1907" spans="2:5">
      <c r="B1907" s="131" t="s">
        <v>592</v>
      </c>
      <c r="C1907" s="128">
        <v>19551565</v>
      </c>
      <c r="D1907" s="128">
        <v>20349348.699999999</v>
      </c>
      <c r="E1907" s="128">
        <v>11340350.350000001</v>
      </c>
    </row>
    <row r="1908" spans="2:5">
      <c r="B1908" s="132" t="s">
        <v>2570</v>
      </c>
      <c r="C1908" s="128">
        <v>6209581</v>
      </c>
      <c r="D1908" s="128">
        <v>6921196.1600000001</v>
      </c>
      <c r="E1908" s="128">
        <v>5005431.95</v>
      </c>
    </row>
    <row r="1909" spans="2:5">
      <c r="B1909" s="132" t="s">
        <v>2571</v>
      </c>
      <c r="C1909" s="128">
        <v>13341984</v>
      </c>
      <c r="D1909" s="128">
        <v>11739278.16</v>
      </c>
      <c r="E1909" s="128">
        <v>6334918.4000000004</v>
      </c>
    </row>
    <row r="1910" spans="2:5">
      <c r="B1910" s="132" t="s">
        <v>2572</v>
      </c>
      <c r="C1910" s="128">
        <v>0</v>
      </c>
      <c r="D1910" s="128">
        <v>1688874.38</v>
      </c>
      <c r="E1910" s="128">
        <v>0</v>
      </c>
    </row>
    <row r="1911" spans="2:5">
      <c r="B1911" s="131" t="s">
        <v>1114</v>
      </c>
      <c r="C1911" s="128">
        <v>0</v>
      </c>
      <c r="D1911" s="128">
        <v>1196344.2</v>
      </c>
      <c r="E1911" s="128">
        <v>0</v>
      </c>
    </row>
    <row r="1912" spans="2:5">
      <c r="B1912" s="132" t="s">
        <v>2573</v>
      </c>
      <c r="C1912" s="128">
        <v>0</v>
      </c>
      <c r="D1912" s="128">
        <v>1196344.2</v>
      </c>
      <c r="E1912" s="128">
        <v>0</v>
      </c>
    </row>
    <row r="1913" spans="2:5">
      <c r="B1913" s="131" t="s">
        <v>593</v>
      </c>
      <c r="C1913" s="128">
        <v>3615288</v>
      </c>
      <c r="D1913" s="128">
        <v>1704826.38</v>
      </c>
      <c r="E1913" s="128">
        <v>0</v>
      </c>
    </row>
    <row r="1914" spans="2:5">
      <c r="B1914" s="132" t="s">
        <v>2574</v>
      </c>
      <c r="C1914" s="128">
        <v>3615288</v>
      </c>
      <c r="D1914" s="128">
        <v>15952</v>
      </c>
      <c r="E1914" s="128">
        <v>0</v>
      </c>
    </row>
    <row r="1915" spans="2:5">
      <c r="B1915" s="132" t="s">
        <v>2575</v>
      </c>
      <c r="C1915" s="128">
        <v>0</v>
      </c>
      <c r="D1915" s="128">
        <v>1688874.38</v>
      </c>
      <c r="E1915" s="128">
        <v>0</v>
      </c>
    </row>
    <row r="1916" spans="2:5">
      <c r="B1916" s="131" t="s">
        <v>594</v>
      </c>
      <c r="C1916" s="128">
        <v>52029853</v>
      </c>
      <c r="D1916" s="128">
        <v>51583718.200000003</v>
      </c>
      <c r="E1916" s="128">
        <v>45084039.140000001</v>
      </c>
    </row>
    <row r="1917" spans="2:5">
      <c r="B1917" s="132" t="s">
        <v>2576</v>
      </c>
      <c r="C1917" s="128">
        <v>52029853</v>
      </c>
      <c r="D1917" s="128">
        <v>50387374</v>
      </c>
      <c r="E1917" s="128">
        <v>45084039.140000001</v>
      </c>
    </row>
    <row r="1918" spans="2:5">
      <c r="B1918" s="132" t="s">
        <v>2577</v>
      </c>
      <c r="C1918" s="128">
        <v>0</v>
      </c>
      <c r="D1918" s="128">
        <v>1196344.2</v>
      </c>
      <c r="E1918" s="128">
        <v>0</v>
      </c>
    </row>
    <row r="1919" spans="2:5">
      <c r="B1919" s="131" t="s">
        <v>1115</v>
      </c>
      <c r="C1919" s="128">
        <v>0</v>
      </c>
      <c r="D1919" s="128">
        <v>1196344.2</v>
      </c>
      <c r="E1919" s="128">
        <v>0</v>
      </c>
    </row>
    <row r="1920" spans="2:5">
      <c r="B1920" s="132" t="s">
        <v>2578</v>
      </c>
      <c r="C1920" s="128">
        <v>0</v>
      </c>
      <c r="D1920" s="128">
        <v>1196344.2</v>
      </c>
      <c r="E1920" s="128">
        <v>0</v>
      </c>
    </row>
    <row r="1921" spans="2:5">
      <c r="B1921" s="131" t="s">
        <v>1116</v>
      </c>
      <c r="C1921" s="128">
        <v>0</v>
      </c>
      <c r="D1921" s="128">
        <v>2812264.67</v>
      </c>
      <c r="E1921" s="128">
        <v>0</v>
      </c>
    </row>
    <row r="1922" spans="2:5">
      <c r="B1922" s="132" t="s">
        <v>2579</v>
      </c>
      <c r="C1922" s="128">
        <v>0</v>
      </c>
      <c r="D1922" s="128">
        <v>2812264.67</v>
      </c>
      <c r="E1922" s="128">
        <v>0</v>
      </c>
    </row>
    <row r="1923" spans="2:5">
      <c r="B1923" s="131" t="s">
        <v>1117</v>
      </c>
      <c r="C1923" s="128">
        <v>0</v>
      </c>
      <c r="D1923" s="128">
        <v>1196344.2</v>
      </c>
      <c r="E1923" s="128">
        <v>0</v>
      </c>
    </row>
    <row r="1924" spans="2:5">
      <c r="B1924" s="132" t="s">
        <v>2580</v>
      </c>
      <c r="C1924" s="128">
        <v>0</v>
      </c>
      <c r="D1924" s="128">
        <v>1196344.2</v>
      </c>
      <c r="E1924" s="128">
        <v>0</v>
      </c>
    </row>
    <row r="1925" spans="2:5">
      <c r="B1925" s="131" t="s">
        <v>1118</v>
      </c>
      <c r="C1925" s="128">
        <v>0</v>
      </c>
      <c r="D1925" s="128">
        <v>1196344.2</v>
      </c>
      <c r="E1925" s="128">
        <v>0</v>
      </c>
    </row>
    <row r="1926" spans="2:5">
      <c r="B1926" s="132" t="s">
        <v>2581</v>
      </c>
      <c r="C1926" s="128">
        <v>0</v>
      </c>
      <c r="D1926" s="128">
        <v>1196344.2</v>
      </c>
      <c r="E1926" s="128">
        <v>0</v>
      </c>
    </row>
    <row r="1927" spans="2:5">
      <c r="B1927" s="131" t="s">
        <v>1119</v>
      </c>
      <c r="C1927" s="128">
        <v>0</v>
      </c>
      <c r="D1927" s="128">
        <v>1196344.2</v>
      </c>
      <c r="E1927" s="128">
        <v>0</v>
      </c>
    </row>
    <row r="1928" spans="2:5">
      <c r="B1928" s="132" t="s">
        <v>2582</v>
      </c>
      <c r="C1928" s="128">
        <v>0</v>
      </c>
      <c r="D1928" s="128">
        <v>1196344.2</v>
      </c>
      <c r="E1928" s="128">
        <v>0</v>
      </c>
    </row>
    <row r="1929" spans="2:5">
      <c r="B1929" s="131" t="s">
        <v>1120</v>
      </c>
      <c r="C1929" s="128">
        <v>0</v>
      </c>
      <c r="D1929" s="128">
        <v>1196344.2</v>
      </c>
      <c r="E1929" s="128">
        <v>0</v>
      </c>
    </row>
    <row r="1930" spans="2:5">
      <c r="B1930" s="132" t="s">
        <v>2583</v>
      </c>
      <c r="C1930" s="128">
        <v>0</v>
      </c>
      <c r="D1930" s="128">
        <v>1196344.2</v>
      </c>
      <c r="E1930" s="128">
        <v>0</v>
      </c>
    </row>
    <row r="1931" spans="2:5">
      <c r="B1931" s="131" t="s">
        <v>1121</v>
      </c>
      <c r="C1931" s="128">
        <v>0</v>
      </c>
      <c r="D1931" s="128">
        <v>1196344.2</v>
      </c>
      <c r="E1931" s="128">
        <v>0</v>
      </c>
    </row>
    <row r="1932" spans="2:5">
      <c r="B1932" s="132" t="s">
        <v>2584</v>
      </c>
      <c r="C1932" s="128">
        <v>0</v>
      </c>
      <c r="D1932" s="128">
        <v>1196344.2</v>
      </c>
      <c r="E1932" s="128">
        <v>0</v>
      </c>
    </row>
    <row r="1933" spans="2:5">
      <c r="B1933" s="131" t="s">
        <v>1122</v>
      </c>
      <c r="C1933" s="128">
        <v>0</v>
      </c>
      <c r="D1933" s="128">
        <v>1688874.38</v>
      </c>
      <c r="E1933" s="128">
        <v>0</v>
      </c>
    </row>
    <row r="1934" spans="2:5">
      <c r="B1934" s="132" t="s">
        <v>2585</v>
      </c>
      <c r="C1934" s="128">
        <v>0</v>
      </c>
      <c r="D1934" s="128">
        <v>1688874.38</v>
      </c>
      <c r="E1934" s="128">
        <v>0</v>
      </c>
    </row>
    <row r="1935" spans="2:5">
      <c r="B1935" s="131" t="s">
        <v>1123</v>
      </c>
      <c r="C1935" s="128">
        <v>0</v>
      </c>
      <c r="D1935" s="128">
        <v>1196344.2</v>
      </c>
      <c r="E1935" s="128">
        <v>0</v>
      </c>
    </row>
    <row r="1936" spans="2:5">
      <c r="B1936" s="132" t="s">
        <v>2586</v>
      </c>
      <c r="C1936" s="128">
        <v>0</v>
      </c>
      <c r="D1936" s="128">
        <v>1196344.2</v>
      </c>
      <c r="E1936" s="128">
        <v>0</v>
      </c>
    </row>
    <row r="1937" spans="2:5">
      <c r="B1937" s="131" t="s">
        <v>1124</v>
      </c>
      <c r="C1937" s="128">
        <v>0</v>
      </c>
      <c r="D1937" s="128">
        <v>1196344.2</v>
      </c>
      <c r="E1937" s="128">
        <v>0</v>
      </c>
    </row>
    <row r="1938" spans="2:5">
      <c r="B1938" s="132" t="s">
        <v>2587</v>
      </c>
      <c r="C1938" s="128">
        <v>0</v>
      </c>
      <c r="D1938" s="128">
        <v>1196344.2</v>
      </c>
      <c r="E1938" s="128">
        <v>0</v>
      </c>
    </row>
    <row r="1939" spans="2:5">
      <c r="B1939" s="131" t="s">
        <v>1125</v>
      </c>
      <c r="C1939" s="128">
        <v>0</v>
      </c>
      <c r="D1939" s="128">
        <v>1688874.38</v>
      </c>
      <c r="E1939" s="128">
        <v>0</v>
      </c>
    </row>
    <row r="1940" spans="2:5">
      <c r="B1940" s="132" t="s">
        <v>2588</v>
      </c>
      <c r="C1940" s="128">
        <v>0</v>
      </c>
      <c r="D1940" s="128">
        <v>1688874.38</v>
      </c>
      <c r="E1940" s="128">
        <v>0</v>
      </c>
    </row>
    <row r="1941" spans="2:5">
      <c r="B1941" s="131" t="s">
        <v>1126</v>
      </c>
      <c r="C1941" s="128">
        <v>0</v>
      </c>
      <c r="D1941" s="128">
        <v>1658946.09</v>
      </c>
      <c r="E1941" s="128">
        <v>0</v>
      </c>
    </row>
    <row r="1942" spans="2:5">
      <c r="B1942" s="132" t="s">
        <v>2589</v>
      </c>
      <c r="C1942" s="128">
        <v>0</v>
      </c>
      <c r="D1942" s="128">
        <v>1658946.09</v>
      </c>
      <c r="E1942" s="128">
        <v>0</v>
      </c>
    </row>
    <row r="1943" spans="2:5">
      <c r="B1943" s="131" t="s">
        <v>1127</v>
      </c>
      <c r="C1943" s="128">
        <v>0</v>
      </c>
      <c r="D1943" s="128">
        <v>2812264.67</v>
      </c>
      <c r="E1943" s="128">
        <v>0</v>
      </c>
    </row>
    <row r="1944" spans="2:5">
      <c r="B1944" s="132" t="s">
        <v>2590</v>
      </c>
      <c r="C1944" s="128">
        <v>0</v>
      </c>
      <c r="D1944" s="128">
        <v>2812264.67</v>
      </c>
      <c r="E1944" s="128">
        <v>0</v>
      </c>
    </row>
    <row r="1945" spans="2:5">
      <c r="B1945" s="131" t="s">
        <v>1128</v>
      </c>
      <c r="C1945" s="128">
        <v>0</v>
      </c>
      <c r="D1945" s="128">
        <v>1196344.2</v>
      </c>
      <c r="E1945" s="128">
        <v>0</v>
      </c>
    </row>
    <row r="1946" spans="2:5">
      <c r="B1946" s="132" t="s">
        <v>2591</v>
      </c>
      <c r="C1946" s="128">
        <v>0</v>
      </c>
      <c r="D1946" s="128">
        <v>1196344.2</v>
      </c>
      <c r="E1946" s="128">
        <v>0</v>
      </c>
    </row>
    <row r="1947" spans="2:5">
      <c r="B1947" s="131" t="s">
        <v>1129</v>
      </c>
      <c r="C1947" s="128">
        <v>0</v>
      </c>
      <c r="D1947" s="128">
        <v>1196344.2</v>
      </c>
      <c r="E1947" s="128">
        <v>0</v>
      </c>
    </row>
    <row r="1948" spans="2:5">
      <c r="B1948" s="132" t="s">
        <v>2592</v>
      </c>
      <c r="C1948" s="128">
        <v>0</v>
      </c>
      <c r="D1948" s="128">
        <v>1196344.2</v>
      </c>
      <c r="E1948" s="128">
        <v>0</v>
      </c>
    </row>
    <row r="1949" spans="2:5">
      <c r="B1949" s="131" t="s">
        <v>1130</v>
      </c>
      <c r="C1949" s="128">
        <v>0</v>
      </c>
      <c r="D1949" s="128">
        <v>1658946.09</v>
      </c>
      <c r="E1949" s="128">
        <v>0</v>
      </c>
    </row>
    <row r="1950" spans="2:5">
      <c r="B1950" s="132" t="s">
        <v>2593</v>
      </c>
      <c r="C1950" s="128">
        <v>0</v>
      </c>
      <c r="D1950" s="128">
        <v>1658946.09</v>
      </c>
      <c r="E1950" s="128">
        <v>0</v>
      </c>
    </row>
    <row r="1951" spans="2:5">
      <c r="B1951" s="131" t="s">
        <v>595</v>
      </c>
      <c r="C1951" s="128">
        <v>198855096</v>
      </c>
      <c r="D1951" s="128">
        <v>156592561.28999999</v>
      </c>
      <c r="E1951" s="128">
        <v>144473185.80000001</v>
      </c>
    </row>
    <row r="1952" spans="2:5">
      <c r="B1952" s="132" t="s">
        <v>2594</v>
      </c>
      <c r="C1952" s="128">
        <v>14800024</v>
      </c>
      <c r="D1952" s="128">
        <v>11010789.960000001</v>
      </c>
      <c r="E1952" s="128">
        <v>3047185.77</v>
      </c>
    </row>
    <row r="1953" spans="2:5">
      <c r="B1953" s="132" t="s">
        <v>2595</v>
      </c>
      <c r="C1953" s="128">
        <v>184055072</v>
      </c>
      <c r="D1953" s="128">
        <v>143892896.94999999</v>
      </c>
      <c r="E1953" s="128">
        <v>141426000.03</v>
      </c>
    </row>
    <row r="1954" spans="2:5">
      <c r="B1954" s="132" t="s">
        <v>2596</v>
      </c>
      <c r="C1954" s="128">
        <v>0</v>
      </c>
      <c r="D1954" s="128">
        <v>1688874.38</v>
      </c>
      <c r="E1954" s="128">
        <v>0</v>
      </c>
    </row>
    <row r="1955" spans="2:5">
      <c r="B1955" s="131" t="s">
        <v>1131</v>
      </c>
      <c r="C1955" s="128">
        <v>0</v>
      </c>
      <c r="D1955" s="128">
        <v>1688874.38</v>
      </c>
      <c r="E1955" s="128">
        <v>0</v>
      </c>
    </row>
    <row r="1956" spans="2:5">
      <c r="B1956" s="132" t="s">
        <v>2597</v>
      </c>
      <c r="C1956" s="128">
        <v>0</v>
      </c>
      <c r="D1956" s="128">
        <v>1688874.38</v>
      </c>
      <c r="E1956" s="128">
        <v>0</v>
      </c>
    </row>
    <row r="1957" spans="2:5">
      <c r="B1957" s="131" t="s">
        <v>596</v>
      </c>
      <c r="C1957" s="128">
        <v>12495276</v>
      </c>
      <c r="D1957" s="128">
        <v>56155401.43</v>
      </c>
      <c r="E1957" s="128">
        <v>48422261.079999998</v>
      </c>
    </row>
    <row r="1958" spans="2:5">
      <c r="B1958" s="132" t="s">
        <v>2598</v>
      </c>
      <c r="C1958" s="128">
        <v>12495276</v>
      </c>
      <c r="D1958" s="128">
        <v>54959057.229999997</v>
      </c>
      <c r="E1958" s="128">
        <v>48422261.079999998</v>
      </c>
    </row>
    <row r="1959" spans="2:5">
      <c r="B1959" s="132" t="s">
        <v>2599</v>
      </c>
      <c r="C1959" s="128">
        <v>0</v>
      </c>
      <c r="D1959" s="128">
        <v>1196344.2</v>
      </c>
      <c r="E1959" s="128">
        <v>0</v>
      </c>
    </row>
    <row r="1960" spans="2:5">
      <c r="B1960" s="131" t="s">
        <v>597</v>
      </c>
      <c r="C1960" s="128">
        <v>4967665</v>
      </c>
      <c r="D1960" s="128">
        <v>5516700</v>
      </c>
      <c r="E1960" s="128">
        <v>0</v>
      </c>
    </row>
    <row r="1961" spans="2:5">
      <c r="B1961" s="132" t="s">
        <v>2600</v>
      </c>
      <c r="C1961" s="128">
        <v>4967665</v>
      </c>
      <c r="D1961" s="128">
        <v>5516700</v>
      </c>
      <c r="E1961" s="128">
        <v>0</v>
      </c>
    </row>
    <row r="1962" spans="2:5">
      <c r="B1962" s="131" t="s">
        <v>598</v>
      </c>
      <c r="C1962" s="128">
        <v>5578785</v>
      </c>
      <c r="D1962" s="128">
        <v>5578785</v>
      </c>
      <c r="E1962" s="128">
        <v>1476737.1</v>
      </c>
    </row>
    <row r="1963" spans="2:5">
      <c r="B1963" s="132" t="s">
        <v>2601</v>
      </c>
      <c r="C1963" s="128">
        <v>5578785</v>
      </c>
      <c r="D1963" s="128">
        <v>5578785</v>
      </c>
      <c r="E1963" s="128">
        <v>1476737.1</v>
      </c>
    </row>
    <row r="1964" spans="2:5">
      <c r="B1964" s="131" t="s">
        <v>599</v>
      </c>
      <c r="C1964" s="128">
        <v>5578785</v>
      </c>
      <c r="D1964" s="128">
        <v>5337651.96</v>
      </c>
      <c r="E1964" s="128">
        <v>1476737.1</v>
      </c>
    </row>
    <row r="1965" spans="2:5">
      <c r="B1965" s="132" t="s">
        <v>2602</v>
      </c>
      <c r="C1965" s="128">
        <v>5578785</v>
      </c>
      <c r="D1965" s="128">
        <v>5337651.96</v>
      </c>
      <c r="E1965" s="128">
        <v>1476737.1</v>
      </c>
    </row>
    <row r="1966" spans="2:5">
      <c r="B1966" s="131" t="s">
        <v>600</v>
      </c>
      <c r="C1966" s="128">
        <v>5578785</v>
      </c>
      <c r="D1966" s="128">
        <v>5578785</v>
      </c>
      <c r="E1966" s="128">
        <v>1476737.1</v>
      </c>
    </row>
    <row r="1967" spans="2:5">
      <c r="B1967" s="132" t="s">
        <v>2603</v>
      </c>
      <c r="C1967" s="128">
        <v>5578785</v>
      </c>
      <c r="D1967" s="128">
        <v>5578785</v>
      </c>
      <c r="E1967" s="128">
        <v>1476737.1</v>
      </c>
    </row>
    <row r="1968" spans="2:5">
      <c r="B1968" s="131" t="s">
        <v>601</v>
      </c>
      <c r="C1968" s="128">
        <v>17905466</v>
      </c>
      <c r="D1968" s="128">
        <v>26331568</v>
      </c>
      <c r="E1968" s="128">
        <v>19531459.82</v>
      </c>
    </row>
    <row r="1969" spans="2:5">
      <c r="B1969" s="132" t="s">
        <v>2604</v>
      </c>
      <c r="C1969" s="128">
        <v>17905466</v>
      </c>
      <c r="D1969" s="128">
        <v>26331568</v>
      </c>
      <c r="E1969" s="128">
        <v>19531459.82</v>
      </c>
    </row>
    <row r="1970" spans="2:5">
      <c r="B1970" s="129" t="s">
        <v>304</v>
      </c>
      <c r="C1970" s="130">
        <v>0</v>
      </c>
      <c r="D1970" s="130">
        <v>58000000</v>
      </c>
      <c r="E1970" s="130">
        <v>46608208.920000002</v>
      </c>
    </row>
    <row r="1971" spans="2:5">
      <c r="B1971" s="131" t="s">
        <v>816</v>
      </c>
      <c r="C1971" s="128">
        <v>0</v>
      </c>
      <c r="D1971" s="128">
        <v>53000000</v>
      </c>
      <c r="E1971" s="128">
        <v>41608208.920000002</v>
      </c>
    </row>
    <row r="1972" spans="2:5">
      <c r="B1972" s="132" t="s">
        <v>2554</v>
      </c>
      <c r="C1972" s="128">
        <v>0</v>
      </c>
      <c r="D1972" s="128">
        <v>53000000</v>
      </c>
      <c r="E1972" s="128">
        <v>41608208.920000002</v>
      </c>
    </row>
    <row r="1973" spans="2:5">
      <c r="B1973" s="131" t="s">
        <v>854</v>
      </c>
      <c r="C1973" s="128">
        <v>0</v>
      </c>
      <c r="D1973" s="128">
        <v>5000000</v>
      </c>
      <c r="E1973" s="128">
        <v>5000000</v>
      </c>
    </row>
    <row r="1974" spans="2:5">
      <c r="B1974" s="132" t="s">
        <v>2605</v>
      </c>
      <c r="C1974" s="128">
        <v>0</v>
      </c>
      <c r="D1974" s="128">
        <v>5000000</v>
      </c>
      <c r="E1974" s="128">
        <v>5000000</v>
      </c>
    </row>
    <row r="1975" spans="2:5">
      <c r="B1975" s="129" t="s">
        <v>290</v>
      </c>
      <c r="C1975" s="130">
        <v>176196599</v>
      </c>
      <c r="D1975" s="130">
        <v>167620195.94</v>
      </c>
      <c r="E1975" s="130">
        <v>116786741.45999999</v>
      </c>
    </row>
    <row r="1976" spans="2:5">
      <c r="B1976" s="131" t="s">
        <v>342</v>
      </c>
      <c r="C1976" s="128">
        <v>176196599</v>
      </c>
      <c r="D1976" s="128">
        <v>167620195.94</v>
      </c>
      <c r="E1976" s="128">
        <v>116786741.45999999</v>
      </c>
    </row>
    <row r="1977" spans="2:5">
      <c r="B1977" s="132" t="s">
        <v>1704</v>
      </c>
      <c r="C1977" s="128">
        <v>176196599</v>
      </c>
      <c r="D1977" s="128">
        <v>167620195.94</v>
      </c>
      <c r="E1977" s="128">
        <v>116786741.45999999</v>
      </c>
    </row>
    <row r="1978" spans="2:5">
      <c r="B1978" s="127" t="s">
        <v>602</v>
      </c>
      <c r="C1978" s="128">
        <v>729280965</v>
      </c>
      <c r="D1978" s="128">
        <v>1501088921.54</v>
      </c>
      <c r="E1978" s="128">
        <v>1167347435.2800002</v>
      </c>
    </row>
    <row r="1979" spans="2:5">
      <c r="B1979" s="129" t="s">
        <v>287</v>
      </c>
      <c r="C1979" s="130">
        <v>729280965</v>
      </c>
      <c r="D1979" s="130">
        <v>1386652710.6099999</v>
      </c>
      <c r="E1979" s="130">
        <v>1094350076.22</v>
      </c>
    </row>
    <row r="1980" spans="2:5">
      <c r="B1980" s="131" t="s">
        <v>817</v>
      </c>
      <c r="C1980" s="128">
        <v>0</v>
      </c>
      <c r="D1980" s="128">
        <v>49269365.939999998</v>
      </c>
      <c r="E1980" s="128">
        <v>20795740.670000002</v>
      </c>
    </row>
    <row r="1981" spans="2:5">
      <c r="B1981" s="132" t="s">
        <v>2606</v>
      </c>
      <c r="C1981" s="128">
        <v>0</v>
      </c>
      <c r="D1981" s="128">
        <v>22772489</v>
      </c>
      <c r="E1981" s="128">
        <v>20795740.670000002</v>
      </c>
    </row>
    <row r="1982" spans="2:5">
      <c r="B1982" s="132" t="s">
        <v>2607</v>
      </c>
      <c r="C1982" s="128">
        <v>0</v>
      </c>
      <c r="D1982" s="128">
        <v>26496876.940000001</v>
      </c>
      <c r="E1982" s="128">
        <v>0</v>
      </c>
    </row>
    <row r="1983" spans="2:5">
      <c r="B1983" s="131" t="s">
        <v>1132</v>
      </c>
      <c r="C1983" s="128">
        <v>0</v>
      </c>
      <c r="D1983" s="128">
        <v>1664931.74</v>
      </c>
      <c r="E1983" s="128">
        <v>0</v>
      </c>
    </row>
    <row r="1984" spans="2:5">
      <c r="B1984" s="132" t="s">
        <v>2608</v>
      </c>
      <c r="C1984" s="128">
        <v>0</v>
      </c>
      <c r="D1984" s="128">
        <v>1664931.74</v>
      </c>
      <c r="E1984" s="128">
        <v>0</v>
      </c>
    </row>
    <row r="1985" spans="2:5">
      <c r="B1985" s="131" t="s">
        <v>1133</v>
      </c>
      <c r="C1985" s="128">
        <v>0</v>
      </c>
      <c r="D1985" s="128">
        <v>2771910.19</v>
      </c>
      <c r="E1985" s="128">
        <v>0</v>
      </c>
    </row>
    <row r="1986" spans="2:5">
      <c r="B1986" s="132" t="s">
        <v>2609</v>
      </c>
      <c r="C1986" s="128">
        <v>0</v>
      </c>
      <c r="D1986" s="128">
        <v>2771910.19</v>
      </c>
      <c r="E1986" s="128">
        <v>0</v>
      </c>
    </row>
    <row r="1987" spans="2:5">
      <c r="B1987" s="131" t="s">
        <v>603</v>
      </c>
      <c r="C1987" s="128">
        <v>2609354</v>
      </c>
      <c r="D1987" s="128">
        <v>2609354</v>
      </c>
      <c r="E1987" s="128">
        <v>2566462.21</v>
      </c>
    </row>
    <row r="1988" spans="2:5">
      <c r="B1988" s="132" t="s">
        <v>2610</v>
      </c>
      <c r="C1988" s="128">
        <v>2609354</v>
      </c>
      <c r="D1988" s="128">
        <v>2609354</v>
      </c>
      <c r="E1988" s="128">
        <v>2566462.21</v>
      </c>
    </row>
    <row r="1989" spans="2:5">
      <c r="B1989" s="131" t="s">
        <v>604</v>
      </c>
      <c r="C1989" s="128">
        <v>4933341</v>
      </c>
      <c r="D1989" s="128">
        <v>31001571.739999998</v>
      </c>
      <c r="E1989" s="128">
        <v>25382448.34</v>
      </c>
    </row>
    <row r="1990" spans="2:5">
      <c r="B1990" s="132" t="s">
        <v>2611</v>
      </c>
      <c r="C1990" s="128">
        <v>4933341</v>
      </c>
      <c r="D1990" s="128">
        <v>29336640</v>
      </c>
      <c r="E1990" s="128">
        <v>25382448.34</v>
      </c>
    </row>
    <row r="1991" spans="2:5">
      <c r="B1991" s="132" t="s">
        <v>2612</v>
      </c>
      <c r="C1991" s="128">
        <v>0</v>
      </c>
      <c r="D1991" s="128">
        <v>1664931.74</v>
      </c>
      <c r="E1991" s="128">
        <v>0</v>
      </c>
    </row>
    <row r="1992" spans="2:5">
      <c r="B1992" s="131" t="s">
        <v>1134</v>
      </c>
      <c r="C1992" s="128">
        <v>0</v>
      </c>
      <c r="D1992" s="128">
        <v>1179597.04</v>
      </c>
      <c r="E1992" s="128">
        <v>0</v>
      </c>
    </row>
    <row r="1993" spans="2:5">
      <c r="B1993" s="132" t="s">
        <v>2613</v>
      </c>
      <c r="C1993" s="128">
        <v>0</v>
      </c>
      <c r="D1993" s="128">
        <v>1179597.04</v>
      </c>
      <c r="E1993" s="128">
        <v>0</v>
      </c>
    </row>
    <row r="1994" spans="2:5">
      <c r="B1994" s="131" t="s">
        <v>1135</v>
      </c>
      <c r="C1994" s="128">
        <v>0</v>
      </c>
      <c r="D1994" s="128">
        <v>1179597.04</v>
      </c>
      <c r="E1994" s="128">
        <v>0</v>
      </c>
    </row>
    <row r="1995" spans="2:5">
      <c r="B1995" s="132" t="s">
        <v>2614</v>
      </c>
      <c r="C1995" s="128">
        <v>0</v>
      </c>
      <c r="D1995" s="128">
        <v>1179597.04</v>
      </c>
      <c r="E1995" s="128">
        <v>0</v>
      </c>
    </row>
    <row r="1996" spans="2:5">
      <c r="B1996" s="131" t="s">
        <v>1136</v>
      </c>
      <c r="C1996" s="128">
        <v>0</v>
      </c>
      <c r="D1996" s="128">
        <v>1179597.04</v>
      </c>
      <c r="E1996" s="128">
        <v>0</v>
      </c>
    </row>
    <row r="1997" spans="2:5">
      <c r="B1997" s="132" t="s">
        <v>2615</v>
      </c>
      <c r="C1997" s="128">
        <v>0</v>
      </c>
      <c r="D1997" s="128">
        <v>1179597.04</v>
      </c>
      <c r="E1997" s="128">
        <v>0</v>
      </c>
    </row>
    <row r="1998" spans="2:5">
      <c r="B1998" s="131" t="s">
        <v>1137</v>
      </c>
      <c r="C1998" s="128">
        <v>0</v>
      </c>
      <c r="D1998" s="128">
        <v>2771910.19</v>
      </c>
      <c r="E1998" s="128">
        <v>0</v>
      </c>
    </row>
    <row r="1999" spans="2:5">
      <c r="B1999" s="132" t="s">
        <v>2616</v>
      </c>
      <c r="C1999" s="128">
        <v>0</v>
      </c>
      <c r="D1999" s="128">
        <v>2771910.19</v>
      </c>
      <c r="E1999" s="128">
        <v>0</v>
      </c>
    </row>
    <row r="2000" spans="2:5">
      <c r="B2000" s="131" t="s">
        <v>1138</v>
      </c>
      <c r="C2000" s="128">
        <v>0</v>
      </c>
      <c r="D2000" s="128">
        <v>2771910.19</v>
      </c>
      <c r="E2000" s="128">
        <v>0</v>
      </c>
    </row>
    <row r="2001" spans="2:5">
      <c r="B2001" s="132" t="s">
        <v>2617</v>
      </c>
      <c r="C2001" s="128">
        <v>0</v>
      </c>
      <c r="D2001" s="128">
        <v>2771910.19</v>
      </c>
      <c r="E2001" s="128">
        <v>0</v>
      </c>
    </row>
    <row r="2002" spans="2:5">
      <c r="B2002" s="131" t="s">
        <v>1139</v>
      </c>
      <c r="C2002" s="128">
        <v>0</v>
      </c>
      <c r="D2002" s="128">
        <v>1664931.74</v>
      </c>
      <c r="E2002" s="128">
        <v>0</v>
      </c>
    </row>
    <row r="2003" spans="2:5">
      <c r="B2003" s="132" t="s">
        <v>2618</v>
      </c>
      <c r="C2003" s="128">
        <v>0</v>
      </c>
      <c r="D2003" s="128">
        <v>1664931.74</v>
      </c>
      <c r="E2003" s="128">
        <v>0</v>
      </c>
    </row>
    <row r="2004" spans="2:5">
      <c r="B2004" s="131" t="s">
        <v>1140</v>
      </c>
      <c r="C2004" s="128">
        <v>0</v>
      </c>
      <c r="D2004" s="128">
        <v>1664931.69</v>
      </c>
      <c r="E2004" s="128">
        <v>0</v>
      </c>
    </row>
    <row r="2005" spans="2:5">
      <c r="B2005" s="132" t="s">
        <v>2619</v>
      </c>
      <c r="C2005" s="128">
        <v>0</v>
      </c>
      <c r="D2005" s="128">
        <v>1664931.69</v>
      </c>
      <c r="E2005" s="128">
        <v>0</v>
      </c>
    </row>
    <row r="2006" spans="2:5">
      <c r="B2006" s="131" t="s">
        <v>1141</v>
      </c>
      <c r="C2006" s="128">
        <v>0</v>
      </c>
      <c r="D2006" s="128">
        <v>1664931.74</v>
      </c>
      <c r="E2006" s="128">
        <v>0</v>
      </c>
    </row>
    <row r="2007" spans="2:5">
      <c r="B2007" s="132" t="s">
        <v>2620</v>
      </c>
      <c r="C2007" s="128">
        <v>0</v>
      </c>
      <c r="D2007" s="128">
        <v>1664931.74</v>
      </c>
      <c r="E2007" s="128">
        <v>0</v>
      </c>
    </row>
    <row r="2008" spans="2:5">
      <c r="B2008" s="131" t="s">
        <v>1142</v>
      </c>
      <c r="C2008" s="128">
        <v>0</v>
      </c>
      <c r="D2008" s="128">
        <v>1664931.74</v>
      </c>
      <c r="E2008" s="128">
        <v>0</v>
      </c>
    </row>
    <row r="2009" spans="2:5">
      <c r="B2009" s="132" t="s">
        <v>2621</v>
      </c>
      <c r="C2009" s="128">
        <v>0</v>
      </c>
      <c r="D2009" s="128">
        <v>1664931.74</v>
      </c>
      <c r="E2009" s="128">
        <v>0</v>
      </c>
    </row>
    <row r="2010" spans="2:5">
      <c r="B2010" s="131" t="s">
        <v>1143</v>
      </c>
      <c r="C2010" s="128">
        <v>0</v>
      </c>
      <c r="D2010" s="128">
        <v>1179597.04</v>
      </c>
      <c r="E2010" s="128">
        <v>0</v>
      </c>
    </row>
    <row r="2011" spans="2:5">
      <c r="B2011" s="132" t="s">
        <v>2622</v>
      </c>
      <c r="C2011" s="128">
        <v>0</v>
      </c>
      <c r="D2011" s="128">
        <v>1179597.04</v>
      </c>
      <c r="E2011" s="128">
        <v>0</v>
      </c>
    </row>
    <row r="2012" spans="2:5">
      <c r="B2012" s="131" t="s">
        <v>605</v>
      </c>
      <c r="C2012" s="128">
        <v>134722809</v>
      </c>
      <c r="D2012" s="128">
        <v>20141738.739999998</v>
      </c>
      <c r="E2012" s="128">
        <v>12702707.689999999</v>
      </c>
    </row>
    <row r="2013" spans="2:5">
      <c r="B2013" s="132" t="s">
        <v>2623</v>
      </c>
      <c r="C2013" s="128">
        <v>127760000</v>
      </c>
      <c r="D2013" s="128">
        <v>0</v>
      </c>
      <c r="E2013" s="128">
        <v>0</v>
      </c>
    </row>
    <row r="2014" spans="2:5">
      <c r="B2014" s="132" t="s">
        <v>2624</v>
      </c>
      <c r="C2014" s="128">
        <v>6962809</v>
      </c>
      <c r="D2014" s="128">
        <v>18476807</v>
      </c>
      <c r="E2014" s="128">
        <v>12702707.689999999</v>
      </c>
    </row>
    <row r="2015" spans="2:5">
      <c r="B2015" s="132" t="s">
        <v>2625</v>
      </c>
      <c r="C2015" s="128">
        <v>0</v>
      </c>
      <c r="D2015" s="128">
        <v>1664931.74</v>
      </c>
      <c r="E2015" s="128">
        <v>0</v>
      </c>
    </row>
    <row r="2016" spans="2:5">
      <c r="B2016" s="131" t="s">
        <v>1144</v>
      </c>
      <c r="C2016" s="128">
        <v>0</v>
      </c>
      <c r="D2016" s="128">
        <v>1664931.74</v>
      </c>
      <c r="E2016" s="128">
        <v>0</v>
      </c>
    </row>
    <row r="2017" spans="2:5">
      <c r="B2017" s="132" t="s">
        <v>2626</v>
      </c>
      <c r="C2017" s="128">
        <v>0</v>
      </c>
      <c r="D2017" s="128">
        <v>1664931.74</v>
      </c>
      <c r="E2017" s="128">
        <v>0</v>
      </c>
    </row>
    <row r="2018" spans="2:5">
      <c r="B2018" s="131" t="s">
        <v>1145</v>
      </c>
      <c r="C2018" s="128">
        <v>0</v>
      </c>
      <c r="D2018" s="128">
        <v>1658946.08</v>
      </c>
      <c r="E2018" s="128">
        <v>0</v>
      </c>
    </row>
    <row r="2019" spans="2:5">
      <c r="B2019" s="132" t="s">
        <v>2627</v>
      </c>
      <c r="C2019" s="128">
        <v>0</v>
      </c>
      <c r="D2019" s="128">
        <v>1658946.08</v>
      </c>
      <c r="E2019" s="128">
        <v>0</v>
      </c>
    </row>
    <row r="2020" spans="2:5">
      <c r="B2020" s="131" t="s">
        <v>818</v>
      </c>
      <c r="C2020" s="128">
        <v>0</v>
      </c>
      <c r="D2020" s="128">
        <v>4053551.29</v>
      </c>
      <c r="E2020" s="128">
        <v>2878139.92</v>
      </c>
    </row>
    <row r="2021" spans="2:5">
      <c r="B2021" s="132" t="s">
        <v>2628</v>
      </c>
      <c r="C2021" s="128">
        <v>0</v>
      </c>
      <c r="D2021" s="128">
        <v>2878141.04</v>
      </c>
      <c r="E2021" s="128">
        <v>2878139.92</v>
      </c>
    </row>
    <row r="2022" spans="2:5">
      <c r="B2022" s="132" t="s">
        <v>2629</v>
      </c>
      <c r="C2022" s="128">
        <v>0</v>
      </c>
      <c r="D2022" s="128">
        <v>1175410.25</v>
      </c>
      <c r="E2022" s="128">
        <v>0</v>
      </c>
    </row>
    <row r="2023" spans="2:5">
      <c r="B2023" s="131" t="s">
        <v>1146</v>
      </c>
      <c r="C2023" s="128">
        <v>0</v>
      </c>
      <c r="D2023" s="128">
        <v>1658946.08</v>
      </c>
      <c r="E2023" s="128">
        <v>0</v>
      </c>
    </row>
    <row r="2024" spans="2:5">
      <c r="B2024" s="132" t="s">
        <v>2630</v>
      </c>
      <c r="C2024" s="128">
        <v>0</v>
      </c>
      <c r="D2024" s="128">
        <v>1658946.08</v>
      </c>
      <c r="E2024" s="128">
        <v>0</v>
      </c>
    </row>
    <row r="2025" spans="2:5">
      <c r="B2025" s="131" t="s">
        <v>1147</v>
      </c>
      <c r="C2025" s="128">
        <v>0</v>
      </c>
      <c r="D2025" s="128">
        <v>1175410.25</v>
      </c>
      <c r="E2025" s="128">
        <v>0</v>
      </c>
    </row>
    <row r="2026" spans="2:5">
      <c r="B2026" s="132" t="s">
        <v>2631</v>
      </c>
      <c r="C2026" s="128">
        <v>0</v>
      </c>
      <c r="D2026" s="128">
        <v>1175410.25</v>
      </c>
      <c r="E2026" s="128">
        <v>0</v>
      </c>
    </row>
    <row r="2027" spans="2:5">
      <c r="B2027" s="131" t="s">
        <v>1148</v>
      </c>
      <c r="C2027" s="128">
        <v>0</v>
      </c>
      <c r="D2027" s="128">
        <v>1175410.25</v>
      </c>
      <c r="E2027" s="128">
        <v>0</v>
      </c>
    </row>
    <row r="2028" spans="2:5">
      <c r="B2028" s="132" t="s">
        <v>2632</v>
      </c>
      <c r="C2028" s="128">
        <v>0</v>
      </c>
      <c r="D2028" s="128">
        <v>1175410.25</v>
      </c>
      <c r="E2028" s="128">
        <v>0</v>
      </c>
    </row>
    <row r="2029" spans="2:5">
      <c r="B2029" s="131" t="s">
        <v>606</v>
      </c>
      <c r="C2029" s="128">
        <v>16532462</v>
      </c>
      <c r="D2029" s="128">
        <v>2294835</v>
      </c>
      <c r="E2029" s="128">
        <v>0</v>
      </c>
    </row>
    <row r="2030" spans="2:5">
      <c r="B2030" s="132" t="s">
        <v>2633</v>
      </c>
      <c r="C2030" s="128">
        <v>16532462</v>
      </c>
      <c r="D2030" s="128">
        <v>2294835</v>
      </c>
      <c r="E2030" s="128">
        <v>0</v>
      </c>
    </row>
    <row r="2031" spans="2:5">
      <c r="B2031" s="131" t="s">
        <v>607</v>
      </c>
      <c r="C2031" s="128">
        <v>7451498</v>
      </c>
      <c r="D2031" s="128">
        <v>30606377.190000001</v>
      </c>
      <c r="E2031" s="128">
        <v>8030924.9100000001</v>
      </c>
    </row>
    <row r="2032" spans="2:5">
      <c r="B2032" s="132" t="s">
        <v>2634</v>
      </c>
      <c r="C2032" s="128">
        <v>7451498</v>
      </c>
      <c r="D2032" s="128">
        <v>30606377.190000001</v>
      </c>
      <c r="E2032" s="128">
        <v>8030924.9100000001</v>
      </c>
    </row>
    <row r="2033" spans="2:5">
      <c r="B2033" s="131" t="s">
        <v>608</v>
      </c>
      <c r="C2033" s="128">
        <v>5114956</v>
      </c>
      <c r="D2033" s="128">
        <v>8587989.0500000007</v>
      </c>
      <c r="E2033" s="128">
        <v>7971869.0599999996</v>
      </c>
    </row>
    <row r="2034" spans="2:5">
      <c r="B2034" s="132" t="s">
        <v>2635</v>
      </c>
      <c r="C2034" s="128">
        <v>5114956</v>
      </c>
      <c r="D2034" s="128">
        <v>8587989.0500000007</v>
      </c>
      <c r="E2034" s="128">
        <v>7971869.0599999996</v>
      </c>
    </row>
    <row r="2035" spans="2:5">
      <c r="B2035" s="131" t="s">
        <v>1149</v>
      </c>
      <c r="C2035" s="128">
        <v>0</v>
      </c>
      <c r="D2035" s="128">
        <v>3087941.46</v>
      </c>
      <c r="E2035" s="128">
        <v>0</v>
      </c>
    </row>
    <row r="2036" spans="2:5">
      <c r="B2036" s="132" t="s">
        <v>2636</v>
      </c>
      <c r="C2036" s="128">
        <v>0</v>
      </c>
      <c r="D2036" s="128">
        <v>3087941.46</v>
      </c>
      <c r="E2036" s="128">
        <v>0</v>
      </c>
    </row>
    <row r="2037" spans="2:5">
      <c r="B2037" s="131" t="s">
        <v>1150</v>
      </c>
      <c r="C2037" s="128">
        <v>0</v>
      </c>
      <c r="D2037" s="128">
        <v>1664931.74</v>
      </c>
      <c r="E2037" s="128">
        <v>0</v>
      </c>
    </row>
    <row r="2038" spans="2:5">
      <c r="B2038" s="132" t="s">
        <v>2637</v>
      </c>
      <c r="C2038" s="128">
        <v>0</v>
      </c>
      <c r="D2038" s="128">
        <v>1664931.74</v>
      </c>
      <c r="E2038" s="128">
        <v>0</v>
      </c>
    </row>
    <row r="2039" spans="2:5">
      <c r="B2039" s="131" t="s">
        <v>1151</v>
      </c>
      <c r="C2039" s="128">
        <v>0</v>
      </c>
      <c r="D2039" s="128">
        <v>2901110.19</v>
      </c>
      <c r="E2039" s="128">
        <v>0</v>
      </c>
    </row>
    <row r="2040" spans="2:5">
      <c r="B2040" s="132" t="s">
        <v>2638</v>
      </c>
      <c r="C2040" s="128">
        <v>0</v>
      </c>
      <c r="D2040" s="128">
        <v>2901110.19</v>
      </c>
      <c r="E2040" s="128">
        <v>0</v>
      </c>
    </row>
    <row r="2041" spans="2:5">
      <c r="B2041" s="131" t="s">
        <v>1152</v>
      </c>
      <c r="C2041" s="128">
        <v>0</v>
      </c>
      <c r="D2041" s="128">
        <v>5377408.2999999998</v>
      </c>
      <c r="E2041" s="128">
        <v>0</v>
      </c>
    </row>
    <row r="2042" spans="2:5">
      <c r="B2042" s="132" t="s">
        <v>2639</v>
      </c>
      <c r="C2042" s="128">
        <v>0</v>
      </c>
      <c r="D2042" s="128">
        <v>5377408.2999999998</v>
      </c>
      <c r="E2042" s="128">
        <v>0</v>
      </c>
    </row>
    <row r="2043" spans="2:5">
      <c r="B2043" s="131" t="s">
        <v>1153</v>
      </c>
      <c r="C2043" s="128">
        <v>0</v>
      </c>
      <c r="D2043" s="128">
        <v>2771910.19</v>
      </c>
      <c r="E2043" s="128">
        <v>0</v>
      </c>
    </row>
    <row r="2044" spans="2:5">
      <c r="B2044" s="132" t="s">
        <v>2640</v>
      </c>
      <c r="C2044" s="128">
        <v>0</v>
      </c>
      <c r="D2044" s="128">
        <v>2771910.19</v>
      </c>
      <c r="E2044" s="128">
        <v>0</v>
      </c>
    </row>
    <row r="2045" spans="2:5">
      <c r="B2045" s="131" t="s">
        <v>1154</v>
      </c>
      <c r="C2045" s="128">
        <v>0</v>
      </c>
      <c r="D2045" s="128">
        <v>41179597.039999999</v>
      </c>
      <c r="E2045" s="128">
        <v>0</v>
      </c>
    </row>
    <row r="2046" spans="2:5">
      <c r="B2046" s="132" t="s">
        <v>2641</v>
      </c>
      <c r="C2046" s="128">
        <v>0</v>
      </c>
      <c r="D2046" s="128">
        <v>1179597.04</v>
      </c>
      <c r="E2046" s="128">
        <v>0</v>
      </c>
    </row>
    <row r="2047" spans="2:5">
      <c r="B2047" s="132" t="s">
        <v>2642</v>
      </c>
      <c r="C2047" s="128">
        <v>0</v>
      </c>
      <c r="D2047" s="128">
        <v>40000000</v>
      </c>
      <c r="E2047" s="128">
        <v>0</v>
      </c>
    </row>
    <row r="2048" spans="2:5">
      <c r="B2048" s="131" t="s">
        <v>1155</v>
      </c>
      <c r="C2048" s="128">
        <v>0</v>
      </c>
      <c r="D2048" s="128">
        <v>1664931.74</v>
      </c>
      <c r="E2048" s="128">
        <v>0</v>
      </c>
    </row>
    <row r="2049" spans="2:5">
      <c r="B2049" s="132" t="s">
        <v>2643</v>
      </c>
      <c r="C2049" s="128">
        <v>0</v>
      </c>
      <c r="D2049" s="128">
        <v>1664931.74</v>
      </c>
      <c r="E2049" s="128">
        <v>0</v>
      </c>
    </row>
    <row r="2050" spans="2:5">
      <c r="B2050" s="131" t="s">
        <v>1156</v>
      </c>
      <c r="C2050" s="128">
        <v>0</v>
      </c>
      <c r="D2050" s="128">
        <v>49703172.769999996</v>
      </c>
      <c r="E2050" s="128">
        <v>11754474.16</v>
      </c>
    </row>
    <row r="2051" spans="2:5">
      <c r="B2051" s="132" t="s">
        <v>2644</v>
      </c>
      <c r="C2051" s="128">
        <v>0</v>
      </c>
      <c r="D2051" s="128">
        <v>1179597.04</v>
      </c>
      <c r="E2051" s="128">
        <v>0</v>
      </c>
    </row>
    <row r="2052" spans="2:5">
      <c r="B2052" s="132" t="s">
        <v>2645</v>
      </c>
      <c r="C2052" s="128">
        <v>0</v>
      </c>
      <c r="D2052" s="128">
        <v>48523575.729999997</v>
      </c>
      <c r="E2052" s="128">
        <v>11754474.16</v>
      </c>
    </row>
    <row r="2053" spans="2:5">
      <c r="B2053" s="131" t="s">
        <v>609</v>
      </c>
      <c r="C2053" s="128">
        <v>221056679</v>
      </c>
      <c r="D2053" s="128">
        <v>369998122.77999997</v>
      </c>
      <c r="E2053" s="128">
        <v>366023324.80000001</v>
      </c>
    </row>
    <row r="2054" spans="2:5">
      <c r="B2054" s="132" t="s">
        <v>2646</v>
      </c>
      <c r="C2054" s="128">
        <v>221056679</v>
      </c>
      <c r="D2054" s="128">
        <v>367226212.58999997</v>
      </c>
      <c r="E2054" s="128">
        <v>366023324.80000001</v>
      </c>
    </row>
    <row r="2055" spans="2:5">
      <c r="B2055" s="132" t="s">
        <v>2647</v>
      </c>
      <c r="C2055" s="128">
        <v>0</v>
      </c>
      <c r="D2055" s="128">
        <v>2771910.19</v>
      </c>
      <c r="E2055" s="128">
        <v>0</v>
      </c>
    </row>
    <row r="2056" spans="2:5">
      <c r="B2056" s="131" t="s">
        <v>1157</v>
      </c>
      <c r="C2056" s="128">
        <v>0</v>
      </c>
      <c r="D2056" s="128">
        <v>5377408.2999999998</v>
      </c>
      <c r="E2056" s="128">
        <v>0</v>
      </c>
    </row>
    <row r="2057" spans="2:5">
      <c r="B2057" s="132" t="s">
        <v>2648</v>
      </c>
      <c r="C2057" s="128">
        <v>0</v>
      </c>
      <c r="D2057" s="128">
        <v>5377408.2999999998</v>
      </c>
      <c r="E2057" s="128">
        <v>0</v>
      </c>
    </row>
    <row r="2058" spans="2:5">
      <c r="B2058" s="131" t="s">
        <v>1158</v>
      </c>
      <c r="C2058" s="128">
        <v>0</v>
      </c>
      <c r="D2058" s="128">
        <v>1179597.04</v>
      </c>
      <c r="E2058" s="128">
        <v>0</v>
      </c>
    </row>
    <row r="2059" spans="2:5">
      <c r="B2059" s="132" t="s">
        <v>2649</v>
      </c>
      <c r="C2059" s="128">
        <v>0</v>
      </c>
      <c r="D2059" s="128">
        <v>1179597.04</v>
      </c>
      <c r="E2059" s="128">
        <v>0</v>
      </c>
    </row>
    <row r="2060" spans="2:5">
      <c r="B2060" s="131" t="s">
        <v>610</v>
      </c>
      <c r="C2060" s="128">
        <v>24666707</v>
      </c>
      <c r="D2060" s="128">
        <v>125041385.44000001</v>
      </c>
      <c r="E2060" s="128">
        <v>75910563.680000007</v>
      </c>
    </row>
    <row r="2061" spans="2:5">
      <c r="B2061" s="132" t="s">
        <v>2650</v>
      </c>
      <c r="C2061" s="128">
        <v>24666707</v>
      </c>
      <c r="D2061" s="128">
        <v>123818722.40000001</v>
      </c>
      <c r="E2061" s="128">
        <v>75910563.680000007</v>
      </c>
    </row>
    <row r="2062" spans="2:5">
      <c r="B2062" s="132" t="s">
        <v>2651</v>
      </c>
      <c r="C2062" s="128">
        <v>0</v>
      </c>
      <c r="D2062" s="128">
        <v>1222663.04</v>
      </c>
      <c r="E2062" s="128">
        <v>0</v>
      </c>
    </row>
    <row r="2063" spans="2:5">
      <c r="B2063" s="131" t="s">
        <v>611</v>
      </c>
      <c r="C2063" s="128">
        <v>65053424</v>
      </c>
      <c r="D2063" s="128">
        <v>63141365.460000001</v>
      </c>
      <c r="E2063" s="128">
        <v>59514764.840000004</v>
      </c>
    </row>
    <row r="2064" spans="2:5">
      <c r="B2064" s="132" t="s">
        <v>2652</v>
      </c>
      <c r="C2064" s="128">
        <v>65053424</v>
      </c>
      <c r="D2064" s="128">
        <v>60053424</v>
      </c>
      <c r="E2064" s="128">
        <v>59514764.840000004</v>
      </c>
    </row>
    <row r="2065" spans="2:5">
      <c r="B2065" s="132" t="s">
        <v>2653</v>
      </c>
      <c r="C2065" s="128">
        <v>0</v>
      </c>
      <c r="D2065" s="128">
        <v>3087941.46</v>
      </c>
      <c r="E2065" s="128">
        <v>0</v>
      </c>
    </row>
    <row r="2066" spans="2:5">
      <c r="B2066" s="131" t="s">
        <v>612</v>
      </c>
      <c r="C2066" s="128">
        <v>18742915</v>
      </c>
      <c r="D2066" s="128">
        <v>96623219.649999991</v>
      </c>
      <c r="E2066" s="128">
        <v>84725470.489999995</v>
      </c>
    </row>
    <row r="2067" spans="2:5">
      <c r="B2067" s="132" t="s">
        <v>2654</v>
      </c>
      <c r="C2067" s="128">
        <v>18742915</v>
      </c>
      <c r="D2067" s="128">
        <v>93535278.189999998</v>
      </c>
      <c r="E2067" s="128">
        <v>84725470.489999995</v>
      </c>
    </row>
    <row r="2068" spans="2:5">
      <c r="B2068" s="132" t="s">
        <v>2655</v>
      </c>
      <c r="C2068" s="128">
        <v>0</v>
      </c>
      <c r="D2068" s="128">
        <v>3087941.46</v>
      </c>
      <c r="E2068" s="128">
        <v>0</v>
      </c>
    </row>
    <row r="2069" spans="2:5">
      <c r="B2069" s="131" t="s">
        <v>1159</v>
      </c>
      <c r="C2069" s="128">
        <v>0</v>
      </c>
      <c r="D2069" s="128">
        <v>1664931.74</v>
      </c>
      <c r="E2069" s="128">
        <v>0</v>
      </c>
    </row>
    <row r="2070" spans="2:5">
      <c r="B2070" s="132" t="s">
        <v>2656</v>
      </c>
      <c r="C2070" s="128">
        <v>0</v>
      </c>
      <c r="D2070" s="128">
        <v>1664931.74</v>
      </c>
      <c r="E2070" s="128">
        <v>0</v>
      </c>
    </row>
    <row r="2071" spans="2:5">
      <c r="B2071" s="131" t="s">
        <v>1546</v>
      </c>
      <c r="C2071" s="128">
        <v>0</v>
      </c>
      <c r="D2071" s="128">
        <v>102301832.86</v>
      </c>
      <c r="E2071" s="128">
        <v>101357645.68000001</v>
      </c>
    </row>
    <row r="2072" spans="2:5">
      <c r="B2072" s="132" t="s">
        <v>2657</v>
      </c>
      <c r="C2072" s="128">
        <v>0</v>
      </c>
      <c r="D2072" s="128">
        <v>102301832.86</v>
      </c>
      <c r="E2072" s="128">
        <v>101357645.68000001</v>
      </c>
    </row>
    <row r="2073" spans="2:5">
      <c r="B2073" s="131" t="s">
        <v>613</v>
      </c>
      <c r="C2073" s="128">
        <v>9935330</v>
      </c>
      <c r="D2073" s="128">
        <v>26398760.399999999</v>
      </c>
      <c r="E2073" s="128">
        <v>5417661.3700000001</v>
      </c>
    </row>
    <row r="2074" spans="2:5">
      <c r="B2074" s="132" t="s">
        <v>2658</v>
      </c>
      <c r="C2074" s="128">
        <v>9935330</v>
      </c>
      <c r="D2074" s="128">
        <v>26398760.399999999</v>
      </c>
      <c r="E2074" s="128">
        <v>5417661.3700000001</v>
      </c>
    </row>
    <row r="2075" spans="2:5">
      <c r="B2075" s="131" t="s">
        <v>786</v>
      </c>
      <c r="C2075" s="128">
        <v>0</v>
      </c>
      <c r="D2075" s="128">
        <v>0</v>
      </c>
      <c r="E2075" s="128">
        <v>0</v>
      </c>
    </row>
    <row r="2076" spans="2:5">
      <c r="B2076" s="132" t="s">
        <v>2659</v>
      </c>
      <c r="C2076" s="128">
        <v>0</v>
      </c>
      <c r="D2076" s="128">
        <v>0</v>
      </c>
      <c r="E2076" s="128">
        <v>0</v>
      </c>
    </row>
    <row r="2077" spans="2:5">
      <c r="B2077" s="131" t="s">
        <v>614</v>
      </c>
      <c r="C2077" s="128">
        <v>218461490</v>
      </c>
      <c r="D2077" s="128">
        <v>289317878.77999997</v>
      </c>
      <c r="E2077" s="128">
        <v>289317878.39999998</v>
      </c>
    </row>
    <row r="2078" spans="2:5">
      <c r="B2078" s="132" t="s">
        <v>2660</v>
      </c>
      <c r="C2078" s="128">
        <v>218461490</v>
      </c>
      <c r="D2078" s="128">
        <v>289317878.77999997</v>
      </c>
      <c r="E2078" s="128">
        <v>289317878.39999998</v>
      </c>
    </row>
    <row r="2079" spans="2:5">
      <c r="B2079" s="131" t="s">
        <v>855</v>
      </c>
      <c r="C2079" s="128">
        <v>0</v>
      </c>
      <c r="D2079" s="128">
        <v>20000000</v>
      </c>
      <c r="E2079" s="128">
        <v>20000000</v>
      </c>
    </row>
    <row r="2080" spans="2:5">
      <c r="B2080" s="132" t="s">
        <v>2661</v>
      </c>
      <c r="C2080" s="128">
        <v>0</v>
      </c>
      <c r="D2080" s="128">
        <v>20000000</v>
      </c>
      <c r="E2080" s="128">
        <v>20000000</v>
      </c>
    </row>
    <row r="2081" spans="2:5">
      <c r="B2081" s="129" t="s">
        <v>289</v>
      </c>
      <c r="C2081" s="130">
        <v>0</v>
      </c>
      <c r="D2081" s="130">
        <v>109436210.92999999</v>
      </c>
      <c r="E2081" s="130">
        <v>67997359.060000002</v>
      </c>
    </row>
    <row r="2082" spans="2:5">
      <c r="B2082" s="131" t="s">
        <v>974</v>
      </c>
      <c r="C2082" s="128">
        <v>0</v>
      </c>
      <c r="D2082" s="128">
        <v>81807886.730000004</v>
      </c>
      <c r="E2082" s="128">
        <v>49548035.43</v>
      </c>
    </row>
    <row r="2083" spans="2:5">
      <c r="B2083" s="132" t="s">
        <v>2662</v>
      </c>
      <c r="C2083" s="128">
        <v>0</v>
      </c>
      <c r="D2083" s="128">
        <v>81807886.730000004</v>
      </c>
      <c r="E2083" s="128">
        <v>49548035.43</v>
      </c>
    </row>
    <row r="2084" spans="2:5">
      <c r="B2084" s="131" t="s">
        <v>1599</v>
      </c>
      <c r="C2084" s="128">
        <v>0</v>
      </c>
      <c r="D2084" s="128">
        <v>6390836.9400000004</v>
      </c>
      <c r="E2084" s="128">
        <v>6390835.1299999999</v>
      </c>
    </row>
    <row r="2085" spans="2:5">
      <c r="B2085" s="132" t="s">
        <v>2663</v>
      </c>
      <c r="C2085" s="128">
        <v>0</v>
      </c>
      <c r="D2085" s="128">
        <v>6390836.9400000004</v>
      </c>
      <c r="E2085" s="128">
        <v>6390835.1299999999</v>
      </c>
    </row>
    <row r="2086" spans="2:5">
      <c r="B2086" s="131" t="s">
        <v>1600</v>
      </c>
      <c r="C2086" s="128">
        <v>0</v>
      </c>
      <c r="D2086" s="128">
        <v>6529378.7400000002</v>
      </c>
      <c r="E2086" s="128">
        <v>6529378.0800000001</v>
      </c>
    </row>
    <row r="2087" spans="2:5">
      <c r="B2087" s="132" t="s">
        <v>2664</v>
      </c>
      <c r="C2087" s="128">
        <v>0</v>
      </c>
      <c r="D2087" s="128">
        <v>6529378.7400000002</v>
      </c>
      <c r="E2087" s="128">
        <v>6529378.0800000001</v>
      </c>
    </row>
    <row r="2088" spans="2:5">
      <c r="B2088" s="131" t="s">
        <v>1601</v>
      </c>
      <c r="C2088" s="128">
        <v>0</v>
      </c>
      <c r="D2088" s="128">
        <v>14708108.52</v>
      </c>
      <c r="E2088" s="128">
        <v>5529110.4199999999</v>
      </c>
    </row>
    <row r="2089" spans="2:5">
      <c r="B2089" s="132" t="s">
        <v>2665</v>
      </c>
      <c r="C2089" s="128">
        <v>0</v>
      </c>
      <c r="D2089" s="128">
        <v>14708108.52</v>
      </c>
      <c r="E2089" s="128">
        <v>5529110.4199999999</v>
      </c>
    </row>
    <row r="2090" spans="2:5">
      <c r="B2090" s="129" t="s">
        <v>304</v>
      </c>
      <c r="C2090" s="130">
        <v>0</v>
      </c>
      <c r="D2090" s="130">
        <v>5000000</v>
      </c>
      <c r="E2090" s="130">
        <v>5000000</v>
      </c>
    </row>
    <row r="2091" spans="2:5">
      <c r="B2091" s="131" t="s">
        <v>855</v>
      </c>
      <c r="C2091" s="128">
        <v>0</v>
      </c>
      <c r="D2091" s="128">
        <v>5000000</v>
      </c>
      <c r="E2091" s="128">
        <v>5000000</v>
      </c>
    </row>
    <row r="2092" spans="2:5">
      <c r="B2092" s="132" t="s">
        <v>2661</v>
      </c>
      <c r="C2092" s="128">
        <v>0</v>
      </c>
      <c r="D2092" s="128">
        <v>5000000</v>
      </c>
      <c r="E2092" s="128">
        <v>5000000</v>
      </c>
    </row>
    <row r="2093" spans="2:5">
      <c r="B2093" s="127" t="s">
        <v>615</v>
      </c>
      <c r="C2093" s="128">
        <v>285918584</v>
      </c>
      <c r="D2093" s="128">
        <v>652831343.18999994</v>
      </c>
      <c r="E2093" s="128">
        <v>525346667.81999993</v>
      </c>
    </row>
    <row r="2094" spans="2:5">
      <c r="B2094" s="129" t="s">
        <v>287</v>
      </c>
      <c r="C2094" s="130">
        <v>285918584</v>
      </c>
      <c r="D2094" s="130">
        <v>572831343.18999994</v>
      </c>
      <c r="E2094" s="130">
        <v>456604610.94999993</v>
      </c>
    </row>
    <row r="2095" spans="2:5">
      <c r="B2095" s="131" t="s">
        <v>616</v>
      </c>
      <c r="C2095" s="128">
        <v>2466670</v>
      </c>
      <c r="D2095" s="128">
        <v>0</v>
      </c>
      <c r="E2095" s="128">
        <v>0</v>
      </c>
    </row>
    <row r="2096" spans="2:5">
      <c r="B2096" s="132" t="s">
        <v>2666</v>
      </c>
      <c r="C2096" s="128">
        <v>2466670</v>
      </c>
      <c r="D2096" s="128">
        <v>0</v>
      </c>
      <c r="E2096" s="128">
        <v>0</v>
      </c>
    </row>
    <row r="2097" spans="2:5">
      <c r="B2097" s="131" t="s">
        <v>617</v>
      </c>
      <c r="C2097" s="128">
        <v>249525421</v>
      </c>
      <c r="D2097" s="128">
        <v>199708457</v>
      </c>
      <c r="E2097" s="128">
        <v>189791280.21000001</v>
      </c>
    </row>
    <row r="2098" spans="2:5">
      <c r="B2098" s="132" t="s">
        <v>2667</v>
      </c>
      <c r="C2098" s="128">
        <v>249525421</v>
      </c>
      <c r="D2098" s="128">
        <v>199708457</v>
      </c>
      <c r="E2098" s="128">
        <v>189791280.21000001</v>
      </c>
    </row>
    <row r="2099" spans="2:5">
      <c r="B2099" s="131" t="s">
        <v>618</v>
      </c>
      <c r="C2099" s="128">
        <v>1499668</v>
      </c>
      <c r="D2099" s="128">
        <v>2026825.41</v>
      </c>
      <c r="E2099" s="128">
        <v>0</v>
      </c>
    </row>
    <row r="2100" spans="2:5">
      <c r="B2100" s="132" t="s">
        <v>2668</v>
      </c>
      <c r="C2100" s="128">
        <v>1499668</v>
      </c>
      <c r="D2100" s="128">
        <v>834668</v>
      </c>
      <c r="E2100" s="128">
        <v>0</v>
      </c>
    </row>
    <row r="2101" spans="2:5">
      <c r="B2101" s="132" t="s">
        <v>2669</v>
      </c>
      <c r="C2101" s="128">
        <v>0</v>
      </c>
      <c r="D2101" s="128">
        <v>1192157.4099999999</v>
      </c>
      <c r="E2101" s="128">
        <v>0</v>
      </c>
    </row>
    <row r="2102" spans="2:5">
      <c r="B2102" s="131" t="s">
        <v>1365</v>
      </c>
      <c r="C2102" s="128">
        <v>0</v>
      </c>
      <c r="D2102" s="128">
        <v>1192157.4099999999</v>
      </c>
      <c r="E2102" s="128">
        <v>0</v>
      </c>
    </row>
    <row r="2103" spans="2:5">
      <c r="B2103" s="132" t="s">
        <v>2670</v>
      </c>
      <c r="C2103" s="128">
        <v>0</v>
      </c>
      <c r="D2103" s="128">
        <v>1192157.4099999999</v>
      </c>
      <c r="E2103" s="128">
        <v>0</v>
      </c>
    </row>
    <row r="2104" spans="2:5">
      <c r="B2104" s="131" t="s">
        <v>1366</v>
      </c>
      <c r="C2104" s="128">
        <v>0</v>
      </c>
      <c r="D2104" s="128">
        <v>1192157.4099999999</v>
      </c>
      <c r="E2104" s="128">
        <v>0</v>
      </c>
    </row>
    <row r="2105" spans="2:5">
      <c r="B2105" s="132" t="s">
        <v>2671</v>
      </c>
      <c r="C2105" s="128">
        <v>0</v>
      </c>
      <c r="D2105" s="128">
        <v>1192157.4099999999</v>
      </c>
      <c r="E2105" s="128">
        <v>0</v>
      </c>
    </row>
    <row r="2106" spans="2:5">
      <c r="B2106" s="131" t="s">
        <v>1367</v>
      </c>
      <c r="C2106" s="128">
        <v>0</v>
      </c>
      <c r="D2106" s="128">
        <v>2802176.05</v>
      </c>
      <c r="E2106" s="128">
        <v>0</v>
      </c>
    </row>
    <row r="2107" spans="2:5">
      <c r="B2107" s="132" t="s">
        <v>2672</v>
      </c>
      <c r="C2107" s="128">
        <v>0</v>
      </c>
      <c r="D2107" s="128">
        <v>2802176.05</v>
      </c>
      <c r="E2107" s="128">
        <v>0</v>
      </c>
    </row>
    <row r="2108" spans="2:5">
      <c r="B2108" s="131" t="s">
        <v>1368</v>
      </c>
      <c r="C2108" s="128">
        <v>0</v>
      </c>
      <c r="D2108" s="128">
        <v>1769021.72</v>
      </c>
      <c r="E2108" s="128">
        <v>0</v>
      </c>
    </row>
    <row r="2109" spans="2:5">
      <c r="B2109" s="132" t="s">
        <v>2673</v>
      </c>
      <c r="C2109" s="128">
        <v>0</v>
      </c>
      <c r="D2109" s="128">
        <v>1769021.72</v>
      </c>
      <c r="E2109" s="128">
        <v>0</v>
      </c>
    </row>
    <row r="2110" spans="2:5">
      <c r="B2110" s="131" t="s">
        <v>1369</v>
      </c>
      <c r="C2110" s="128">
        <v>0</v>
      </c>
      <c r="D2110" s="128">
        <v>1682888.72</v>
      </c>
      <c r="E2110" s="128">
        <v>0</v>
      </c>
    </row>
    <row r="2111" spans="2:5">
      <c r="B2111" s="132" t="s">
        <v>2674</v>
      </c>
      <c r="C2111" s="128">
        <v>0</v>
      </c>
      <c r="D2111" s="128">
        <v>1682888.72</v>
      </c>
      <c r="E2111" s="128">
        <v>0</v>
      </c>
    </row>
    <row r="2112" spans="2:5">
      <c r="B2112" s="131" t="s">
        <v>1370</v>
      </c>
      <c r="C2112" s="128">
        <v>0</v>
      </c>
      <c r="D2112" s="128">
        <v>1682888.72</v>
      </c>
      <c r="E2112" s="128">
        <v>0</v>
      </c>
    </row>
    <row r="2113" spans="2:5">
      <c r="B2113" s="132" t="s">
        <v>2675</v>
      </c>
      <c r="C2113" s="128">
        <v>0</v>
      </c>
      <c r="D2113" s="128">
        <v>1682888.72</v>
      </c>
      <c r="E2113" s="128">
        <v>0</v>
      </c>
    </row>
    <row r="2114" spans="2:5">
      <c r="B2114" s="131" t="s">
        <v>1371</v>
      </c>
      <c r="C2114" s="128">
        <v>0</v>
      </c>
      <c r="D2114" s="128">
        <v>1192157.4099999999</v>
      </c>
      <c r="E2114" s="128">
        <v>0</v>
      </c>
    </row>
    <row r="2115" spans="2:5">
      <c r="B2115" s="132" t="s">
        <v>2676</v>
      </c>
      <c r="C2115" s="128">
        <v>0</v>
      </c>
      <c r="D2115" s="128">
        <v>1192157.4099999999</v>
      </c>
      <c r="E2115" s="128">
        <v>0</v>
      </c>
    </row>
    <row r="2116" spans="2:5">
      <c r="B2116" s="131" t="s">
        <v>1372</v>
      </c>
      <c r="C2116" s="128">
        <v>0</v>
      </c>
      <c r="D2116" s="128">
        <v>1682888.72</v>
      </c>
      <c r="E2116" s="128">
        <v>0</v>
      </c>
    </row>
    <row r="2117" spans="2:5">
      <c r="B2117" s="132" t="s">
        <v>2677</v>
      </c>
      <c r="C2117" s="128">
        <v>0</v>
      </c>
      <c r="D2117" s="128">
        <v>1682888.72</v>
      </c>
      <c r="E2117" s="128">
        <v>0</v>
      </c>
    </row>
    <row r="2118" spans="2:5">
      <c r="B2118" s="131" t="s">
        <v>1373</v>
      </c>
      <c r="C2118" s="128">
        <v>0</v>
      </c>
      <c r="D2118" s="128">
        <v>1682888.72</v>
      </c>
      <c r="E2118" s="128">
        <v>0</v>
      </c>
    </row>
    <row r="2119" spans="2:5">
      <c r="B2119" s="132" t="s">
        <v>2678</v>
      </c>
      <c r="C2119" s="128">
        <v>0</v>
      </c>
      <c r="D2119" s="128">
        <v>1682888.72</v>
      </c>
      <c r="E2119" s="128">
        <v>0</v>
      </c>
    </row>
    <row r="2120" spans="2:5">
      <c r="B2120" s="131" t="s">
        <v>1374</v>
      </c>
      <c r="C2120" s="128">
        <v>0</v>
      </c>
      <c r="D2120" s="128">
        <v>1682888.72</v>
      </c>
      <c r="E2120" s="128">
        <v>0</v>
      </c>
    </row>
    <row r="2121" spans="2:5">
      <c r="B2121" s="132" t="s">
        <v>2679</v>
      </c>
      <c r="C2121" s="128">
        <v>0</v>
      </c>
      <c r="D2121" s="128">
        <v>1682888.72</v>
      </c>
      <c r="E2121" s="128">
        <v>0</v>
      </c>
    </row>
    <row r="2122" spans="2:5">
      <c r="B2122" s="131" t="s">
        <v>1375</v>
      </c>
      <c r="C2122" s="128">
        <v>0</v>
      </c>
      <c r="D2122" s="128">
        <v>1235223.4099999999</v>
      </c>
      <c r="E2122" s="128">
        <v>0</v>
      </c>
    </row>
    <row r="2123" spans="2:5">
      <c r="B2123" s="132" t="s">
        <v>2680</v>
      </c>
      <c r="C2123" s="128">
        <v>0</v>
      </c>
      <c r="D2123" s="128">
        <v>1235223.4099999999</v>
      </c>
      <c r="E2123" s="128">
        <v>0</v>
      </c>
    </row>
    <row r="2124" spans="2:5">
      <c r="B2124" s="131" t="s">
        <v>1376</v>
      </c>
      <c r="C2124" s="128">
        <v>0</v>
      </c>
      <c r="D2124" s="128">
        <v>1682888.72</v>
      </c>
      <c r="E2124" s="128">
        <v>0</v>
      </c>
    </row>
    <row r="2125" spans="2:5">
      <c r="B2125" s="132" t="s">
        <v>2681</v>
      </c>
      <c r="C2125" s="128">
        <v>0</v>
      </c>
      <c r="D2125" s="128">
        <v>1682888.72</v>
      </c>
      <c r="E2125" s="128">
        <v>0</v>
      </c>
    </row>
    <row r="2126" spans="2:5">
      <c r="B2126" s="131" t="s">
        <v>1377</v>
      </c>
      <c r="C2126" s="128">
        <v>0</v>
      </c>
      <c r="D2126" s="128">
        <v>1192157.4099999999</v>
      </c>
      <c r="E2126" s="128">
        <v>0</v>
      </c>
    </row>
    <row r="2127" spans="2:5">
      <c r="B2127" s="132" t="s">
        <v>2682</v>
      </c>
      <c r="C2127" s="128">
        <v>0</v>
      </c>
      <c r="D2127" s="128">
        <v>1192157.4099999999</v>
      </c>
      <c r="E2127" s="128">
        <v>0</v>
      </c>
    </row>
    <row r="2128" spans="2:5">
      <c r="B2128" s="131" t="s">
        <v>1378</v>
      </c>
      <c r="C2128" s="128">
        <v>0</v>
      </c>
      <c r="D2128" s="128">
        <v>2802176.05</v>
      </c>
      <c r="E2128" s="128">
        <v>0</v>
      </c>
    </row>
    <row r="2129" spans="2:5">
      <c r="B2129" s="132" t="s">
        <v>2683</v>
      </c>
      <c r="C2129" s="128">
        <v>0</v>
      </c>
      <c r="D2129" s="128">
        <v>2802176.05</v>
      </c>
      <c r="E2129" s="128">
        <v>0</v>
      </c>
    </row>
    <row r="2130" spans="2:5">
      <c r="B2130" s="131" t="s">
        <v>1379</v>
      </c>
      <c r="C2130" s="128">
        <v>0</v>
      </c>
      <c r="D2130" s="128">
        <v>1641792.25</v>
      </c>
      <c r="E2130" s="128">
        <v>0</v>
      </c>
    </row>
    <row r="2131" spans="2:5">
      <c r="B2131" s="132" t="s">
        <v>2684</v>
      </c>
      <c r="C2131" s="128">
        <v>0</v>
      </c>
      <c r="D2131" s="128">
        <v>1641792.25</v>
      </c>
      <c r="E2131" s="128">
        <v>0</v>
      </c>
    </row>
    <row r="2132" spans="2:5">
      <c r="B2132" s="131" t="s">
        <v>1380</v>
      </c>
      <c r="C2132" s="128">
        <v>0</v>
      </c>
      <c r="D2132" s="128">
        <v>1682888.72</v>
      </c>
      <c r="E2132" s="128">
        <v>0</v>
      </c>
    </row>
    <row r="2133" spans="2:5">
      <c r="B2133" s="132" t="s">
        <v>2685</v>
      </c>
      <c r="C2133" s="128">
        <v>0</v>
      </c>
      <c r="D2133" s="128">
        <v>1682888.72</v>
      </c>
      <c r="E2133" s="128">
        <v>0</v>
      </c>
    </row>
    <row r="2134" spans="2:5">
      <c r="B2134" s="131" t="s">
        <v>619</v>
      </c>
      <c r="C2134" s="128">
        <v>4933341</v>
      </c>
      <c r="D2134" s="128">
        <v>0</v>
      </c>
      <c r="E2134" s="128">
        <v>0</v>
      </c>
    </row>
    <row r="2135" spans="2:5">
      <c r="B2135" s="132" t="s">
        <v>2686</v>
      </c>
      <c r="C2135" s="128">
        <v>4933341</v>
      </c>
      <c r="D2135" s="128">
        <v>0</v>
      </c>
      <c r="E2135" s="128">
        <v>0</v>
      </c>
    </row>
    <row r="2136" spans="2:5">
      <c r="B2136" s="131" t="s">
        <v>620</v>
      </c>
      <c r="C2136" s="128">
        <v>3123819</v>
      </c>
      <c r="D2136" s="128">
        <v>50000</v>
      </c>
      <c r="E2136" s="128">
        <v>0</v>
      </c>
    </row>
    <row r="2137" spans="2:5">
      <c r="B2137" s="132" t="s">
        <v>2687</v>
      </c>
      <c r="C2137" s="128">
        <v>3123819</v>
      </c>
      <c r="D2137" s="128">
        <v>50000</v>
      </c>
      <c r="E2137" s="128">
        <v>0</v>
      </c>
    </row>
    <row r="2138" spans="2:5">
      <c r="B2138" s="131" t="s">
        <v>621</v>
      </c>
      <c r="C2138" s="128">
        <v>4499005</v>
      </c>
      <c r="D2138" s="128">
        <v>3586626</v>
      </c>
      <c r="E2138" s="128">
        <v>342136.67</v>
      </c>
    </row>
    <row r="2139" spans="2:5">
      <c r="B2139" s="132" t="s">
        <v>2688</v>
      </c>
      <c r="C2139" s="128">
        <v>4499005</v>
      </c>
      <c r="D2139" s="128">
        <v>3586626</v>
      </c>
      <c r="E2139" s="128">
        <v>342136.67</v>
      </c>
    </row>
    <row r="2140" spans="2:5">
      <c r="B2140" s="131" t="s">
        <v>622</v>
      </c>
      <c r="C2140" s="128">
        <v>6209581</v>
      </c>
      <c r="D2140" s="128">
        <v>7766349</v>
      </c>
      <c r="E2140" s="128">
        <v>7566343.0800000001</v>
      </c>
    </row>
    <row r="2141" spans="2:5">
      <c r="B2141" s="132" t="s">
        <v>2689</v>
      </c>
      <c r="C2141" s="128">
        <v>6209581</v>
      </c>
      <c r="D2141" s="128">
        <v>7766349</v>
      </c>
      <c r="E2141" s="128">
        <v>7566343.0800000001</v>
      </c>
    </row>
    <row r="2142" spans="2:5">
      <c r="B2142" s="131" t="s">
        <v>1381</v>
      </c>
      <c r="C2142" s="128">
        <v>0</v>
      </c>
      <c r="D2142" s="128">
        <v>1682888.72</v>
      </c>
      <c r="E2142" s="128">
        <v>0</v>
      </c>
    </row>
    <row r="2143" spans="2:5">
      <c r="B2143" s="132" t="s">
        <v>2690</v>
      </c>
      <c r="C2143" s="128">
        <v>0</v>
      </c>
      <c r="D2143" s="128">
        <v>1682888.72</v>
      </c>
      <c r="E2143" s="128">
        <v>0</v>
      </c>
    </row>
    <row r="2144" spans="2:5">
      <c r="B2144" s="131" t="s">
        <v>1382</v>
      </c>
      <c r="C2144" s="128">
        <v>0</v>
      </c>
      <c r="D2144" s="128">
        <v>2802176.05</v>
      </c>
      <c r="E2144" s="128">
        <v>0</v>
      </c>
    </row>
    <row r="2145" spans="2:5">
      <c r="B2145" s="132" t="s">
        <v>2691</v>
      </c>
      <c r="C2145" s="128">
        <v>0</v>
      </c>
      <c r="D2145" s="128">
        <v>2802176.05</v>
      </c>
      <c r="E2145" s="128">
        <v>0</v>
      </c>
    </row>
    <row r="2146" spans="2:5">
      <c r="B2146" s="131" t="s">
        <v>1547</v>
      </c>
      <c r="C2146" s="128">
        <v>0</v>
      </c>
      <c r="D2146" s="128">
        <v>160419625.81999999</v>
      </c>
      <c r="E2146" s="128">
        <v>125837794.3</v>
      </c>
    </row>
    <row r="2147" spans="2:5">
      <c r="B2147" s="132" t="s">
        <v>2692</v>
      </c>
      <c r="C2147" s="128">
        <v>0</v>
      </c>
      <c r="D2147" s="128">
        <v>160419625.81999999</v>
      </c>
      <c r="E2147" s="128">
        <v>125837794.3</v>
      </c>
    </row>
    <row r="2148" spans="2:5">
      <c r="B2148" s="131" t="s">
        <v>623</v>
      </c>
      <c r="C2148" s="128">
        <v>13661079</v>
      </c>
      <c r="D2148" s="128">
        <v>81521956</v>
      </c>
      <c r="E2148" s="128">
        <v>46799857.659999996</v>
      </c>
    </row>
    <row r="2149" spans="2:5">
      <c r="B2149" s="132" t="s">
        <v>2693</v>
      </c>
      <c r="C2149" s="128">
        <v>13661079</v>
      </c>
      <c r="D2149" s="128">
        <v>81521956</v>
      </c>
      <c r="E2149" s="128">
        <v>46799857.659999996</v>
      </c>
    </row>
    <row r="2150" spans="2:5">
      <c r="B2150" s="131" t="s">
        <v>856</v>
      </c>
      <c r="C2150" s="128">
        <v>0</v>
      </c>
      <c r="D2150" s="128">
        <v>86467199.030000001</v>
      </c>
      <c r="E2150" s="128">
        <v>86267199.030000001</v>
      </c>
    </row>
    <row r="2151" spans="2:5">
      <c r="B2151" s="132" t="s">
        <v>2694</v>
      </c>
      <c r="C2151" s="128">
        <v>0</v>
      </c>
      <c r="D2151" s="128">
        <v>86467199.030000001</v>
      </c>
      <c r="E2151" s="128">
        <v>86267199.030000001</v>
      </c>
    </row>
    <row r="2152" spans="2:5">
      <c r="B2152" s="129" t="s">
        <v>289</v>
      </c>
      <c r="C2152" s="130">
        <v>0</v>
      </c>
      <c r="D2152" s="130">
        <v>80000000</v>
      </c>
      <c r="E2152" s="130">
        <v>68742056.870000005</v>
      </c>
    </row>
    <row r="2153" spans="2:5">
      <c r="B2153" s="131" t="s">
        <v>856</v>
      </c>
      <c r="C2153" s="128">
        <v>0</v>
      </c>
      <c r="D2153" s="128">
        <v>80000000</v>
      </c>
      <c r="E2153" s="128">
        <v>68742056.870000005</v>
      </c>
    </row>
    <row r="2154" spans="2:5">
      <c r="B2154" s="132" t="s">
        <v>2694</v>
      </c>
      <c r="C2154" s="128">
        <v>0</v>
      </c>
      <c r="D2154" s="128">
        <v>80000000</v>
      </c>
      <c r="E2154" s="128">
        <v>68742056.870000005</v>
      </c>
    </row>
    <row r="2155" spans="2:5">
      <c r="B2155" s="127" t="s">
        <v>300</v>
      </c>
      <c r="C2155" s="128">
        <v>3261928443</v>
      </c>
      <c r="D2155" s="128">
        <v>4729156954.7300014</v>
      </c>
      <c r="E2155" s="128">
        <v>3879688384.1999998</v>
      </c>
    </row>
    <row r="2156" spans="2:5">
      <c r="B2156" s="129" t="s">
        <v>287</v>
      </c>
      <c r="C2156" s="130">
        <v>1998949282</v>
      </c>
      <c r="D2156" s="130">
        <v>3998414613.730001</v>
      </c>
      <c r="E2156" s="130">
        <v>3160176044.0699997</v>
      </c>
    </row>
    <row r="2157" spans="2:5">
      <c r="B2157" s="131" t="s">
        <v>819</v>
      </c>
      <c r="C2157" s="128">
        <v>0</v>
      </c>
      <c r="D2157" s="128">
        <v>5963528</v>
      </c>
      <c r="E2157" s="128">
        <v>4463527.87</v>
      </c>
    </row>
    <row r="2158" spans="2:5">
      <c r="B2158" s="132" t="s">
        <v>2695</v>
      </c>
      <c r="C2158" s="128">
        <v>0</v>
      </c>
      <c r="D2158" s="128">
        <v>5963528</v>
      </c>
      <c r="E2158" s="128">
        <v>4463527.87</v>
      </c>
    </row>
    <row r="2159" spans="2:5">
      <c r="B2159" s="131" t="s">
        <v>1602</v>
      </c>
      <c r="C2159" s="128">
        <v>5907465</v>
      </c>
      <c r="D2159" s="128">
        <v>921762678.02999997</v>
      </c>
      <c r="E2159" s="128">
        <v>870591048.07000005</v>
      </c>
    </row>
    <row r="2160" spans="2:5">
      <c r="B2160" s="132" t="s">
        <v>2696</v>
      </c>
      <c r="C2160" s="128">
        <v>0</v>
      </c>
      <c r="D2160" s="128">
        <v>15855213.029999999</v>
      </c>
      <c r="E2160" s="128">
        <v>6230924.0700000003</v>
      </c>
    </row>
    <row r="2161" spans="2:5">
      <c r="B2161" s="132" t="s">
        <v>2697</v>
      </c>
      <c r="C2161" s="128">
        <v>5907465</v>
      </c>
      <c r="D2161" s="128">
        <v>905907465</v>
      </c>
      <c r="E2161" s="128">
        <v>864360124</v>
      </c>
    </row>
    <row r="2162" spans="2:5">
      <c r="B2162" s="131" t="s">
        <v>1496</v>
      </c>
      <c r="C2162" s="128">
        <v>0</v>
      </c>
      <c r="D2162" s="128">
        <v>10259725.82</v>
      </c>
      <c r="E2162" s="128">
        <v>8833706.8599999994</v>
      </c>
    </row>
    <row r="2163" spans="2:5">
      <c r="B2163" s="132" t="s">
        <v>2698</v>
      </c>
      <c r="C2163" s="128">
        <v>0</v>
      </c>
      <c r="D2163" s="128">
        <v>10259725.82</v>
      </c>
      <c r="E2163" s="128">
        <v>8833706.8599999994</v>
      </c>
    </row>
    <row r="2164" spans="2:5">
      <c r="B2164" s="131" t="s">
        <v>625</v>
      </c>
      <c r="C2164" s="128">
        <v>249497570</v>
      </c>
      <c r="D2164" s="128">
        <v>249497570</v>
      </c>
      <c r="E2164" s="128">
        <v>249497570</v>
      </c>
    </row>
    <row r="2165" spans="2:5">
      <c r="B2165" s="132" t="s">
        <v>2699</v>
      </c>
      <c r="C2165" s="128">
        <v>249497570</v>
      </c>
      <c r="D2165" s="128">
        <v>249497570</v>
      </c>
      <c r="E2165" s="128">
        <v>249497570</v>
      </c>
    </row>
    <row r="2166" spans="2:5">
      <c r="B2166" s="131" t="s">
        <v>626</v>
      </c>
      <c r="C2166" s="128">
        <v>176202365</v>
      </c>
      <c r="D2166" s="128">
        <v>91249085</v>
      </c>
      <c r="E2166" s="128">
        <v>0</v>
      </c>
    </row>
    <row r="2167" spans="2:5">
      <c r="B2167" s="132" t="s">
        <v>2700</v>
      </c>
      <c r="C2167" s="128">
        <v>176202365</v>
      </c>
      <c r="D2167" s="128">
        <v>91249085</v>
      </c>
      <c r="E2167" s="128">
        <v>0</v>
      </c>
    </row>
    <row r="2168" spans="2:5">
      <c r="B2168" s="131" t="s">
        <v>627</v>
      </c>
      <c r="C2168" s="128">
        <v>9696303</v>
      </c>
      <c r="D2168" s="128">
        <v>9696303</v>
      </c>
      <c r="E2168" s="128">
        <v>5717122.4900000002</v>
      </c>
    </row>
    <row r="2169" spans="2:5">
      <c r="B2169" s="132" t="s">
        <v>2701</v>
      </c>
      <c r="C2169" s="128">
        <v>9696303</v>
      </c>
      <c r="D2169" s="128">
        <v>9696303</v>
      </c>
      <c r="E2169" s="128">
        <v>5717122.4900000002</v>
      </c>
    </row>
    <row r="2170" spans="2:5">
      <c r="B2170" s="131" t="s">
        <v>628</v>
      </c>
      <c r="C2170" s="128">
        <v>95946749</v>
      </c>
      <c r="D2170" s="128">
        <v>81834774</v>
      </c>
      <c r="E2170" s="128">
        <v>54846955.280000001</v>
      </c>
    </row>
    <row r="2171" spans="2:5">
      <c r="B2171" s="132" t="s">
        <v>2702</v>
      </c>
      <c r="C2171" s="128">
        <v>95946749</v>
      </c>
      <c r="D2171" s="128">
        <v>81834774</v>
      </c>
      <c r="E2171" s="128">
        <v>54846955.280000001</v>
      </c>
    </row>
    <row r="2172" spans="2:5">
      <c r="B2172" s="131" t="s">
        <v>629</v>
      </c>
      <c r="C2172" s="128">
        <v>14574704</v>
      </c>
      <c r="D2172" s="128">
        <v>31397327.690000001</v>
      </c>
      <c r="E2172" s="128">
        <v>19055165.699999999</v>
      </c>
    </row>
    <row r="2173" spans="2:5">
      <c r="B2173" s="132" t="s">
        <v>2703</v>
      </c>
      <c r="C2173" s="128">
        <v>1324871</v>
      </c>
      <c r="D2173" s="128">
        <v>25772412</v>
      </c>
      <c r="E2173" s="128">
        <v>13430250.57</v>
      </c>
    </row>
    <row r="2174" spans="2:5">
      <c r="B2174" s="132" t="s">
        <v>2704</v>
      </c>
      <c r="C2174" s="128">
        <v>13249833</v>
      </c>
      <c r="D2174" s="128">
        <v>5624915.6900000004</v>
      </c>
      <c r="E2174" s="128">
        <v>5624915.1299999999</v>
      </c>
    </row>
    <row r="2175" spans="2:5">
      <c r="B2175" s="131" t="s">
        <v>630</v>
      </c>
      <c r="C2175" s="128">
        <v>12527499</v>
      </c>
      <c r="D2175" s="128">
        <v>11758249.880000001</v>
      </c>
      <c r="E2175" s="128">
        <v>3758249.88</v>
      </c>
    </row>
    <row r="2176" spans="2:5">
      <c r="B2176" s="132" t="s">
        <v>2705</v>
      </c>
      <c r="C2176" s="128">
        <v>12527499</v>
      </c>
      <c r="D2176" s="128">
        <v>11758249.880000001</v>
      </c>
      <c r="E2176" s="128">
        <v>3758249.88</v>
      </c>
    </row>
    <row r="2177" spans="2:5">
      <c r="B2177" s="131" t="s">
        <v>631</v>
      </c>
      <c r="C2177" s="128">
        <v>11306212</v>
      </c>
      <c r="D2177" s="128">
        <v>16959818.34</v>
      </c>
      <c r="E2177" s="128">
        <v>16542307.34</v>
      </c>
    </row>
    <row r="2178" spans="2:5">
      <c r="B2178" s="132" t="s">
        <v>2706</v>
      </c>
      <c r="C2178" s="128">
        <v>11306212</v>
      </c>
      <c r="D2178" s="128">
        <v>16959818.34</v>
      </c>
      <c r="E2178" s="128">
        <v>16542307.34</v>
      </c>
    </row>
    <row r="2179" spans="2:5">
      <c r="B2179" s="131" t="s">
        <v>632</v>
      </c>
      <c r="C2179" s="128">
        <v>28108806</v>
      </c>
      <c r="D2179" s="128">
        <v>58307849.600000001</v>
      </c>
      <c r="E2179" s="128">
        <v>21775949.309999999</v>
      </c>
    </row>
    <row r="2180" spans="2:5">
      <c r="B2180" s="132" t="s">
        <v>2707</v>
      </c>
      <c r="C2180" s="128">
        <v>28108806</v>
      </c>
      <c r="D2180" s="128">
        <v>58307849.600000001</v>
      </c>
      <c r="E2180" s="128">
        <v>21775949.309999999</v>
      </c>
    </row>
    <row r="2181" spans="2:5">
      <c r="B2181" s="131" t="s">
        <v>633</v>
      </c>
      <c r="C2181" s="128">
        <v>4662304</v>
      </c>
      <c r="D2181" s="128">
        <v>8157056</v>
      </c>
      <c r="E2181" s="128">
        <v>4157055.6</v>
      </c>
    </row>
    <row r="2182" spans="2:5">
      <c r="B2182" s="132" t="s">
        <v>2708</v>
      </c>
      <c r="C2182" s="128">
        <v>4662304</v>
      </c>
      <c r="D2182" s="128">
        <v>8157056</v>
      </c>
      <c r="E2182" s="128">
        <v>4157055.6</v>
      </c>
    </row>
    <row r="2183" spans="2:5">
      <c r="B2183" s="131" t="s">
        <v>1548</v>
      </c>
      <c r="C2183" s="128">
        <v>0</v>
      </c>
      <c r="D2183" s="128">
        <v>20830537.690000001</v>
      </c>
      <c r="E2183" s="128">
        <v>17982046.670000002</v>
      </c>
    </row>
    <row r="2184" spans="2:5">
      <c r="B2184" s="132" t="s">
        <v>2709</v>
      </c>
      <c r="C2184" s="128">
        <v>0</v>
      </c>
      <c r="D2184" s="128">
        <v>20830537.690000001</v>
      </c>
      <c r="E2184" s="128">
        <v>17982046.670000002</v>
      </c>
    </row>
    <row r="2185" spans="2:5">
      <c r="B2185" s="131" t="s">
        <v>1549</v>
      </c>
      <c r="C2185" s="128">
        <v>0</v>
      </c>
      <c r="D2185" s="128">
        <v>32105552.170000002</v>
      </c>
      <c r="E2185" s="128">
        <v>20352711.73</v>
      </c>
    </row>
    <row r="2186" spans="2:5">
      <c r="B2186" s="132" t="s">
        <v>2710</v>
      </c>
      <c r="C2186" s="128">
        <v>0</v>
      </c>
      <c r="D2186" s="128">
        <v>32105552.170000002</v>
      </c>
      <c r="E2186" s="128">
        <v>20352711.73</v>
      </c>
    </row>
    <row r="2187" spans="2:5">
      <c r="B2187" s="131" t="s">
        <v>1550</v>
      </c>
      <c r="C2187" s="128">
        <v>0</v>
      </c>
      <c r="D2187" s="128">
        <v>80000000</v>
      </c>
      <c r="E2187" s="128">
        <v>0</v>
      </c>
    </row>
    <row r="2188" spans="2:5">
      <c r="B2188" s="132" t="s">
        <v>2711</v>
      </c>
      <c r="C2188" s="128">
        <v>0</v>
      </c>
      <c r="D2188" s="128">
        <v>80000000</v>
      </c>
      <c r="E2188" s="128">
        <v>0</v>
      </c>
    </row>
    <row r="2189" spans="2:5">
      <c r="B2189" s="131" t="s">
        <v>634</v>
      </c>
      <c r="C2189" s="128">
        <v>7578759</v>
      </c>
      <c r="D2189" s="128">
        <v>38063341.240000002</v>
      </c>
      <c r="E2189" s="128">
        <v>25255899.25</v>
      </c>
    </row>
    <row r="2190" spans="2:5">
      <c r="B2190" s="132" t="s">
        <v>2712</v>
      </c>
      <c r="C2190" s="128">
        <v>7578759</v>
      </c>
      <c r="D2190" s="128">
        <v>34485574</v>
      </c>
      <c r="E2190" s="128">
        <v>25255899.25</v>
      </c>
    </row>
    <row r="2191" spans="2:5">
      <c r="B2191" s="132" t="s">
        <v>2713</v>
      </c>
      <c r="C2191" s="128">
        <v>0</v>
      </c>
      <c r="D2191" s="128">
        <v>3577767.24</v>
      </c>
      <c r="E2191" s="128">
        <v>0</v>
      </c>
    </row>
    <row r="2192" spans="2:5">
      <c r="B2192" s="131" t="s">
        <v>635</v>
      </c>
      <c r="C2192" s="128">
        <v>293410363</v>
      </c>
      <c r="D2192" s="128">
        <v>332731512.26999998</v>
      </c>
      <c r="E2192" s="128">
        <v>314427332.03999996</v>
      </c>
    </row>
    <row r="2193" spans="2:5">
      <c r="B2193" s="132" t="s">
        <v>2714</v>
      </c>
      <c r="C2193" s="128">
        <v>293410363</v>
      </c>
      <c r="D2193" s="128">
        <v>328118993.64999998</v>
      </c>
      <c r="E2193" s="128">
        <v>311006970.82999998</v>
      </c>
    </row>
    <row r="2194" spans="2:5">
      <c r="B2194" s="132" t="s">
        <v>2715</v>
      </c>
      <c r="C2194" s="128">
        <v>0</v>
      </c>
      <c r="D2194" s="128">
        <v>1192157.4099999999</v>
      </c>
      <c r="E2194" s="128">
        <v>0</v>
      </c>
    </row>
    <row r="2195" spans="2:5">
      <c r="B2195" s="132" t="s">
        <v>2716</v>
      </c>
      <c r="C2195" s="128">
        <v>0</v>
      </c>
      <c r="D2195" s="128">
        <v>3420361.21</v>
      </c>
      <c r="E2195" s="128">
        <v>3420361.21</v>
      </c>
    </row>
    <row r="2196" spans="2:5">
      <c r="B2196" s="131" t="s">
        <v>1221</v>
      </c>
      <c r="C2196" s="128">
        <v>0</v>
      </c>
      <c r="D2196" s="128">
        <v>1192157.4099999999</v>
      </c>
      <c r="E2196" s="128">
        <v>0</v>
      </c>
    </row>
    <row r="2197" spans="2:5">
      <c r="B2197" s="132" t="s">
        <v>2717</v>
      </c>
      <c r="C2197" s="128">
        <v>0</v>
      </c>
      <c r="D2197" s="128">
        <v>1192157.4099999999</v>
      </c>
      <c r="E2197" s="128">
        <v>0</v>
      </c>
    </row>
    <row r="2198" spans="2:5">
      <c r="B2198" s="131" t="s">
        <v>1222</v>
      </c>
      <c r="C2198" s="128">
        <v>0</v>
      </c>
      <c r="D2198" s="128">
        <v>2802176.05</v>
      </c>
      <c r="E2198" s="128">
        <v>0</v>
      </c>
    </row>
    <row r="2199" spans="2:5">
      <c r="B2199" s="132" t="s">
        <v>2718</v>
      </c>
      <c r="C2199" s="128">
        <v>0</v>
      </c>
      <c r="D2199" s="128">
        <v>2802176.05</v>
      </c>
      <c r="E2199" s="128">
        <v>0</v>
      </c>
    </row>
    <row r="2200" spans="2:5">
      <c r="B2200" s="131" t="s">
        <v>1223</v>
      </c>
      <c r="C2200" s="128">
        <v>0</v>
      </c>
      <c r="D2200" s="128">
        <v>1192157.4099999999</v>
      </c>
      <c r="E2200" s="128">
        <v>0</v>
      </c>
    </row>
    <row r="2201" spans="2:5">
      <c r="B2201" s="132" t="s">
        <v>2719</v>
      </c>
      <c r="C2201" s="128">
        <v>0</v>
      </c>
      <c r="D2201" s="128">
        <v>1192157.4099999999</v>
      </c>
      <c r="E2201" s="128">
        <v>0</v>
      </c>
    </row>
    <row r="2202" spans="2:5">
      <c r="B2202" s="131" t="s">
        <v>1224</v>
      </c>
      <c r="C2202" s="128">
        <v>0</v>
      </c>
      <c r="D2202" s="128">
        <v>1682888.72</v>
      </c>
      <c r="E2202" s="128">
        <v>0</v>
      </c>
    </row>
    <row r="2203" spans="2:5">
      <c r="B2203" s="132" t="s">
        <v>2720</v>
      </c>
      <c r="C2203" s="128">
        <v>0</v>
      </c>
      <c r="D2203" s="128">
        <v>1682888.72</v>
      </c>
      <c r="E2203" s="128">
        <v>0</v>
      </c>
    </row>
    <row r="2204" spans="2:5">
      <c r="B2204" s="131" t="s">
        <v>636</v>
      </c>
      <c r="C2204" s="128">
        <v>12613299</v>
      </c>
      <c r="D2204" s="128">
        <v>10325581.379999999</v>
      </c>
      <c r="E2204" s="128">
        <v>5751915.1200000001</v>
      </c>
    </row>
    <row r="2205" spans="2:5">
      <c r="B2205" s="132" t="s">
        <v>2721</v>
      </c>
      <c r="C2205" s="128">
        <v>12613299</v>
      </c>
      <c r="D2205" s="128">
        <v>7203860</v>
      </c>
      <c r="E2205" s="128">
        <v>5751915.1200000001</v>
      </c>
    </row>
    <row r="2206" spans="2:5">
      <c r="B2206" s="132" t="s">
        <v>2722</v>
      </c>
      <c r="C2206" s="128">
        <v>0</v>
      </c>
      <c r="D2206" s="128">
        <v>3121721.38</v>
      </c>
      <c r="E2206" s="128">
        <v>0</v>
      </c>
    </row>
    <row r="2207" spans="2:5">
      <c r="B2207" s="131" t="s">
        <v>637</v>
      </c>
      <c r="C2207" s="128">
        <v>73762735</v>
      </c>
      <c r="D2207" s="128">
        <v>89955028.409999996</v>
      </c>
      <c r="E2207" s="128">
        <v>65017921.219999999</v>
      </c>
    </row>
    <row r="2208" spans="2:5">
      <c r="B2208" s="132" t="s">
        <v>2723</v>
      </c>
      <c r="C2208" s="128">
        <v>73762735</v>
      </c>
      <c r="D2208" s="128">
        <v>88762871</v>
      </c>
      <c r="E2208" s="128">
        <v>65017921.219999999</v>
      </c>
    </row>
    <row r="2209" spans="2:5">
      <c r="B2209" s="132" t="s">
        <v>2724</v>
      </c>
      <c r="C2209" s="128">
        <v>0</v>
      </c>
      <c r="D2209" s="128">
        <v>1192157.4099999999</v>
      </c>
      <c r="E2209" s="128">
        <v>0</v>
      </c>
    </row>
    <row r="2210" spans="2:5">
      <c r="B2210" s="131" t="s">
        <v>638</v>
      </c>
      <c r="C2210" s="128">
        <v>83205212</v>
      </c>
      <c r="D2210" s="128">
        <v>152702420.53</v>
      </c>
      <c r="E2210" s="128">
        <v>102909122.55</v>
      </c>
    </row>
    <row r="2211" spans="2:5">
      <c r="B2211" s="132" t="s">
        <v>2725</v>
      </c>
      <c r="C2211" s="128">
        <v>83205212</v>
      </c>
      <c r="D2211" s="128">
        <v>149900244.47999999</v>
      </c>
      <c r="E2211" s="128">
        <v>102909122.55</v>
      </c>
    </row>
    <row r="2212" spans="2:5">
      <c r="B2212" s="132" t="s">
        <v>2726</v>
      </c>
      <c r="C2212" s="128">
        <v>0</v>
      </c>
      <c r="D2212" s="128">
        <v>2802176.05</v>
      </c>
      <c r="E2212" s="128">
        <v>0</v>
      </c>
    </row>
    <row r="2213" spans="2:5">
      <c r="B2213" s="131" t="s">
        <v>639</v>
      </c>
      <c r="C2213" s="128">
        <v>21112577</v>
      </c>
      <c r="D2213" s="128">
        <v>134601115.92000002</v>
      </c>
      <c r="E2213" s="128">
        <v>55799679.240000002</v>
      </c>
    </row>
    <row r="2214" spans="2:5">
      <c r="B2214" s="132" t="s">
        <v>2727</v>
      </c>
      <c r="C2214" s="128">
        <v>21112577</v>
      </c>
      <c r="D2214" s="128">
        <v>131798939.87</v>
      </c>
      <c r="E2214" s="128">
        <v>55799679.240000002</v>
      </c>
    </row>
    <row r="2215" spans="2:5">
      <c r="B2215" s="132" t="s">
        <v>2728</v>
      </c>
      <c r="C2215" s="128">
        <v>0</v>
      </c>
      <c r="D2215" s="128">
        <v>2802176.05</v>
      </c>
      <c r="E2215" s="128">
        <v>0</v>
      </c>
    </row>
    <row r="2216" spans="2:5">
      <c r="B2216" s="131" t="s">
        <v>1225</v>
      </c>
      <c r="C2216" s="128">
        <v>0</v>
      </c>
      <c r="D2216" s="128">
        <v>1192157.4099999999</v>
      </c>
      <c r="E2216" s="128">
        <v>0</v>
      </c>
    </row>
    <row r="2217" spans="2:5">
      <c r="B2217" s="132" t="s">
        <v>2729</v>
      </c>
      <c r="C2217" s="128">
        <v>0</v>
      </c>
      <c r="D2217" s="128">
        <v>1192157.4099999999</v>
      </c>
      <c r="E2217" s="128">
        <v>0</v>
      </c>
    </row>
    <row r="2218" spans="2:5">
      <c r="B2218" s="131" t="s">
        <v>640</v>
      </c>
      <c r="C2218" s="128">
        <v>138004529</v>
      </c>
      <c r="D2218" s="128">
        <v>131298454.09999999</v>
      </c>
      <c r="E2218" s="128">
        <v>117007763.34</v>
      </c>
    </row>
    <row r="2219" spans="2:5">
      <c r="B2219" s="132" t="s">
        <v>2730</v>
      </c>
      <c r="C2219" s="128">
        <v>138004529</v>
      </c>
      <c r="D2219" s="128">
        <v>128496278.05</v>
      </c>
      <c r="E2219" s="128">
        <v>117007763.34</v>
      </c>
    </row>
    <row r="2220" spans="2:5">
      <c r="B2220" s="132" t="s">
        <v>2731</v>
      </c>
      <c r="C2220" s="128">
        <v>0</v>
      </c>
      <c r="D2220" s="128">
        <v>2802176.05</v>
      </c>
      <c r="E2220" s="128">
        <v>0</v>
      </c>
    </row>
    <row r="2221" spans="2:5">
      <c r="B2221" s="131" t="s">
        <v>1226</v>
      </c>
      <c r="C2221" s="128">
        <v>0</v>
      </c>
      <c r="D2221" s="128">
        <v>3121721.38</v>
      </c>
      <c r="E2221" s="128">
        <v>0</v>
      </c>
    </row>
    <row r="2222" spans="2:5">
      <c r="B2222" s="132" t="s">
        <v>2732</v>
      </c>
      <c r="C2222" s="128">
        <v>0</v>
      </c>
      <c r="D2222" s="128">
        <v>3121721.38</v>
      </c>
      <c r="E2222" s="128">
        <v>0</v>
      </c>
    </row>
    <row r="2223" spans="2:5">
      <c r="B2223" s="131" t="s">
        <v>1227</v>
      </c>
      <c r="C2223" s="128">
        <v>0</v>
      </c>
      <c r="D2223" s="128">
        <v>1192157.4099999999</v>
      </c>
      <c r="E2223" s="128">
        <v>0</v>
      </c>
    </row>
    <row r="2224" spans="2:5">
      <c r="B2224" s="132" t="s">
        <v>2733</v>
      </c>
      <c r="C2224" s="128">
        <v>0</v>
      </c>
      <c r="D2224" s="128">
        <v>1192157.4099999999</v>
      </c>
      <c r="E2224" s="128">
        <v>0</v>
      </c>
    </row>
    <row r="2225" spans="2:5">
      <c r="B2225" s="131" t="s">
        <v>1228</v>
      </c>
      <c r="C2225" s="128">
        <v>0</v>
      </c>
      <c r="D2225" s="128">
        <v>2802176.05</v>
      </c>
      <c r="E2225" s="128">
        <v>0</v>
      </c>
    </row>
    <row r="2226" spans="2:5">
      <c r="B2226" s="132" t="s">
        <v>2734</v>
      </c>
      <c r="C2226" s="128">
        <v>0</v>
      </c>
      <c r="D2226" s="128">
        <v>2802176.05</v>
      </c>
      <c r="E2226" s="128">
        <v>0</v>
      </c>
    </row>
    <row r="2227" spans="2:5">
      <c r="B2227" s="131" t="s">
        <v>1229</v>
      </c>
      <c r="C2227" s="128">
        <v>0</v>
      </c>
      <c r="D2227" s="128">
        <v>1682888.72</v>
      </c>
      <c r="E2227" s="128">
        <v>0</v>
      </c>
    </row>
    <row r="2228" spans="2:5">
      <c r="B2228" s="132" t="s">
        <v>2735</v>
      </c>
      <c r="C2228" s="128">
        <v>0</v>
      </c>
      <c r="D2228" s="128">
        <v>1682888.72</v>
      </c>
      <c r="E2228" s="128">
        <v>0</v>
      </c>
    </row>
    <row r="2229" spans="2:5">
      <c r="B2229" s="131" t="s">
        <v>1230</v>
      </c>
      <c r="C2229" s="128">
        <v>0</v>
      </c>
      <c r="D2229" s="128">
        <v>1192157.4099999999</v>
      </c>
      <c r="E2229" s="128">
        <v>0</v>
      </c>
    </row>
    <row r="2230" spans="2:5">
      <c r="B2230" s="132" t="s">
        <v>2736</v>
      </c>
      <c r="C2230" s="128">
        <v>0</v>
      </c>
      <c r="D2230" s="128">
        <v>1192157.4099999999</v>
      </c>
      <c r="E2230" s="128">
        <v>0</v>
      </c>
    </row>
    <row r="2231" spans="2:5">
      <c r="B2231" s="131" t="s">
        <v>1603</v>
      </c>
      <c r="C2231" s="128">
        <v>600000000</v>
      </c>
      <c r="D2231" s="128">
        <v>508039974.09000003</v>
      </c>
      <c r="E2231" s="128">
        <v>503076794.31</v>
      </c>
    </row>
    <row r="2232" spans="2:5">
      <c r="B2232" s="132" t="s">
        <v>2737</v>
      </c>
      <c r="C2232" s="128">
        <v>0</v>
      </c>
      <c r="D2232" s="128">
        <v>5237798.04</v>
      </c>
      <c r="E2232" s="128">
        <v>3076794.31</v>
      </c>
    </row>
    <row r="2233" spans="2:5">
      <c r="B2233" s="132" t="s">
        <v>2738</v>
      </c>
      <c r="C2233" s="128">
        <v>600000000</v>
      </c>
      <c r="D2233" s="128">
        <v>500000000</v>
      </c>
      <c r="E2233" s="128">
        <v>500000000</v>
      </c>
    </row>
    <row r="2234" spans="2:5">
      <c r="B2234" s="132" t="s">
        <v>2739</v>
      </c>
      <c r="C2234" s="128">
        <v>0</v>
      </c>
      <c r="D2234" s="128">
        <v>2802176.05</v>
      </c>
      <c r="E2234" s="128">
        <v>0</v>
      </c>
    </row>
    <row r="2235" spans="2:5">
      <c r="B2235" s="131" t="s">
        <v>1231</v>
      </c>
      <c r="C2235" s="128">
        <v>0</v>
      </c>
      <c r="D2235" s="128">
        <v>2802176.05</v>
      </c>
      <c r="E2235" s="128">
        <v>0</v>
      </c>
    </row>
    <row r="2236" spans="2:5">
      <c r="B2236" s="132" t="s">
        <v>2740</v>
      </c>
      <c r="C2236" s="128">
        <v>0</v>
      </c>
      <c r="D2236" s="128">
        <v>2802176.05</v>
      </c>
      <c r="E2236" s="128">
        <v>0</v>
      </c>
    </row>
    <row r="2237" spans="2:5">
      <c r="B2237" s="131" t="s">
        <v>1232</v>
      </c>
      <c r="C2237" s="128">
        <v>0</v>
      </c>
      <c r="D2237" s="128">
        <v>1192157.4099999999</v>
      </c>
      <c r="E2237" s="128">
        <v>0</v>
      </c>
    </row>
    <row r="2238" spans="2:5">
      <c r="B2238" s="132" t="s">
        <v>2741</v>
      </c>
      <c r="C2238" s="128">
        <v>0</v>
      </c>
      <c r="D2238" s="128">
        <v>1192157.4099999999</v>
      </c>
      <c r="E2238" s="128">
        <v>0</v>
      </c>
    </row>
    <row r="2239" spans="2:5">
      <c r="B2239" s="131" t="s">
        <v>1233</v>
      </c>
      <c r="C2239" s="128">
        <v>0</v>
      </c>
      <c r="D2239" s="128">
        <v>2802176.05</v>
      </c>
      <c r="E2239" s="128">
        <v>0</v>
      </c>
    </row>
    <row r="2240" spans="2:5">
      <c r="B2240" s="132" t="s">
        <v>2742</v>
      </c>
      <c r="C2240" s="128">
        <v>0</v>
      </c>
      <c r="D2240" s="128">
        <v>2802176.05</v>
      </c>
      <c r="E2240" s="128">
        <v>0</v>
      </c>
    </row>
    <row r="2241" spans="2:5">
      <c r="B2241" s="131" t="s">
        <v>642</v>
      </c>
      <c r="C2241" s="128">
        <v>9371457</v>
      </c>
      <c r="D2241" s="128">
        <v>22784323.559999999</v>
      </c>
      <c r="E2241" s="128">
        <v>21101428.800000001</v>
      </c>
    </row>
    <row r="2242" spans="2:5">
      <c r="B2242" s="132" t="s">
        <v>2743</v>
      </c>
      <c r="C2242" s="128">
        <v>9371457</v>
      </c>
      <c r="D2242" s="128">
        <v>21101434.84</v>
      </c>
      <c r="E2242" s="128">
        <v>21101428.800000001</v>
      </c>
    </row>
    <row r="2243" spans="2:5">
      <c r="B2243" s="132" t="s">
        <v>2744</v>
      </c>
      <c r="C2243" s="128">
        <v>0</v>
      </c>
      <c r="D2243" s="128">
        <v>1682888.72</v>
      </c>
      <c r="E2243" s="128">
        <v>0</v>
      </c>
    </row>
    <row r="2244" spans="2:5">
      <c r="B2244" s="131" t="s">
        <v>1234</v>
      </c>
      <c r="C2244" s="128">
        <v>0</v>
      </c>
      <c r="D2244" s="128">
        <v>1682888.72</v>
      </c>
      <c r="E2244" s="128">
        <v>0</v>
      </c>
    </row>
    <row r="2245" spans="2:5">
      <c r="B2245" s="132" t="s">
        <v>2745</v>
      </c>
      <c r="C2245" s="128">
        <v>0</v>
      </c>
      <c r="D2245" s="128">
        <v>1682888.72</v>
      </c>
      <c r="E2245" s="128">
        <v>0</v>
      </c>
    </row>
    <row r="2246" spans="2:5">
      <c r="B2246" s="131" t="s">
        <v>1235</v>
      </c>
      <c r="C2246" s="128">
        <v>0</v>
      </c>
      <c r="D2246" s="128">
        <v>1192157.4099999999</v>
      </c>
      <c r="E2246" s="128">
        <v>0</v>
      </c>
    </row>
    <row r="2247" spans="2:5">
      <c r="B2247" s="132" t="s">
        <v>2746</v>
      </c>
      <c r="C2247" s="128">
        <v>0</v>
      </c>
      <c r="D2247" s="128">
        <v>1192157.4099999999</v>
      </c>
      <c r="E2247" s="128">
        <v>0</v>
      </c>
    </row>
    <row r="2248" spans="2:5">
      <c r="B2248" s="131" t="s">
        <v>1236</v>
      </c>
      <c r="C2248" s="128">
        <v>0</v>
      </c>
      <c r="D2248" s="128">
        <v>2802176.05</v>
      </c>
      <c r="E2248" s="128">
        <v>0</v>
      </c>
    </row>
    <row r="2249" spans="2:5">
      <c r="B2249" s="132" t="s">
        <v>2747</v>
      </c>
      <c r="C2249" s="128">
        <v>0</v>
      </c>
      <c r="D2249" s="128">
        <v>2802176.05</v>
      </c>
      <c r="E2249" s="128">
        <v>0</v>
      </c>
    </row>
    <row r="2250" spans="2:5">
      <c r="B2250" s="131" t="s">
        <v>1237</v>
      </c>
      <c r="C2250" s="128">
        <v>0</v>
      </c>
      <c r="D2250" s="128">
        <v>1192157.4099999999</v>
      </c>
      <c r="E2250" s="128">
        <v>0</v>
      </c>
    </row>
    <row r="2251" spans="2:5">
      <c r="B2251" s="132" t="s">
        <v>2748</v>
      </c>
      <c r="C2251" s="128">
        <v>0</v>
      </c>
      <c r="D2251" s="128">
        <v>1192157.4099999999</v>
      </c>
      <c r="E2251" s="128">
        <v>0</v>
      </c>
    </row>
    <row r="2252" spans="2:5">
      <c r="B2252" s="131" t="s">
        <v>1238</v>
      </c>
      <c r="C2252" s="128">
        <v>0</v>
      </c>
      <c r="D2252" s="128">
        <v>2802176.05</v>
      </c>
      <c r="E2252" s="128">
        <v>0</v>
      </c>
    </row>
    <row r="2253" spans="2:5">
      <c r="B2253" s="132" t="s">
        <v>2749</v>
      </c>
      <c r="C2253" s="128">
        <v>0</v>
      </c>
      <c r="D2253" s="128">
        <v>2802176.05</v>
      </c>
      <c r="E2253" s="128">
        <v>0</v>
      </c>
    </row>
    <row r="2254" spans="2:5">
      <c r="B2254" s="131" t="s">
        <v>643</v>
      </c>
      <c r="C2254" s="128">
        <v>46866744</v>
      </c>
      <c r="D2254" s="128">
        <v>96036345.539999992</v>
      </c>
      <c r="E2254" s="128">
        <v>62093381.68</v>
      </c>
    </row>
    <row r="2255" spans="2:5">
      <c r="B2255" s="132" t="s">
        <v>2750</v>
      </c>
      <c r="C2255" s="128">
        <v>46866744</v>
      </c>
      <c r="D2255" s="128">
        <v>94353456.819999993</v>
      </c>
      <c r="E2255" s="128">
        <v>62093381.68</v>
      </c>
    </row>
    <row r="2256" spans="2:5">
      <c r="B2256" s="132" t="s">
        <v>2751</v>
      </c>
      <c r="C2256" s="128">
        <v>0</v>
      </c>
      <c r="D2256" s="128">
        <v>1682888.72</v>
      </c>
      <c r="E2256" s="128">
        <v>0</v>
      </c>
    </row>
    <row r="2257" spans="2:5">
      <c r="B2257" s="131" t="s">
        <v>1239</v>
      </c>
      <c r="C2257" s="128">
        <v>0</v>
      </c>
      <c r="D2257" s="128">
        <v>1682888.72</v>
      </c>
      <c r="E2257" s="128">
        <v>0</v>
      </c>
    </row>
    <row r="2258" spans="2:5">
      <c r="B2258" s="132" t="s">
        <v>2752</v>
      </c>
      <c r="C2258" s="128">
        <v>0</v>
      </c>
      <c r="D2258" s="128">
        <v>1682888.72</v>
      </c>
      <c r="E2258" s="128">
        <v>0</v>
      </c>
    </row>
    <row r="2259" spans="2:5">
      <c r="B2259" s="131" t="s">
        <v>1240</v>
      </c>
      <c r="C2259" s="128">
        <v>0</v>
      </c>
      <c r="D2259" s="128">
        <v>2802176.05</v>
      </c>
      <c r="E2259" s="128">
        <v>0</v>
      </c>
    </row>
    <row r="2260" spans="2:5">
      <c r="B2260" s="132" t="s">
        <v>2753</v>
      </c>
      <c r="C2260" s="128">
        <v>0</v>
      </c>
      <c r="D2260" s="128">
        <v>2802176.05</v>
      </c>
      <c r="E2260" s="128">
        <v>0</v>
      </c>
    </row>
    <row r="2261" spans="2:5">
      <c r="B2261" s="131" t="s">
        <v>1241</v>
      </c>
      <c r="C2261" s="128">
        <v>0</v>
      </c>
      <c r="D2261" s="128">
        <v>2802176.05</v>
      </c>
      <c r="E2261" s="128">
        <v>0</v>
      </c>
    </row>
    <row r="2262" spans="2:5">
      <c r="B2262" s="132" t="s">
        <v>2754</v>
      </c>
      <c r="C2262" s="128">
        <v>0</v>
      </c>
      <c r="D2262" s="128">
        <v>2802176.05</v>
      </c>
      <c r="E2262" s="128">
        <v>0</v>
      </c>
    </row>
    <row r="2263" spans="2:5">
      <c r="B2263" s="131" t="s">
        <v>644</v>
      </c>
      <c r="C2263" s="128">
        <v>62476384</v>
      </c>
      <c r="D2263" s="128">
        <v>500149219.03000003</v>
      </c>
      <c r="E2263" s="128">
        <v>374659928.10000002</v>
      </c>
    </row>
    <row r="2264" spans="2:5">
      <c r="B2264" s="132" t="s">
        <v>2755</v>
      </c>
      <c r="C2264" s="128">
        <v>62476384</v>
      </c>
      <c r="D2264" s="128">
        <v>497347042.98000002</v>
      </c>
      <c r="E2264" s="128">
        <v>374659928.10000002</v>
      </c>
    </row>
    <row r="2265" spans="2:5">
      <c r="B2265" s="132" t="s">
        <v>2756</v>
      </c>
      <c r="C2265" s="128">
        <v>0</v>
      </c>
      <c r="D2265" s="128">
        <v>2802176.05</v>
      </c>
      <c r="E2265" s="128">
        <v>0</v>
      </c>
    </row>
    <row r="2266" spans="2:5">
      <c r="B2266" s="131" t="s">
        <v>1242</v>
      </c>
      <c r="C2266" s="128">
        <v>0</v>
      </c>
      <c r="D2266" s="128">
        <v>1192157.4099999999</v>
      </c>
      <c r="E2266" s="128">
        <v>0</v>
      </c>
    </row>
    <row r="2267" spans="2:5">
      <c r="B2267" s="132" t="s">
        <v>2757</v>
      </c>
      <c r="C2267" s="128">
        <v>0</v>
      </c>
      <c r="D2267" s="128">
        <v>1192157.4099999999</v>
      </c>
      <c r="E2267" s="128">
        <v>0</v>
      </c>
    </row>
    <row r="2268" spans="2:5">
      <c r="B2268" s="131" t="s">
        <v>1243</v>
      </c>
      <c r="C2268" s="128">
        <v>0</v>
      </c>
      <c r="D2268" s="128">
        <v>1682888.72</v>
      </c>
      <c r="E2268" s="128">
        <v>0</v>
      </c>
    </row>
    <row r="2269" spans="2:5">
      <c r="B2269" s="132" t="s">
        <v>2758</v>
      </c>
      <c r="C2269" s="128">
        <v>0</v>
      </c>
      <c r="D2269" s="128">
        <v>1682888.72</v>
      </c>
      <c r="E2269" s="128">
        <v>0</v>
      </c>
    </row>
    <row r="2270" spans="2:5">
      <c r="B2270" s="131" t="s">
        <v>1244</v>
      </c>
      <c r="C2270" s="128">
        <v>0</v>
      </c>
      <c r="D2270" s="128">
        <v>2802176.05</v>
      </c>
      <c r="E2270" s="128">
        <v>0</v>
      </c>
    </row>
    <row r="2271" spans="2:5">
      <c r="B2271" s="132" t="s">
        <v>2759</v>
      </c>
      <c r="C2271" s="128">
        <v>0</v>
      </c>
      <c r="D2271" s="128">
        <v>2802176.05</v>
      </c>
      <c r="E2271" s="128">
        <v>0</v>
      </c>
    </row>
    <row r="2272" spans="2:5">
      <c r="B2272" s="131" t="s">
        <v>1245</v>
      </c>
      <c r="C2272" s="128">
        <v>0</v>
      </c>
      <c r="D2272" s="128">
        <v>2802176.05</v>
      </c>
      <c r="E2272" s="128">
        <v>0</v>
      </c>
    </row>
    <row r="2273" spans="2:5">
      <c r="B2273" s="132" t="s">
        <v>2760</v>
      </c>
      <c r="C2273" s="128">
        <v>0</v>
      </c>
      <c r="D2273" s="128">
        <v>2802176.05</v>
      </c>
      <c r="E2273" s="128">
        <v>0</v>
      </c>
    </row>
    <row r="2274" spans="2:5">
      <c r="B2274" s="131" t="s">
        <v>1246</v>
      </c>
      <c r="C2274" s="128">
        <v>0</v>
      </c>
      <c r="D2274" s="128">
        <v>1192157.4099999999</v>
      </c>
      <c r="E2274" s="128">
        <v>0</v>
      </c>
    </row>
    <row r="2275" spans="2:5">
      <c r="B2275" s="132" t="s">
        <v>2761</v>
      </c>
      <c r="C2275" s="128">
        <v>0</v>
      </c>
      <c r="D2275" s="128">
        <v>1192157.4099999999</v>
      </c>
      <c r="E2275" s="128">
        <v>0</v>
      </c>
    </row>
    <row r="2276" spans="2:5">
      <c r="B2276" s="131" t="s">
        <v>645</v>
      </c>
      <c r="C2276" s="128">
        <v>23982417</v>
      </c>
      <c r="D2276" s="128">
        <v>18015896.210000001</v>
      </c>
      <c r="E2276" s="128">
        <v>12774210.32</v>
      </c>
    </row>
    <row r="2277" spans="2:5">
      <c r="B2277" s="132" t="s">
        <v>2762</v>
      </c>
      <c r="C2277" s="128">
        <v>23982417</v>
      </c>
      <c r="D2277" s="128">
        <v>15213720.16</v>
      </c>
      <c r="E2277" s="128">
        <v>12774210.32</v>
      </c>
    </row>
    <row r="2278" spans="2:5">
      <c r="B2278" s="132" t="s">
        <v>2763</v>
      </c>
      <c r="C2278" s="128">
        <v>0</v>
      </c>
      <c r="D2278" s="128">
        <v>2802176.05</v>
      </c>
      <c r="E2278" s="128">
        <v>0</v>
      </c>
    </row>
    <row r="2279" spans="2:5">
      <c r="B2279" s="131" t="s">
        <v>1247</v>
      </c>
      <c r="C2279" s="128">
        <v>0</v>
      </c>
      <c r="D2279" s="128">
        <v>1192157.4099999999</v>
      </c>
      <c r="E2279" s="128">
        <v>0</v>
      </c>
    </row>
    <row r="2280" spans="2:5">
      <c r="B2280" s="132" t="s">
        <v>2764</v>
      </c>
      <c r="C2280" s="128">
        <v>0</v>
      </c>
      <c r="D2280" s="128">
        <v>1192157.4099999999</v>
      </c>
      <c r="E2280" s="128">
        <v>0</v>
      </c>
    </row>
    <row r="2281" spans="2:5">
      <c r="B2281" s="131" t="s">
        <v>1248</v>
      </c>
      <c r="C2281" s="128">
        <v>0</v>
      </c>
      <c r="D2281" s="128">
        <v>2802176.05</v>
      </c>
      <c r="E2281" s="128">
        <v>0</v>
      </c>
    </row>
    <row r="2282" spans="2:5">
      <c r="B2282" s="132" t="s">
        <v>2765</v>
      </c>
      <c r="C2282" s="128">
        <v>0</v>
      </c>
      <c r="D2282" s="128">
        <v>2802176.05</v>
      </c>
      <c r="E2282" s="128">
        <v>0</v>
      </c>
    </row>
    <row r="2283" spans="2:5">
      <c r="B2283" s="131" t="s">
        <v>1249</v>
      </c>
      <c r="C2283" s="128">
        <v>0</v>
      </c>
      <c r="D2283" s="128">
        <v>2802176.05</v>
      </c>
      <c r="E2283" s="128">
        <v>0</v>
      </c>
    </row>
    <row r="2284" spans="2:5">
      <c r="B2284" s="132" t="s">
        <v>2766</v>
      </c>
      <c r="C2284" s="128">
        <v>0</v>
      </c>
      <c r="D2284" s="128">
        <v>2802176.05</v>
      </c>
      <c r="E2284" s="128">
        <v>0</v>
      </c>
    </row>
    <row r="2285" spans="2:5">
      <c r="B2285" s="131" t="s">
        <v>646</v>
      </c>
      <c r="C2285" s="128">
        <v>6209581</v>
      </c>
      <c r="D2285" s="128">
        <v>9228338.4100000001</v>
      </c>
      <c r="E2285" s="128">
        <v>4568340.3899999997</v>
      </c>
    </row>
    <row r="2286" spans="2:5">
      <c r="B2286" s="132" t="s">
        <v>2767</v>
      </c>
      <c r="C2286" s="128">
        <v>6209581</v>
      </c>
      <c r="D2286" s="128">
        <v>8036181</v>
      </c>
      <c r="E2286" s="128">
        <v>4568340.3899999997</v>
      </c>
    </row>
    <row r="2287" spans="2:5">
      <c r="B2287" s="132" t="s">
        <v>2768</v>
      </c>
      <c r="C2287" s="128">
        <v>0</v>
      </c>
      <c r="D2287" s="128">
        <v>1192157.4099999999</v>
      </c>
      <c r="E2287" s="128">
        <v>0</v>
      </c>
    </row>
    <row r="2288" spans="2:5">
      <c r="B2288" s="131" t="s">
        <v>1250</v>
      </c>
      <c r="C2288" s="128">
        <v>0</v>
      </c>
      <c r="D2288" s="128">
        <v>1682888.72</v>
      </c>
      <c r="E2288" s="128">
        <v>0</v>
      </c>
    </row>
    <row r="2289" spans="2:5">
      <c r="B2289" s="132" t="s">
        <v>2769</v>
      </c>
      <c r="C2289" s="128">
        <v>0</v>
      </c>
      <c r="D2289" s="128">
        <v>1682888.72</v>
      </c>
      <c r="E2289" s="128">
        <v>0</v>
      </c>
    </row>
    <row r="2290" spans="2:5">
      <c r="B2290" s="131" t="s">
        <v>1251</v>
      </c>
      <c r="C2290" s="128">
        <v>0</v>
      </c>
      <c r="D2290" s="128">
        <v>2931376.05</v>
      </c>
      <c r="E2290" s="128">
        <v>0</v>
      </c>
    </row>
    <row r="2291" spans="2:5">
      <c r="B2291" s="132" t="s">
        <v>2770</v>
      </c>
      <c r="C2291" s="128">
        <v>0</v>
      </c>
      <c r="D2291" s="128">
        <v>2931376.05</v>
      </c>
      <c r="E2291" s="128">
        <v>0</v>
      </c>
    </row>
    <row r="2292" spans="2:5">
      <c r="B2292" s="131" t="s">
        <v>1252</v>
      </c>
      <c r="C2292" s="128">
        <v>0</v>
      </c>
      <c r="D2292" s="128">
        <v>2802176.05</v>
      </c>
      <c r="E2292" s="128">
        <v>0</v>
      </c>
    </row>
    <row r="2293" spans="2:5">
      <c r="B2293" s="132" t="s">
        <v>2771</v>
      </c>
      <c r="C2293" s="128">
        <v>0</v>
      </c>
      <c r="D2293" s="128">
        <v>2802176.05</v>
      </c>
      <c r="E2293" s="128">
        <v>0</v>
      </c>
    </row>
    <row r="2294" spans="2:5">
      <c r="B2294" s="131" t="s">
        <v>1253</v>
      </c>
      <c r="C2294" s="128">
        <v>0</v>
      </c>
      <c r="D2294" s="128">
        <v>1192163.4099999999</v>
      </c>
      <c r="E2294" s="128">
        <v>0</v>
      </c>
    </row>
    <row r="2295" spans="2:5">
      <c r="B2295" s="132" t="s">
        <v>2772</v>
      </c>
      <c r="C2295" s="128">
        <v>0</v>
      </c>
      <c r="D2295" s="128">
        <v>1192163.4099999999</v>
      </c>
      <c r="E2295" s="128">
        <v>0</v>
      </c>
    </row>
    <row r="2296" spans="2:5">
      <c r="B2296" s="131" t="s">
        <v>1254</v>
      </c>
      <c r="C2296" s="128">
        <v>0</v>
      </c>
      <c r="D2296" s="128">
        <v>2802176.05</v>
      </c>
      <c r="E2296" s="128">
        <v>0</v>
      </c>
    </row>
    <row r="2297" spans="2:5">
      <c r="B2297" s="132" t="s">
        <v>2773</v>
      </c>
      <c r="C2297" s="128">
        <v>0</v>
      </c>
      <c r="D2297" s="128">
        <v>2802176.05</v>
      </c>
      <c r="E2297" s="128">
        <v>0</v>
      </c>
    </row>
    <row r="2298" spans="2:5">
      <c r="B2298" s="131" t="s">
        <v>1255</v>
      </c>
      <c r="C2298" s="128">
        <v>0</v>
      </c>
      <c r="D2298" s="128">
        <v>2802176.05</v>
      </c>
      <c r="E2298" s="128">
        <v>0</v>
      </c>
    </row>
    <row r="2299" spans="2:5">
      <c r="B2299" s="132" t="s">
        <v>2774</v>
      </c>
      <c r="C2299" s="128">
        <v>0</v>
      </c>
      <c r="D2299" s="128">
        <v>2802176.05</v>
      </c>
      <c r="E2299" s="128">
        <v>0</v>
      </c>
    </row>
    <row r="2300" spans="2:5">
      <c r="B2300" s="131" t="s">
        <v>647</v>
      </c>
      <c r="C2300" s="128">
        <v>4784138</v>
      </c>
      <c r="D2300" s="128">
        <v>131551136.36</v>
      </c>
      <c r="E2300" s="128">
        <v>129071723</v>
      </c>
    </row>
    <row r="2301" spans="2:5">
      <c r="B2301" s="132" t="s">
        <v>2775</v>
      </c>
      <c r="C2301" s="128">
        <v>4784138</v>
      </c>
      <c r="D2301" s="128">
        <v>0</v>
      </c>
      <c r="E2301" s="128">
        <v>0</v>
      </c>
    </row>
    <row r="2302" spans="2:5">
      <c r="B2302" s="132" t="s">
        <v>2776</v>
      </c>
      <c r="C2302" s="128">
        <v>0</v>
      </c>
      <c r="D2302" s="128">
        <v>130358978.95</v>
      </c>
      <c r="E2302" s="128">
        <v>129071723</v>
      </c>
    </row>
    <row r="2303" spans="2:5">
      <c r="B2303" s="132" t="s">
        <v>2777</v>
      </c>
      <c r="C2303" s="128">
        <v>0</v>
      </c>
      <c r="D2303" s="128">
        <v>1192157.4099999999</v>
      </c>
      <c r="E2303" s="128">
        <v>0</v>
      </c>
    </row>
    <row r="2304" spans="2:5">
      <c r="B2304" s="131" t="s">
        <v>1605</v>
      </c>
      <c r="C2304" s="128">
        <v>0</v>
      </c>
      <c r="D2304" s="128">
        <v>2931376.05</v>
      </c>
      <c r="E2304" s="128">
        <v>0</v>
      </c>
    </row>
    <row r="2305" spans="2:5">
      <c r="B2305" s="132" t="s">
        <v>2778</v>
      </c>
      <c r="C2305" s="128">
        <v>0</v>
      </c>
      <c r="D2305" s="128">
        <v>2931376.05</v>
      </c>
      <c r="E2305" s="128">
        <v>0</v>
      </c>
    </row>
    <row r="2306" spans="2:5">
      <c r="B2306" s="131" t="s">
        <v>1256</v>
      </c>
      <c r="C2306" s="128">
        <v>0</v>
      </c>
      <c r="D2306" s="128">
        <v>1192157.4099999999</v>
      </c>
      <c r="E2306" s="128">
        <v>0</v>
      </c>
    </row>
    <row r="2307" spans="2:5">
      <c r="B2307" s="132" t="s">
        <v>2779</v>
      </c>
      <c r="C2307" s="128">
        <v>0</v>
      </c>
      <c r="D2307" s="128">
        <v>1192157.4099999999</v>
      </c>
      <c r="E2307" s="128">
        <v>0</v>
      </c>
    </row>
    <row r="2308" spans="2:5">
      <c r="B2308" s="131" t="s">
        <v>1257</v>
      </c>
      <c r="C2308" s="128">
        <v>0</v>
      </c>
      <c r="D2308" s="128">
        <v>2802176.05</v>
      </c>
      <c r="E2308" s="128">
        <v>0</v>
      </c>
    </row>
    <row r="2309" spans="2:5">
      <c r="B2309" s="132" t="s">
        <v>2780</v>
      </c>
      <c r="C2309" s="128">
        <v>0</v>
      </c>
      <c r="D2309" s="128">
        <v>2802176.05</v>
      </c>
      <c r="E2309" s="128">
        <v>0</v>
      </c>
    </row>
    <row r="2310" spans="2:5">
      <c r="B2310" s="131" t="s">
        <v>1258</v>
      </c>
      <c r="C2310" s="128">
        <v>0</v>
      </c>
      <c r="D2310" s="128">
        <v>2802176.05</v>
      </c>
      <c r="E2310" s="128">
        <v>0</v>
      </c>
    </row>
    <row r="2311" spans="2:5">
      <c r="B2311" s="132" t="s">
        <v>2781</v>
      </c>
      <c r="C2311" s="128">
        <v>0</v>
      </c>
      <c r="D2311" s="128">
        <v>2802176.05</v>
      </c>
      <c r="E2311" s="128">
        <v>0</v>
      </c>
    </row>
    <row r="2312" spans="2:5">
      <c r="B2312" s="131" t="s">
        <v>1259</v>
      </c>
      <c r="C2312" s="128">
        <v>0</v>
      </c>
      <c r="D2312" s="128">
        <v>2802176.05</v>
      </c>
      <c r="E2312" s="128">
        <v>0</v>
      </c>
    </row>
    <row r="2313" spans="2:5">
      <c r="B2313" s="132" t="s">
        <v>2782</v>
      </c>
      <c r="C2313" s="128">
        <v>0</v>
      </c>
      <c r="D2313" s="128">
        <v>2802176.05</v>
      </c>
      <c r="E2313" s="128">
        <v>0</v>
      </c>
    </row>
    <row r="2314" spans="2:5">
      <c r="B2314" s="131" t="s">
        <v>1260</v>
      </c>
      <c r="C2314" s="128">
        <v>0</v>
      </c>
      <c r="D2314" s="128">
        <v>2802176.05</v>
      </c>
      <c r="E2314" s="128">
        <v>0</v>
      </c>
    </row>
    <row r="2315" spans="2:5">
      <c r="B2315" s="132" t="s">
        <v>2783</v>
      </c>
      <c r="C2315" s="128">
        <v>0</v>
      </c>
      <c r="D2315" s="128">
        <v>2802176.05</v>
      </c>
      <c r="E2315" s="128">
        <v>0</v>
      </c>
    </row>
    <row r="2316" spans="2:5">
      <c r="B2316" s="131" t="s">
        <v>1261</v>
      </c>
      <c r="C2316" s="128">
        <v>0</v>
      </c>
      <c r="D2316" s="128">
        <v>1192157.4099999999</v>
      </c>
      <c r="E2316" s="128">
        <v>0</v>
      </c>
    </row>
    <row r="2317" spans="2:5">
      <c r="B2317" s="132" t="s">
        <v>2784</v>
      </c>
      <c r="C2317" s="128">
        <v>0</v>
      </c>
      <c r="D2317" s="128">
        <v>1192157.4099999999</v>
      </c>
      <c r="E2317" s="128">
        <v>0</v>
      </c>
    </row>
    <row r="2318" spans="2:5">
      <c r="B2318" s="131" t="s">
        <v>1262</v>
      </c>
      <c r="C2318" s="128">
        <v>0</v>
      </c>
      <c r="D2318" s="128">
        <v>2802176.05</v>
      </c>
      <c r="E2318" s="128">
        <v>0</v>
      </c>
    </row>
    <row r="2319" spans="2:5">
      <c r="B2319" s="132" t="s">
        <v>2785</v>
      </c>
      <c r="C2319" s="128">
        <v>0</v>
      </c>
      <c r="D2319" s="128">
        <v>2802176.05</v>
      </c>
      <c r="E2319" s="128">
        <v>0</v>
      </c>
    </row>
    <row r="2320" spans="2:5">
      <c r="B2320" s="131" t="s">
        <v>1263</v>
      </c>
      <c r="C2320" s="128">
        <v>0</v>
      </c>
      <c r="D2320" s="128">
        <v>1682888.72</v>
      </c>
      <c r="E2320" s="128">
        <v>0</v>
      </c>
    </row>
    <row r="2321" spans="2:5">
      <c r="B2321" s="132" t="s">
        <v>2786</v>
      </c>
      <c r="C2321" s="128">
        <v>0</v>
      </c>
      <c r="D2321" s="128">
        <v>1682888.72</v>
      </c>
      <c r="E2321" s="128">
        <v>0</v>
      </c>
    </row>
    <row r="2322" spans="2:5">
      <c r="B2322" s="131" t="s">
        <v>1264</v>
      </c>
      <c r="C2322" s="128">
        <v>0</v>
      </c>
      <c r="D2322" s="128">
        <v>1682888.72</v>
      </c>
      <c r="E2322" s="128">
        <v>0</v>
      </c>
    </row>
    <row r="2323" spans="2:5">
      <c r="B2323" s="132" t="s">
        <v>2787</v>
      </c>
      <c r="C2323" s="128">
        <v>0</v>
      </c>
      <c r="D2323" s="128">
        <v>1682888.72</v>
      </c>
      <c r="E2323" s="128">
        <v>0</v>
      </c>
    </row>
    <row r="2324" spans="2:5">
      <c r="B2324" s="131" t="s">
        <v>648</v>
      </c>
      <c r="C2324" s="128">
        <v>7141110</v>
      </c>
      <c r="D2324" s="128">
        <v>78679137.909999996</v>
      </c>
      <c r="E2324" s="128">
        <v>69087187.909999996</v>
      </c>
    </row>
    <row r="2325" spans="2:5">
      <c r="B2325" s="132" t="s">
        <v>2788</v>
      </c>
      <c r="C2325" s="128">
        <v>7141110</v>
      </c>
      <c r="D2325" s="128">
        <v>11156110</v>
      </c>
      <c r="E2325" s="128">
        <v>3208336.31</v>
      </c>
    </row>
    <row r="2326" spans="2:5">
      <c r="B2326" s="132" t="s">
        <v>2789</v>
      </c>
      <c r="C2326" s="128">
        <v>0</v>
      </c>
      <c r="D2326" s="128">
        <v>1192157.4099999999</v>
      </c>
      <c r="E2326" s="128">
        <v>0</v>
      </c>
    </row>
    <row r="2327" spans="2:5">
      <c r="B2327" s="132" t="s">
        <v>2790</v>
      </c>
      <c r="C2327" s="128">
        <v>0</v>
      </c>
      <c r="D2327" s="128">
        <v>66330870.5</v>
      </c>
      <c r="E2327" s="128">
        <v>65878851.600000001</v>
      </c>
    </row>
    <row r="2328" spans="2:5">
      <c r="B2328" s="131" t="s">
        <v>1265</v>
      </c>
      <c r="C2328" s="128">
        <v>0</v>
      </c>
      <c r="D2328" s="128">
        <v>1682888.72</v>
      </c>
      <c r="E2328" s="128">
        <v>0</v>
      </c>
    </row>
    <row r="2329" spans="2:5">
      <c r="B2329" s="132" t="s">
        <v>2791</v>
      </c>
      <c r="C2329" s="128">
        <v>0</v>
      </c>
      <c r="D2329" s="128">
        <v>1682888.72</v>
      </c>
      <c r="E2329" s="128">
        <v>0</v>
      </c>
    </row>
    <row r="2330" spans="2:5">
      <c r="B2330" s="131" t="s">
        <v>1266</v>
      </c>
      <c r="C2330" s="128">
        <v>0</v>
      </c>
      <c r="D2330" s="128">
        <v>1769021.72</v>
      </c>
      <c r="E2330" s="128">
        <v>0</v>
      </c>
    </row>
    <row r="2331" spans="2:5">
      <c r="B2331" s="132" t="s">
        <v>2792</v>
      </c>
      <c r="C2331" s="128">
        <v>0</v>
      </c>
      <c r="D2331" s="128">
        <v>1769021.72</v>
      </c>
      <c r="E2331" s="128">
        <v>0</v>
      </c>
    </row>
    <row r="2332" spans="2:5">
      <c r="B2332" s="131" t="s">
        <v>1267</v>
      </c>
      <c r="C2332" s="128">
        <v>0</v>
      </c>
      <c r="D2332" s="128">
        <v>1682888.72</v>
      </c>
      <c r="E2332" s="128">
        <v>0</v>
      </c>
    </row>
    <row r="2333" spans="2:5">
      <c r="B2333" s="132" t="s">
        <v>2793</v>
      </c>
      <c r="C2333" s="128">
        <v>0</v>
      </c>
      <c r="D2333" s="128">
        <v>1682888.72</v>
      </c>
      <c r="E2333" s="128">
        <v>0</v>
      </c>
    </row>
    <row r="2334" spans="2:5">
      <c r="B2334" s="131" t="s">
        <v>1268</v>
      </c>
      <c r="C2334" s="128">
        <v>0</v>
      </c>
      <c r="D2334" s="128">
        <v>1682888.72</v>
      </c>
      <c r="E2334" s="128">
        <v>0</v>
      </c>
    </row>
    <row r="2335" spans="2:5">
      <c r="B2335" s="132" t="s">
        <v>2794</v>
      </c>
      <c r="C2335" s="128">
        <v>0</v>
      </c>
      <c r="D2335" s="128">
        <v>1682888.72</v>
      </c>
      <c r="E2335" s="128">
        <v>0</v>
      </c>
    </row>
    <row r="2336" spans="2:5">
      <c r="B2336" s="131" t="s">
        <v>1269</v>
      </c>
      <c r="C2336" s="128">
        <v>0</v>
      </c>
      <c r="D2336" s="128">
        <v>1192157.4099999999</v>
      </c>
      <c r="E2336" s="128">
        <v>0</v>
      </c>
    </row>
    <row r="2337" spans="2:5">
      <c r="B2337" s="132" t="s">
        <v>2795</v>
      </c>
      <c r="C2337" s="128">
        <v>0</v>
      </c>
      <c r="D2337" s="128">
        <v>1192157.4099999999</v>
      </c>
      <c r="E2337" s="128">
        <v>0</v>
      </c>
    </row>
    <row r="2338" spans="2:5">
      <c r="B2338" s="131" t="s">
        <v>1270</v>
      </c>
      <c r="C2338" s="128">
        <v>0</v>
      </c>
      <c r="D2338" s="128">
        <v>2802176.05</v>
      </c>
      <c r="E2338" s="128">
        <v>0</v>
      </c>
    </row>
    <row r="2339" spans="2:5">
      <c r="B2339" s="132" t="s">
        <v>2796</v>
      </c>
      <c r="C2339" s="128">
        <v>0</v>
      </c>
      <c r="D2339" s="128">
        <v>2802176.05</v>
      </c>
      <c r="E2339" s="128">
        <v>0</v>
      </c>
    </row>
    <row r="2340" spans="2:5">
      <c r="B2340" s="131" t="s">
        <v>1271</v>
      </c>
      <c r="C2340" s="128">
        <v>0</v>
      </c>
      <c r="D2340" s="128">
        <v>1682888.72</v>
      </c>
      <c r="E2340" s="128">
        <v>0</v>
      </c>
    </row>
    <row r="2341" spans="2:5">
      <c r="B2341" s="132" t="s">
        <v>2797</v>
      </c>
      <c r="C2341" s="128">
        <v>0</v>
      </c>
      <c r="D2341" s="128">
        <v>1682888.72</v>
      </c>
      <c r="E2341" s="128">
        <v>0</v>
      </c>
    </row>
    <row r="2342" spans="2:5">
      <c r="B2342" s="131" t="s">
        <v>1272</v>
      </c>
      <c r="C2342" s="128">
        <v>0</v>
      </c>
      <c r="D2342" s="128">
        <v>1192157.4099999999</v>
      </c>
      <c r="E2342" s="128">
        <v>0</v>
      </c>
    </row>
    <row r="2343" spans="2:5">
      <c r="B2343" s="132" t="s">
        <v>2798</v>
      </c>
      <c r="C2343" s="128">
        <v>0</v>
      </c>
      <c r="D2343" s="128">
        <v>1192157.4099999999</v>
      </c>
      <c r="E2343" s="128">
        <v>0</v>
      </c>
    </row>
    <row r="2344" spans="2:5">
      <c r="B2344" s="131" t="s">
        <v>1273</v>
      </c>
      <c r="C2344" s="128">
        <v>0</v>
      </c>
      <c r="D2344" s="128">
        <v>2802176.05</v>
      </c>
      <c r="E2344" s="128">
        <v>0</v>
      </c>
    </row>
    <row r="2345" spans="2:5">
      <c r="B2345" s="132" t="s">
        <v>2799</v>
      </c>
      <c r="C2345" s="128">
        <v>0</v>
      </c>
      <c r="D2345" s="128">
        <v>2802176.05</v>
      </c>
      <c r="E2345" s="128">
        <v>0</v>
      </c>
    </row>
    <row r="2346" spans="2:5">
      <c r="B2346" s="131" t="s">
        <v>1274</v>
      </c>
      <c r="C2346" s="128">
        <v>0</v>
      </c>
      <c r="D2346" s="128">
        <v>2802176.05</v>
      </c>
      <c r="E2346" s="128">
        <v>0</v>
      </c>
    </row>
    <row r="2347" spans="2:5">
      <c r="B2347" s="132" t="s">
        <v>2800</v>
      </c>
      <c r="C2347" s="128">
        <v>0</v>
      </c>
      <c r="D2347" s="128">
        <v>2802176.05</v>
      </c>
      <c r="E2347" s="128">
        <v>0</v>
      </c>
    </row>
    <row r="2348" spans="2:5">
      <c r="B2348" s="129" t="s">
        <v>289</v>
      </c>
      <c r="C2348" s="130">
        <v>0</v>
      </c>
      <c r="D2348" s="130">
        <v>60000000</v>
      </c>
      <c r="E2348" s="130">
        <v>59999999.130000003</v>
      </c>
    </row>
    <row r="2349" spans="2:5">
      <c r="B2349" s="131" t="s">
        <v>1604</v>
      </c>
      <c r="C2349" s="128">
        <v>0</v>
      </c>
      <c r="D2349" s="128">
        <v>60000000</v>
      </c>
      <c r="E2349" s="128">
        <v>59999999.130000003</v>
      </c>
    </row>
    <row r="2350" spans="2:5">
      <c r="B2350" s="132" t="s">
        <v>2776</v>
      </c>
      <c r="C2350" s="128">
        <v>0</v>
      </c>
      <c r="D2350" s="128">
        <v>60000000</v>
      </c>
      <c r="E2350" s="128">
        <v>59999999.130000003</v>
      </c>
    </row>
    <row r="2351" spans="2:5">
      <c r="B2351" s="129" t="s">
        <v>304</v>
      </c>
      <c r="C2351" s="130">
        <v>1149079161</v>
      </c>
      <c r="D2351" s="130">
        <v>659512341</v>
      </c>
      <c r="E2351" s="130">
        <v>659512341</v>
      </c>
    </row>
    <row r="2352" spans="2:5">
      <c r="B2352" s="131" t="s">
        <v>624</v>
      </c>
      <c r="C2352" s="128">
        <v>391210276</v>
      </c>
      <c r="D2352" s="128">
        <v>559512341</v>
      </c>
      <c r="E2352" s="128">
        <v>559512341</v>
      </c>
    </row>
    <row r="2353" spans="2:5">
      <c r="B2353" s="132" t="s">
        <v>2697</v>
      </c>
      <c r="C2353" s="128">
        <v>391210276</v>
      </c>
      <c r="D2353" s="128">
        <v>559512341</v>
      </c>
      <c r="E2353" s="128">
        <v>559512341</v>
      </c>
    </row>
    <row r="2354" spans="2:5">
      <c r="B2354" s="131" t="s">
        <v>641</v>
      </c>
      <c r="C2354" s="128">
        <v>0</v>
      </c>
      <c r="D2354" s="128">
        <v>100000000</v>
      </c>
      <c r="E2354" s="128">
        <v>100000000</v>
      </c>
    </row>
    <row r="2355" spans="2:5">
      <c r="B2355" s="132" t="s">
        <v>2738</v>
      </c>
      <c r="C2355" s="128">
        <v>0</v>
      </c>
      <c r="D2355" s="128">
        <v>100000000</v>
      </c>
      <c r="E2355" s="128">
        <v>100000000</v>
      </c>
    </row>
    <row r="2356" spans="2:5">
      <c r="B2356" s="131" t="s">
        <v>1606</v>
      </c>
      <c r="C2356" s="128">
        <v>300000000</v>
      </c>
      <c r="D2356" s="128">
        <v>0</v>
      </c>
      <c r="E2356" s="128">
        <v>0</v>
      </c>
    </row>
    <row r="2357" spans="2:5">
      <c r="B2357" s="132" t="s">
        <v>2801</v>
      </c>
      <c r="C2357" s="128">
        <v>300000000</v>
      </c>
      <c r="D2357" s="128">
        <v>0</v>
      </c>
      <c r="E2357" s="128">
        <v>0</v>
      </c>
    </row>
    <row r="2358" spans="2:5">
      <c r="B2358" s="131" t="s">
        <v>647</v>
      </c>
      <c r="C2358" s="128">
        <v>175124488</v>
      </c>
      <c r="D2358" s="128">
        <v>0</v>
      </c>
      <c r="E2358" s="128">
        <v>0</v>
      </c>
    </row>
    <row r="2359" spans="2:5">
      <c r="B2359" s="132" t="s">
        <v>2775</v>
      </c>
      <c r="C2359" s="128">
        <v>175124488</v>
      </c>
      <c r="D2359" s="128">
        <v>0</v>
      </c>
      <c r="E2359" s="128">
        <v>0</v>
      </c>
    </row>
    <row r="2360" spans="2:5">
      <c r="B2360" s="131" t="s">
        <v>649</v>
      </c>
      <c r="C2360" s="128">
        <v>282744397</v>
      </c>
      <c r="D2360" s="128">
        <v>0</v>
      </c>
      <c r="E2360" s="128">
        <v>0</v>
      </c>
    </row>
    <row r="2361" spans="2:5">
      <c r="B2361" s="132" t="s">
        <v>2802</v>
      </c>
      <c r="C2361" s="128">
        <v>282744397</v>
      </c>
      <c r="D2361" s="128">
        <v>0</v>
      </c>
      <c r="E2361" s="128">
        <v>0</v>
      </c>
    </row>
    <row r="2362" spans="2:5">
      <c r="B2362" s="129" t="s">
        <v>290</v>
      </c>
      <c r="C2362" s="130">
        <v>113900000</v>
      </c>
      <c r="D2362" s="130">
        <v>11230000</v>
      </c>
      <c r="E2362" s="130">
        <v>0</v>
      </c>
    </row>
    <row r="2363" spans="2:5">
      <c r="B2363" s="131" t="s">
        <v>288</v>
      </c>
      <c r="C2363" s="128">
        <v>113900000</v>
      </c>
      <c r="D2363" s="128">
        <v>11230000</v>
      </c>
      <c r="E2363" s="128">
        <v>0</v>
      </c>
    </row>
    <row r="2364" spans="2:5">
      <c r="B2364" s="127" t="s">
        <v>650</v>
      </c>
      <c r="C2364" s="128">
        <v>196818803</v>
      </c>
      <c r="D2364" s="128">
        <v>687194936.92000008</v>
      </c>
      <c r="E2364" s="128">
        <v>558091701.04999995</v>
      </c>
    </row>
    <row r="2365" spans="2:5">
      <c r="B2365" s="129" t="s">
        <v>287</v>
      </c>
      <c r="C2365" s="130">
        <v>196818803</v>
      </c>
      <c r="D2365" s="130">
        <v>302194936.92000002</v>
      </c>
      <c r="E2365" s="130">
        <v>178041060.63999999</v>
      </c>
    </row>
    <row r="2366" spans="2:5">
      <c r="B2366" s="131" t="s">
        <v>1275</v>
      </c>
      <c r="C2366" s="128">
        <v>0</v>
      </c>
      <c r="D2366" s="128">
        <v>5453832</v>
      </c>
      <c r="E2366" s="128">
        <v>5453831.5999999996</v>
      </c>
    </row>
    <row r="2367" spans="2:5">
      <c r="B2367" s="132" t="s">
        <v>2803</v>
      </c>
      <c r="C2367" s="128">
        <v>0</v>
      </c>
      <c r="D2367" s="128">
        <v>5453832</v>
      </c>
      <c r="E2367" s="128">
        <v>5453831.5999999996</v>
      </c>
    </row>
    <row r="2368" spans="2:5">
      <c r="B2368" s="131" t="s">
        <v>651</v>
      </c>
      <c r="C2368" s="128">
        <v>2115619</v>
      </c>
      <c r="D2368" s="128">
        <v>1715619</v>
      </c>
      <c r="E2368" s="128">
        <v>750295.22</v>
      </c>
    </row>
    <row r="2369" spans="2:5">
      <c r="B2369" s="132" t="s">
        <v>2804</v>
      </c>
      <c r="C2369" s="128">
        <v>2115619</v>
      </c>
      <c r="D2369" s="128">
        <v>1715619</v>
      </c>
      <c r="E2369" s="128">
        <v>750295.22</v>
      </c>
    </row>
    <row r="2370" spans="2:5">
      <c r="B2370" s="131" t="s">
        <v>1276</v>
      </c>
      <c r="C2370" s="128">
        <v>0</v>
      </c>
      <c r="D2370" s="128">
        <v>5456390.6900000004</v>
      </c>
      <c r="E2370" s="128">
        <v>0</v>
      </c>
    </row>
    <row r="2371" spans="2:5">
      <c r="B2371" s="132" t="s">
        <v>2805</v>
      </c>
      <c r="C2371" s="128">
        <v>0</v>
      </c>
      <c r="D2371" s="128">
        <v>5456390.6900000004</v>
      </c>
      <c r="E2371" s="128">
        <v>0</v>
      </c>
    </row>
    <row r="2372" spans="2:5">
      <c r="B2372" s="131" t="s">
        <v>1277</v>
      </c>
      <c r="C2372" s="128">
        <v>0</v>
      </c>
      <c r="D2372" s="128">
        <v>2812264.67</v>
      </c>
      <c r="E2372" s="128">
        <v>0</v>
      </c>
    </row>
    <row r="2373" spans="2:5">
      <c r="B2373" s="132" t="s">
        <v>2806</v>
      </c>
      <c r="C2373" s="128">
        <v>0</v>
      </c>
      <c r="D2373" s="128">
        <v>2812264.67</v>
      </c>
      <c r="E2373" s="128">
        <v>0</v>
      </c>
    </row>
    <row r="2374" spans="2:5">
      <c r="B2374" s="131" t="s">
        <v>1607</v>
      </c>
      <c r="C2374" s="128">
        <v>0</v>
      </c>
      <c r="D2374" s="128">
        <v>2812264.67</v>
      </c>
      <c r="E2374" s="128">
        <v>0</v>
      </c>
    </row>
    <row r="2375" spans="2:5">
      <c r="B2375" s="132" t="s">
        <v>2807</v>
      </c>
      <c r="C2375" s="128">
        <v>0</v>
      </c>
      <c r="D2375" s="128">
        <v>2812264.67</v>
      </c>
      <c r="E2375" s="128">
        <v>0</v>
      </c>
    </row>
    <row r="2376" spans="2:5">
      <c r="B2376" s="131" t="s">
        <v>1278</v>
      </c>
      <c r="C2376" s="128">
        <v>0</v>
      </c>
      <c r="D2376" s="128">
        <v>2812264.67</v>
      </c>
      <c r="E2376" s="128">
        <v>0</v>
      </c>
    </row>
    <row r="2377" spans="2:5">
      <c r="B2377" s="132" t="s">
        <v>2808</v>
      </c>
      <c r="C2377" s="128">
        <v>0</v>
      </c>
      <c r="D2377" s="128">
        <v>2812264.67</v>
      </c>
      <c r="E2377" s="128">
        <v>0</v>
      </c>
    </row>
    <row r="2378" spans="2:5">
      <c r="B2378" s="131" t="s">
        <v>1279</v>
      </c>
      <c r="C2378" s="128">
        <v>0</v>
      </c>
      <c r="D2378" s="128">
        <v>17355703.969999999</v>
      </c>
      <c r="E2378" s="128">
        <v>15666829</v>
      </c>
    </row>
    <row r="2379" spans="2:5">
      <c r="B2379" s="132" t="s">
        <v>2809</v>
      </c>
      <c r="C2379" s="128">
        <v>0</v>
      </c>
      <c r="D2379" s="128">
        <v>1688874.38</v>
      </c>
      <c r="E2379" s="128">
        <v>0</v>
      </c>
    </row>
    <row r="2380" spans="2:5">
      <c r="B2380" s="132" t="s">
        <v>2810</v>
      </c>
      <c r="C2380" s="128">
        <v>0</v>
      </c>
      <c r="D2380" s="128">
        <v>15666829.59</v>
      </c>
      <c r="E2380" s="128">
        <v>15666829</v>
      </c>
    </row>
    <row r="2381" spans="2:5">
      <c r="B2381" s="131" t="s">
        <v>1280</v>
      </c>
      <c r="C2381" s="128">
        <v>0</v>
      </c>
      <c r="D2381" s="128">
        <v>1688874.38</v>
      </c>
      <c r="E2381" s="128">
        <v>0</v>
      </c>
    </row>
    <row r="2382" spans="2:5">
      <c r="B2382" s="132" t="s">
        <v>2811</v>
      </c>
      <c r="C2382" s="128">
        <v>0</v>
      </c>
      <c r="D2382" s="128">
        <v>1688874.38</v>
      </c>
      <c r="E2382" s="128">
        <v>0</v>
      </c>
    </row>
    <row r="2383" spans="2:5">
      <c r="B2383" s="131" t="s">
        <v>1281</v>
      </c>
      <c r="C2383" s="128">
        <v>0</v>
      </c>
      <c r="D2383" s="128">
        <v>5456391.3700000001</v>
      </c>
      <c r="E2383" s="128">
        <v>0</v>
      </c>
    </row>
    <row r="2384" spans="2:5">
      <c r="B2384" s="132" t="s">
        <v>2812</v>
      </c>
      <c r="C2384" s="128">
        <v>0</v>
      </c>
      <c r="D2384" s="128">
        <v>5456391.3700000001</v>
      </c>
      <c r="E2384" s="128">
        <v>0</v>
      </c>
    </row>
    <row r="2385" spans="2:5">
      <c r="B2385" s="131" t="s">
        <v>1282</v>
      </c>
      <c r="C2385" s="128">
        <v>0</v>
      </c>
      <c r="D2385" s="128">
        <v>1688874.38</v>
      </c>
      <c r="E2385" s="128">
        <v>0</v>
      </c>
    </row>
    <row r="2386" spans="2:5">
      <c r="B2386" s="132" t="s">
        <v>2813</v>
      </c>
      <c r="C2386" s="128">
        <v>0</v>
      </c>
      <c r="D2386" s="128">
        <v>1688874.38</v>
      </c>
      <c r="E2386" s="128">
        <v>0</v>
      </c>
    </row>
    <row r="2387" spans="2:5">
      <c r="B2387" s="131" t="s">
        <v>1283</v>
      </c>
      <c r="C2387" s="128">
        <v>0</v>
      </c>
      <c r="D2387" s="128">
        <v>2812264.67</v>
      </c>
      <c r="E2387" s="128">
        <v>0</v>
      </c>
    </row>
    <row r="2388" spans="2:5">
      <c r="B2388" s="132" t="s">
        <v>2814</v>
      </c>
      <c r="C2388" s="128">
        <v>0</v>
      </c>
      <c r="D2388" s="128">
        <v>2812264.67</v>
      </c>
      <c r="E2388" s="128">
        <v>0</v>
      </c>
    </row>
    <row r="2389" spans="2:5">
      <c r="B2389" s="131" t="s">
        <v>1284</v>
      </c>
      <c r="C2389" s="128">
        <v>0</v>
      </c>
      <c r="D2389" s="128">
        <v>2812264.67</v>
      </c>
      <c r="E2389" s="128">
        <v>0</v>
      </c>
    </row>
    <row r="2390" spans="2:5">
      <c r="B2390" s="132" t="s">
        <v>2815</v>
      </c>
      <c r="C2390" s="128">
        <v>0</v>
      </c>
      <c r="D2390" s="128">
        <v>2812264.67</v>
      </c>
      <c r="E2390" s="128">
        <v>0</v>
      </c>
    </row>
    <row r="2391" spans="2:5">
      <c r="B2391" s="131" t="s">
        <v>652</v>
      </c>
      <c r="C2391" s="128">
        <v>173769725</v>
      </c>
      <c r="D2391" s="128">
        <v>92404892</v>
      </c>
      <c r="E2391" s="128">
        <v>92404892</v>
      </c>
    </row>
    <row r="2392" spans="2:5">
      <c r="B2392" s="132" t="s">
        <v>2816</v>
      </c>
      <c r="C2392" s="128">
        <v>173769725</v>
      </c>
      <c r="D2392" s="128">
        <v>92404892</v>
      </c>
      <c r="E2392" s="128">
        <v>92404892</v>
      </c>
    </row>
    <row r="2393" spans="2:5">
      <c r="B2393" s="131" t="s">
        <v>653</v>
      </c>
      <c r="C2393" s="128">
        <v>2999337</v>
      </c>
      <c r="D2393" s="128">
        <v>36750023</v>
      </c>
      <c r="E2393" s="128">
        <v>9196355.0199999996</v>
      </c>
    </row>
    <row r="2394" spans="2:5">
      <c r="B2394" s="132" t="s">
        <v>2817</v>
      </c>
      <c r="C2394" s="128">
        <v>2999337</v>
      </c>
      <c r="D2394" s="128">
        <v>36750023</v>
      </c>
      <c r="E2394" s="128">
        <v>9196355.0199999996</v>
      </c>
    </row>
    <row r="2395" spans="2:5">
      <c r="B2395" s="131" t="s">
        <v>654</v>
      </c>
      <c r="C2395" s="128">
        <v>9866683</v>
      </c>
      <c r="D2395" s="128">
        <v>8272281</v>
      </c>
      <c r="E2395" s="128">
        <v>6617819.7699999996</v>
      </c>
    </row>
    <row r="2396" spans="2:5">
      <c r="B2396" s="132" t="s">
        <v>2818</v>
      </c>
      <c r="C2396" s="128">
        <v>9866683</v>
      </c>
      <c r="D2396" s="128">
        <v>8272281</v>
      </c>
      <c r="E2396" s="128">
        <v>6617819.7699999996</v>
      </c>
    </row>
    <row r="2397" spans="2:5">
      <c r="B2397" s="131" t="s">
        <v>655</v>
      </c>
      <c r="C2397" s="128">
        <v>3123819</v>
      </c>
      <c r="D2397" s="128">
        <v>50000</v>
      </c>
      <c r="E2397" s="128">
        <v>0</v>
      </c>
    </row>
    <row r="2398" spans="2:5">
      <c r="B2398" s="132" t="s">
        <v>2819</v>
      </c>
      <c r="C2398" s="128">
        <v>3123819</v>
      </c>
      <c r="D2398" s="128">
        <v>50000</v>
      </c>
      <c r="E2398" s="128">
        <v>0</v>
      </c>
    </row>
    <row r="2399" spans="2:5">
      <c r="B2399" s="131" t="s">
        <v>1480</v>
      </c>
      <c r="C2399" s="128">
        <v>0</v>
      </c>
      <c r="D2399" s="128">
        <v>2388860.83</v>
      </c>
      <c r="E2399" s="128">
        <v>1852383.58</v>
      </c>
    </row>
    <row r="2400" spans="2:5">
      <c r="B2400" s="132" t="s">
        <v>2820</v>
      </c>
      <c r="C2400" s="128">
        <v>0</v>
      </c>
      <c r="D2400" s="128">
        <v>2388860.83</v>
      </c>
      <c r="E2400" s="128">
        <v>1852383.58</v>
      </c>
    </row>
    <row r="2401" spans="2:5">
      <c r="B2401" s="131" t="s">
        <v>857</v>
      </c>
      <c r="C2401" s="128">
        <v>0</v>
      </c>
      <c r="D2401" s="128">
        <v>95000000</v>
      </c>
      <c r="E2401" s="128">
        <v>34750122.189999998</v>
      </c>
    </row>
    <row r="2402" spans="2:5">
      <c r="B2402" s="132" t="s">
        <v>2821</v>
      </c>
      <c r="C2402" s="128">
        <v>0</v>
      </c>
      <c r="D2402" s="128">
        <v>95000000</v>
      </c>
      <c r="E2402" s="128">
        <v>34750122.189999998</v>
      </c>
    </row>
    <row r="2403" spans="2:5">
      <c r="B2403" s="131" t="s">
        <v>656</v>
      </c>
      <c r="C2403" s="128">
        <v>4943620</v>
      </c>
      <c r="D2403" s="128">
        <v>14451870.949999999</v>
      </c>
      <c r="E2403" s="128">
        <v>11348532.26</v>
      </c>
    </row>
    <row r="2404" spans="2:5">
      <c r="B2404" s="132" t="s">
        <v>2822</v>
      </c>
      <c r="C2404" s="128">
        <v>4943620</v>
      </c>
      <c r="D2404" s="128">
        <v>14451870.949999999</v>
      </c>
      <c r="E2404" s="128">
        <v>11348532.26</v>
      </c>
    </row>
    <row r="2405" spans="2:5">
      <c r="B2405" s="129" t="s">
        <v>304</v>
      </c>
      <c r="C2405" s="130">
        <v>0</v>
      </c>
      <c r="D2405" s="130">
        <v>385000000</v>
      </c>
      <c r="E2405" s="130">
        <v>380050640.41000003</v>
      </c>
    </row>
    <row r="2406" spans="2:5">
      <c r="B2406" s="131" t="s">
        <v>820</v>
      </c>
      <c r="C2406" s="128">
        <v>0</v>
      </c>
      <c r="D2406" s="128">
        <v>385000000</v>
      </c>
      <c r="E2406" s="128">
        <v>380050640.41000003</v>
      </c>
    </row>
    <row r="2407" spans="2:5">
      <c r="B2407" s="132" t="s">
        <v>2823</v>
      </c>
      <c r="C2407" s="128">
        <v>0</v>
      </c>
      <c r="D2407" s="128">
        <v>385000000</v>
      </c>
      <c r="E2407" s="128">
        <v>380050640.41000003</v>
      </c>
    </row>
    <row r="2408" spans="2:5">
      <c r="B2408" s="127" t="s">
        <v>301</v>
      </c>
      <c r="C2408" s="128">
        <v>642352396</v>
      </c>
      <c r="D2408" s="128">
        <v>650544657.5</v>
      </c>
      <c r="E2408" s="128">
        <v>544111556.54999995</v>
      </c>
    </row>
    <row r="2409" spans="2:5">
      <c r="B2409" s="129" t="s">
        <v>287</v>
      </c>
      <c r="C2409" s="130">
        <v>642352396</v>
      </c>
      <c r="D2409" s="130">
        <v>650544657.5</v>
      </c>
      <c r="E2409" s="130">
        <v>544111556.54999995</v>
      </c>
    </row>
    <row r="2410" spans="2:5">
      <c r="B2410" s="131" t="s">
        <v>1285</v>
      </c>
      <c r="C2410" s="128">
        <v>0</v>
      </c>
      <c r="D2410" s="128">
        <v>2812264.67</v>
      </c>
      <c r="E2410" s="128">
        <v>0</v>
      </c>
    </row>
    <row r="2411" spans="2:5">
      <c r="B2411" s="132" t="s">
        <v>2824</v>
      </c>
      <c r="C2411" s="128">
        <v>0</v>
      </c>
      <c r="D2411" s="128">
        <v>2812264.67</v>
      </c>
      <c r="E2411" s="128">
        <v>0</v>
      </c>
    </row>
    <row r="2412" spans="2:5">
      <c r="B2412" s="131" t="s">
        <v>1286</v>
      </c>
      <c r="C2412" s="128">
        <v>0</v>
      </c>
      <c r="D2412" s="128">
        <v>1688874.38</v>
      </c>
      <c r="E2412" s="128">
        <v>0</v>
      </c>
    </row>
    <row r="2413" spans="2:5">
      <c r="B2413" s="132" t="s">
        <v>2825</v>
      </c>
      <c r="C2413" s="128">
        <v>0</v>
      </c>
      <c r="D2413" s="128">
        <v>1688874.38</v>
      </c>
      <c r="E2413" s="128">
        <v>0</v>
      </c>
    </row>
    <row r="2414" spans="2:5">
      <c r="B2414" s="131" t="s">
        <v>1287</v>
      </c>
      <c r="C2414" s="128">
        <v>0</v>
      </c>
      <c r="D2414" s="128">
        <v>2812264.67</v>
      </c>
      <c r="E2414" s="128">
        <v>0</v>
      </c>
    </row>
    <row r="2415" spans="2:5">
      <c r="B2415" s="132" t="s">
        <v>2826</v>
      </c>
      <c r="C2415" s="128">
        <v>0</v>
      </c>
      <c r="D2415" s="128">
        <v>2812264.67</v>
      </c>
      <c r="E2415" s="128">
        <v>0</v>
      </c>
    </row>
    <row r="2416" spans="2:5">
      <c r="B2416" s="131" t="s">
        <v>657</v>
      </c>
      <c r="C2416" s="128">
        <v>2466670</v>
      </c>
      <c r="D2416" s="128">
        <v>1688874.38</v>
      </c>
      <c r="E2416" s="128">
        <v>0</v>
      </c>
    </row>
    <row r="2417" spans="2:5">
      <c r="B2417" s="132" t="s">
        <v>2827</v>
      </c>
      <c r="C2417" s="128">
        <v>2466670</v>
      </c>
      <c r="D2417" s="128">
        <v>0</v>
      </c>
      <c r="E2417" s="128">
        <v>0</v>
      </c>
    </row>
    <row r="2418" spans="2:5">
      <c r="B2418" s="132" t="s">
        <v>2828</v>
      </c>
      <c r="C2418" s="128">
        <v>0</v>
      </c>
      <c r="D2418" s="128">
        <v>1688874.38</v>
      </c>
      <c r="E2418" s="128">
        <v>0</v>
      </c>
    </row>
    <row r="2419" spans="2:5">
      <c r="B2419" s="131" t="s">
        <v>1288</v>
      </c>
      <c r="C2419" s="128">
        <v>0</v>
      </c>
      <c r="D2419" s="128">
        <v>3132981.35</v>
      </c>
      <c r="E2419" s="128">
        <v>0</v>
      </c>
    </row>
    <row r="2420" spans="2:5">
      <c r="B2420" s="132" t="s">
        <v>2829</v>
      </c>
      <c r="C2420" s="128">
        <v>0</v>
      </c>
      <c r="D2420" s="128">
        <v>3132981.35</v>
      </c>
      <c r="E2420" s="128">
        <v>0</v>
      </c>
    </row>
    <row r="2421" spans="2:5">
      <c r="B2421" s="131" t="s">
        <v>1289</v>
      </c>
      <c r="C2421" s="128">
        <v>0</v>
      </c>
      <c r="D2421" s="128">
        <v>5456390.6900000004</v>
      </c>
      <c r="E2421" s="128">
        <v>0</v>
      </c>
    </row>
    <row r="2422" spans="2:5">
      <c r="B2422" s="132" t="s">
        <v>2830</v>
      </c>
      <c r="C2422" s="128">
        <v>0</v>
      </c>
      <c r="D2422" s="128">
        <v>5456390.6900000004</v>
      </c>
      <c r="E2422" s="128">
        <v>0</v>
      </c>
    </row>
    <row r="2423" spans="2:5">
      <c r="B2423" s="131" t="s">
        <v>1290</v>
      </c>
      <c r="C2423" s="128">
        <v>0</v>
      </c>
      <c r="D2423" s="128">
        <v>3132981.35</v>
      </c>
      <c r="E2423" s="128">
        <v>0</v>
      </c>
    </row>
    <row r="2424" spans="2:5">
      <c r="B2424" s="132" t="s">
        <v>2831</v>
      </c>
      <c r="C2424" s="128">
        <v>0</v>
      </c>
      <c r="D2424" s="128">
        <v>3132981.35</v>
      </c>
      <c r="E2424" s="128">
        <v>0</v>
      </c>
    </row>
    <row r="2425" spans="2:5">
      <c r="B2425" s="131" t="s">
        <v>1291</v>
      </c>
      <c r="C2425" s="128">
        <v>0</v>
      </c>
      <c r="D2425" s="128">
        <v>1196344.2</v>
      </c>
      <c r="E2425" s="128">
        <v>0</v>
      </c>
    </row>
    <row r="2426" spans="2:5">
      <c r="B2426" s="132" t="s">
        <v>2832</v>
      </c>
      <c r="C2426" s="128">
        <v>0</v>
      </c>
      <c r="D2426" s="128">
        <v>1196344.2</v>
      </c>
      <c r="E2426" s="128">
        <v>0</v>
      </c>
    </row>
    <row r="2427" spans="2:5">
      <c r="B2427" s="131" t="s">
        <v>1292</v>
      </c>
      <c r="C2427" s="128">
        <v>0</v>
      </c>
      <c r="D2427" s="128">
        <v>1196344.2</v>
      </c>
      <c r="E2427" s="128">
        <v>0</v>
      </c>
    </row>
    <row r="2428" spans="2:5">
      <c r="B2428" s="132" t="s">
        <v>2833</v>
      </c>
      <c r="C2428" s="128">
        <v>0</v>
      </c>
      <c r="D2428" s="128">
        <v>1196344.2</v>
      </c>
      <c r="E2428" s="128">
        <v>0</v>
      </c>
    </row>
    <row r="2429" spans="2:5">
      <c r="B2429" s="131" t="s">
        <v>1293</v>
      </c>
      <c r="C2429" s="128">
        <v>0</v>
      </c>
      <c r="D2429" s="128">
        <v>5456391.3700000001</v>
      </c>
      <c r="E2429" s="128">
        <v>0</v>
      </c>
    </row>
    <row r="2430" spans="2:5">
      <c r="B2430" s="132" t="s">
        <v>2834</v>
      </c>
      <c r="C2430" s="128">
        <v>0</v>
      </c>
      <c r="D2430" s="128">
        <v>5456391.3700000001</v>
      </c>
      <c r="E2430" s="128">
        <v>0</v>
      </c>
    </row>
    <row r="2431" spans="2:5">
      <c r="B2431" s="131" t="s">
        <v>1294</v>
      </c>
      <c r="C2431" s="128">
        <v>0</v>
      </c>
      <c r="D2431" s="128">
        <v>2812264.67</v>
      </c>
      <c r="E2431" s="128">
        <v>0</v>
      </c>
    </row>
    <row r="2432" spans="2:5">
      <c r="B2432" s="132" t="s">
        <v>2835</v>
      </c>
      <c r="C2432" s="128">
        <v>0</v>
      </c>
      <c r="D2432" s="128">
        <v>2812264.67</v>
      </c>
      <c r="E2432" s="128">
        <v>0</v>
      </c>
    </row>
    <row r="2433" spans="2:5">
      <c r="B2433" s="131" t="s">
        <v>1295</v>
      </c>
      <c r="C2433" s="128">
        <v>0</v>
      </c>
      <c r="D2433" s="128">
        <v>2812264.67</v>
      </c>
      <c r="E2433" s="128">
        <v>0</v>
      </c>
    </row>
    <row r="2434" spans="2:5">
      <c r="B2434" s="132" t="s">
        <v>2836</v>
      </c>
      <c r="C2434" s="128">
        <v>0</v>
      </c>
      <c r="D2434" s="128">
        <v>2812264.67</v>
      </c>
      <c r="E2434" s="128">
        <v>0</v>
      </c>
    </row>
    <row r="2435" spans="2:5">
      <c r="B2435" s="131" t="s">
        <v>1296</v>
      </c>
      <c r="C2435" s="128">
        <v>0</v>
      </c>
      <c r="D2435" s="128">
        <v>1688874.38</v>
      </c>
      <c r="E2435" s="128">
        <v>0</v>
      </c>
    </row>
    <row r="2436" spans="2:5">
      <c r="B2436" s="132" t="s">
        <v>2837</v>
      </c>
      <c r="C2436" s="128">
        <v>0</v>
      </c>
      <c r="D2436" s="128">
        <v>1688874.38</v>
      </c>
      <c r="E2436" s="128">
        <v>0</v>
      </c>
    </row>
    <row r="2437" spans="2:5">
      <c r="B2437" s="131" t="s">
        <v>1297</v>
      </c>
      <c r="C2437" s="128">
        <v>0</v>
      </c>
      <c r="D2437" s="128">
        <v>2812264.67</v>
      </c>
      <c r="E2437" s="128">
        <v>0</v>
      </c>
    </row>
    <row r="2438" spans="2:5">
      <c r="B2438" s="132" t="s">
        <v>2838</v>
      </c>
      <c r="C2438" s="128">
        <v>0</v>
      </c>
      <c r="D2438" s="128">
        <v>2812264.67</v>
      </c>
      <c r="E2438" s="128">
        <v>0</v>
      </c>
    </row>
    <row r="2439" spans="2:5">
      <c r="B2439" s="131" t="s">
        <v>658</v>
      </c>
      <c r="C2439" s="128">
        <v>2115619</v>
      </c>
      <c r="D2439" s="128">
        <v>11754720</v>
      </c>
      <c r="E2439" s="128">
        <v>8618378.7799999993</v>
      </c>
    </row>
    <row r="2440" spans="2:5">
      <c r="B2440" s="132" t="s">
        <v>2839</v>
      </c>
      <c r="C2440" s="128">
        <v>2115619</v>
      </c>
      <c r="D2440" s="128">
        <v>11754720</v>
      </c>
      <c r="E2440" s="128">
        <v>8618378.7799999993</v>
      </c>
    </row>
    <row r="2441" spans="2:5">
      <c r="B2441" s="131" t="s">
        <v>1298</v>
      </c>
      <c r="C2441" s="128">
        <v>0</v>
      </c>
      <c r="D2441" s="128">
        <v>2812264.67</v>
      </c>
      <c r="E2441" s="128">
        <v>0</v>
      </c>
    </row>
    <row r="2442" spans="2:5">
      <c r="B2442" s="132" t="s">
        <v>2840</v>
      </c>
      <c r="C2442" s="128">
        <v>0</v>
      </c>
      <c r="D2442" s="128">
        <v>2812264.67</v>
      </c>
      <c r="E2442" s="128">
        <v>0</v>
      </c>
    </row>
    <row r="2443" spans="2:5">
      <c r="B2443" s="131" t="s">
        <v>1299</v>
      </c>
      <c r="C2443" s="128">
        <v>0</v>
      </c>
      <c r="D2443" s="128">
        <v>2812264.67</v>
      </c>
      <c r="E2443" s="128">
        <v>0</v>
      </c>
    </row>
    <row r="2444" spans="2:5">
      <c r="B2444" s="132" t="s">
        <v>2841</v>
      </c>
      <c r="C2444" s="128">
        <v>0</v>
      </c>
      <c r="D2444" s="128">
        <v>2812264.67</v>
      </c>
      <c r="E2444" s="128">
        <v>0</v>
      </c>
    </row>
    <row r="2445" spans="2:5">
      <c r="B2445" s="131" t="s">
        <v>1300</v>
      </c>
      <c r="C2445" s="128">
        <v>0</v>
      </c>
      <c r="D2445" s="128">
        <v>2812264.67</v>
      </c>
      <c r="E2445" s="128">
        <v>0</v>
      </c>
    </row>
    <row r="2446" spans="2:5">
      <c r="B2446" s="132" t="s">
        <v>2842</v>
      </c>
      <c r="C2446" s="128">
        <v>0</v>
      </c>
      <c r="D2446" s="128">
        <v>2812264.67</v>
      </c>
      <c r="E2446" s="128">
        <v>0</v>
      </c>
    </row>
    <row r="2447" spans="2:5">
      <c r="B2447" s="131" t="s">
        <v>659</v>
      </c>
      <c r="C2447" s="128">
        <v>29000000</v>
      </c>
      <c r="D2447" s="128">
        <v>2812264.67</v>
      </c>
      <c r="E2447" s="128">
        <v>0</v>
      </c>
    </row>
    <row r="2448" spans="2:5">
      <c r="B2448" s="132" t="s">
        <v>2843</v>
      </c>
      <c r="C2448" s="128">
        <v>29000000</v>
      </c>
      <c r="D2448" s="128">
        <v>0</v>
      </c>
      <c r="E2448" s="128">
        <v>0</v>
      </c>
    </row>
    <row r="2449" spans="2:5">
      <c r="B2449" s="132" t="s">
        <v>2844</v>
      </c>
      <c r="C2449" s="128">
        <v>0</v>
      </c>
      <c r="D2449" s="128">
        <v>2812264.67</v>
      </c>
      <c r="E2449" s="128">
        <v>0</v>
      </c>
    </row>
    <row r="2450" spans="2:5">
      <c r="B2450" s="131" t="s">
        <v>660</v>
      </c>
      <c r="C2450" s="128">
        <v>8693414</v>
      </c>
      <c r="D2450" s="128">
        <v>13984753.050000001</v>
      </c>
      <c r="E2450" s="128">
        <v>1347866.38</v>
      </c>
    </row>
    <row r="2451" spans="2:5">
      <c r="B2451" s="132" t="s">
        <v>2845</v>
      </c>
      <c r="C2451" s="128">
        <v>8693414</v>
      </c>
      <c r="D2451" s="128">
        <v>11172488.380000001</v>
      </c>
      <c r="E2451" s="128">
        <v>1347866.38</v>
      </c>
    </row>
    <row r="2452" spans="2:5">
      <c r="B2452" s="132" t="s">
        <v>2846</v>
      </c>
      <c r="C2452" s="128">
        <v>0</v>
      </c>
      <c r="D2452" s="128">
        <v>2812264.67</v>
      </c>
      <c r="E2452" s="128">
        <v>0</v>
      </c>
    </row>
    <row r="2453" spans="2:5">
      <c r="B2453" s="131" t="s">
        <v>661</v>
      </c>
      <c r="C2453" s="128">
        <v>94875610</v>
      </c>
      <c r="D2453" s="128">
        <v>83254403</v>
      </c>
      <c r="E2453" s="128">
        <v>82462920.75</v>
      </c>
    </row>
    <row r="2454" spans="2:5">
      <c r="B2454" s="132" t="s">
        <v>2847</v>
      </c>
      <c r="C2454" s="128">
        <v>94875610</v>
      </c>
      <c r="D2454" s="128">
        <v>83254403</v>
      </c>
      <c r="E2454" s="128">
        <v>82462920.75</v>
      </c>
    </row>
    <row r="2455" spans="2:5">
      <c r="B2455" s="131" t="s">
        <v>662</v>
      </c>
      <c r="C2455" s="128">
        <v>3615288</v>
      </c>
      <c r="D2455" s="128">
        <v>9742734</v>
      </c>
      <c r="E2455" s="128">
        <v>8971561.6199999992</v>
      </c>
    </row>
    <row r="2456" spans="2:5">
      <c r="B2456" s="132" t="s">
        <v>2848</v>
      </c>
      <c r="C2456" s="128">
        <v>3615288</v>
      </c>
      <c r="D2456" s="128">
        <v>9742734</v>
      </c>
      <c r="E2456" s="128">
        <v>8971561.6199999992</v>
      </c>
    </row>
    <row r="2457" spans="2:5">
      <c r="B2457" s="131" t="s">
        <v>663</v>
      </c>
      <c r="C2457" s="128">
        <v>56247488</v>
      </c>
      <c r="D2457" s="128">
        <v>0</v>
      </c>
      <c r="E2457" s="128">
        <v>0</v>
      </c>
    </row>
    <row r="2458" spans="2:5">
      <c r="B2458" s="132" t="s">
        <v>2849</v>
      </c>
      <c r="C2458" s="128">
        <v>56247488</v>
      </c>
      <c r="D2458" s="128">
        <v>0</v>
      </c>
      <c r="E2458" s="128">
        <v>0</v>
      </c>
    </row>
    <row r="2459" spans="2:5">
      <c r="B2459" s="131" t="s">
        <v>664</v>
      </c>
      <c r="C2459" s="128">
        <v>90165822</v>
      </c>
      <c r="D2459" s="128">
        <v>116761191.78</v>
      </c>
      <c r="E2459" s="128">
        <v>105658033.79000001</v>
      </c>
    </row>
    <row r="2460" spans="2:5">
      <c r="B2460" s="132" t="s">
        <v>2850</v>
      </c>
      <c r="C2460" s="128">
        <v>90165822</v>
      </c>
      <c r="D2460" s="128">
        <v>116761191.78</v>
      </c>
      <c r="E2460" s="128">
        <v>105658033.79000001</v>
      </c>
    </row>
    <row r="2461" spans="2:5">
      <c r="B2461" s="131" t="s">
        <v>665</v>
      </c>
      <c r="C2461" s="128">
        <v>9866683</v>
      </c>
      <c r="D2461" s="128">
        <v>7742820.9199999999</v>
      </c>
      <c r="E2461" s="128">
        <v>7742820.9199999999</v>
      </c>
    </row>
    <row r="2462" spans="2:5">
      <c r="B2462" s="132" t="s">
        <v>2851</v>
      </c>
      <c r="C2462" s="128">
        <v>9866683</v>
      </c>
      <c r="D2462" s="128">
        <v>7742820.9199999999</v>
      </c>
      <c r="E2462" s="128">
        <v>7742820.9199999999</v>
      </c>
    </row>
    <row r="2463" spans="2:5">
      <c r="B2463" s="131" t="s">
        <v>666</v>
      </c>
      <c r="C2463" s="128">
        <v>18742915</v>
      </c>
      <c r="D2463" s="128">
        <v>48292942</v>
      </c>
      <c r="E2463" s="128">
        <v>24700127.600000001</v>
      </c>
    </row>
    <row r="2464" spans="2:5">
      <c r="B2464" s="132" t="s">
        <v>2852</v>
      </c>
      <c r="C2464" s="128">
        <v>18742915</v>
      </c>
      <c r="D2464" s="128">
        <v>48292942</v>
      </c>
      <c r="E2464" s="128">
        <v>24700127.600000001</v>
      </c>
    </row>
    <row r="2465" spans="2:5">
      <c r="B2465" s="131" t="s">
        <v>667</v>
      </c>
      <c r="C2465" s="128">
        <v>222804317</v>
      </c>
      <c r="D2465" s="128">
        <v>118945718</v>
      </c>
      <c r="E2465" s="128">
        <v>114492911.68000001</v>
      </c>
    </row>
    <row r="2466" spans="2:5">
      <c r="B2466" s="132" t="s">
        <v>2853</v>
      </c>
      <c r="C2466" s="128">
        <v>222804317</v>
      </c>
      <c r="D2466" s="128">
        <v>118945718</v>
      </c>
      <c r="E2466" s="128">
        <v>114492911.68000001</v>
      </c>
    </row>
    <row r="2467" spans="2:5">
      <c r="B2467" s="131" t="s">
        <v>668</v>
      </c>
      <c r="C2467" s="128">
        <v>1241916</v>
      </c>
      <c r="D2467" s="128">
        <v>1</v>
      </c>
      <c r="E2467" s="128">
        <v>0</v>
      </c>
    </row>
    <row r="2468" spans="2:5">
      <c r="B2468" s="132" t="s">
        <v>2854</v>
      </c>
      <c r="C2468" s="128">
        <v>1241916</v>
      </c>
      <c r="D2468" s="128">
        <v>1</v>
      </c>
      <c r="E2468" s="128">
        <v>0</v>
      </c>
    </row>
    <row r="2469" spans="2:5">
      <c r="B2469" s="131" t="s">
        <v>669</v>
      </c>
      <c r="C2469" s="128">
        <v>102516654</v>
      </c>
      <c r="D2469" s="128">
        <v>190116935.41999999</v>
      </c>
      <c r="E2469" s="128">
        <v>190116935.03</v>
      </c>
    </row>
    <row r="2470" spans="2:5">
      <c r="B2470" s="132" t="s">
        <v>2855</v>
      </c>
      <c r="C2470" s="128">
        <v>102516654</v>
      </c>
      <c r="D2470" s="128">
        <v>190116935.41999999</v>
      </c>
      <c r="E2470" s="128">
        <v>190116935.03</v>
      </c>
    </row>
    <row r="2471" spans="2:5">
      <c r="B2471" s="129" t="s">
        <v>304</v>
      </c>
      <c r="C2471" s="130">
        <v>0</v>
      </c>
      <c r="D2471" s="130">
        <v>0</v>
      </c>
      <c r="E2471" s="130">
        <v>0</v>
      </c>
    </row>
    <row r="2472" spans="2:5">
      <c r="B2472" s="131" t="s">
        <v>663</v>
      </c>
      <c r="C2472" s="128">
        <v>0</v>
      </c>
      <c r="D2472" s="128">
        <v>0</v>
      </c>
      <c r="E2472" s="128">
        <v>0</v>
      </c>
    </row>
    <row r="2473" spans="2:5">
      <c r="B2473" s="132" t="s">
        <v>2849</v>
      </c>
      <c r="C2473" s="128">
        <v>0</v>
      </c>
      <c r="D2473" s="128">
        <v>0</v>
      </c>
      <c r="E2473" s="128">
        <v>0</v>
      </c>
    </row>
    <row r="2474" spans="2:5">
      <c r="B2474" s="127" t="s">
        <v>670</v>
      </c>
      <c r="C2474" s="128">
        <v>72214264</v>
      </c>
      <c r="D2474" s="128">
        <v>433148863.17000014</v>
      </c>
      <c r="E2474" s="128">
        <v>252908861.46000004</v>
      </c>
    </row>
    <row r="2475" spans="2:5">
      <c r="B2475" s="129" t="s">
        <v>287</v>
      </c>
      <c r="C2475" s="130">
        <v>72214264</v>
      </c>
      <c r="D2475" s="130">
        <v>418148863.17000014</v>
      </c>
      <c r="E2475" s="130">
        <v>237908861.65000004</v>
      </c>
    </row>
    <row r="2476" spans="2:5">
      <c r="B2476" s="131" t="s">
        <v>671</v>
      </c>
      <c r="C2476" s="128">
        <v>12495276</v>
      </c>
      <c r="D2476" s="128">
        <v>33504486</v>
      </c>
      <c r="E2476" s="128">
        <v>29952281.93</v>
      </c>
    </row>
    <row r="2477" spans="2:5">
      <c r="B2477" s="132" t="s">
        <v>2856</v>
      </c>
      <c r="C2477" s="128">
        <v>12495276</v>
      </c>
      <c r="D2477" s="128">
        <v>33504486</v>
      </c>
      <c r="E2477" s="128">
        <v>29952281.93</v>
      </c>
    </row>
    <row r="2478" spans="2:5">
      <c r="B2478" s="131" t="s">
        <v>672</v>
      </c>
      <c r="C2478" s="128">
        <v>791959</v>
      </c>
      <c r="D2478" s="128">
        <v>3563814.01</v>
      </c>
      <c r="E2478" s="128">
        <v>3090179.18</v>
      </c>
    </row>
    <row r="2479" spans="2:5">
      <c r="B2479" s="132" t="s">
        <v>2857</v>
      </c>
      <c r="C2479" s="128">
        <v>791959</v>
      </c>
      <c r="D2479" s="128">
        <v>3563814.01</v>
      </c>
      <c r="E2479" s="128">
        <v>3090179.18</v>
      </c>
    </row>
    <row r="2480" spans="2:5">
      <c r="B2480" s="131" t="s">
        <v>673</v>
      </c>
      <c r="C2480" s="128">
        <v>791959</v>
      </c>
      <c r="D2480" s="128">
        <v>3593168.01</v>
      </c>
      <c r="E2480" s="128">
        <v>3326818.09</v>
      </c>
    </row>
    <row r="2481" spans="2:5">
      <c r="B2481" s="132" t="s">
        <v>2858</v>
      </c>
      <c r="C2481" s="128">
        <v>791959</v>
      </c>
      <c r="D2481" s="128">
        <v>3593168.01</v>
      </c>
      <c r="E2481" s="128">
        <v>3326818.09</v>
      </c>
    </row>
    <row r="2482" spans="2:5">
      <c r="B2482" s="131" t="s">
        <v>674</v>
      </c>
      <c r="C2482" s="128">
        <v>2138193</v>
      </c>
      <c r="D2482" s="128">
        <v>9621866.9499999993</v>
      </c>
      <c r="E2482" s="128">
        <v>6823623.0599999996</v>
      </c>
    </row>
    <row r="2483" spans="2:5">
      <c r="B2483" s="132" t="s">
        <v>2859</v>
      </c>
      <c r="C2483" s="128">
        <v>2138193</v>
      </c>
      <c r="D2483" s="128">
        <v>9621866.9499999993</v>
      </c>
      <c r="E2483" s="128">
        <v>6823623.0599999996</v>
      </c>
    </row>
    <row r="2484" spans="2:5">
      <c r="B2484" s="131" t="s">
        <v>675</v>
      </c>
      <c r="C2484" s="128">
        <v>791959</v>
      </c>
      <c r="D2484" s="128">
        <v>3563814.01</v>
      </c>
      <c r="E2484" s="128">
        <v>712762.8</v>
      </c>
    </row>
    <row r="2485" spans="2:5">
      <c r="B2485" s="132" t="s">
        <v>2860</v>
      </c>
      <c r="C2485" s="128">
        <v>791959</v>
      </c>
      <c r="D2485" s="128">
        <v>3563814.01</v>
      </c>
      <c r="E2485" s="128">
        <v>712762.8</v>
      </c>
    </row>
    <row r="2486" spans="2:5">
      <c r="B2486" s="131" t="s">
        <v>676</v>
      </c>
      <c r="C2486" s="128">
        <v>2138193</v>
      </c>
      <c r="D2486" s="128">
        <v>7984476.0499999998</v>
      </c>
      <c r="E2486" s="128">
        <v>1951857.8</v>
      </c>
    </row>
    <row r="2487" spans="2:5">
      <c r="B2487" s="132" t="s">
        <v>2861</v>
      </c>
      <c r="C2487" s="128">
        <v>2138193</v>
      </c>
      <c r="D2487" s="128">
        <v>7984476.0499999998</v>
      </c>
      <c r="E2487" s="128">
        <v>1951857.8</v>
      </c>
    </row>
    <row r="2488" spans="2:5">
      <c r="B2488" s="131" t="s">
        <v>677</v>
      </c>
      <c r="C2488" s="128">
        <v>2115619</v>
      </c>
      <c r="D2488" s="128">
        <v>15952</v>
      </c>
      <c r="E2488" s="128">
        <v>0</v>
      </c>
    </row>
    <row r="2489" spans="2:5">
      <c r="B2489" s="132" t="s">
        <v>2862</v>
      </c>
      <c r="C2489" s="128">
        <v>2115619</v>
      </c>
      <c r="D2489" s="128">
        <v>15952</v>
      </c>
      <c r="E2489" s="128">
        <v>0</v>
      </c>
    </row>
    <row r="2490" spans="2:5">
      <c r="B2490" s="131" t="s">
        <v>678</v>
      </c>
      <c r="C2490" s="128">
        <v>2138193</v>
      </c>
      <c r="D2490" s="128">
        <v>0</v>
      </c>
      <c r="E2490" s="128">
        <v>0</v>
      </c>
    </row>
    <row r="2491" spans="2:5">
      <c r="B2491" s="132" t="s">
        <v>2863</v>
      </c>
      <c r="C2491" s="128">
        <v>2138193</v>
      </c>
      <c r="D2491" s="128">
        <v>0</v>
      </c>
      <c r="E2491" s="128">
        <v>0</v>
      </c>
    </row>
    <row r="2492" spans="2:5">
      <c r="B2492" s="131" t="s">
        <v>679</v>
      </c>
      <c r="C2492" s="128">
        <v>791959</v>
      </c>
      <c r="D2492" s="128">
        <v>3600090.5</v>
      </c>
      <c r="E2492" s="128">
        <v>2938093.15</v>
      </c>
    </row>
    <row r="2493" spans="2:5">
      <c r="B2493" s="132" t="s">
        <v>2864</v>
      </c>
      <c r="C2493" s="128">
        <v>791959</v>
      </c>
      <c r="D2493" s="128">
        <v>3600090.5</v>
      </c>
      <c r="E2493" s="128">
        <v>2938093.15</v>
      </c>
    </row>
    <row r="2494" spans="2:5">
      <c r="B2494" s="131" t="s">
        <v>680</v>
      </c>
      <c r="C2494" s="128">
        <v>6209581</v>
      </c>
      <c r="D2494" s="128">
        <v>6</v>
      </c>
      <c r="E2494" s="128">
        <v>0</v>
      </c>
    </row>
    <row r="2495" spans="2:5">
      <c r="B2495" s="132" t="s">
        <v>2865</v>
      </c>
      <c r="C2495" s="128">
        <v>6209581</v>
      </c>
      <c r="D2495" s="128">
        <v>6</v>
      </c>
      <c r="E2495" s="128">
        <v>0</v>
      </c>
    </row>
    <row r="2496" spans="2:5">
      <c r="B2496" s="131" t="s">
        <v>1383</v>
      </c>
      <c r="C2496" s="128">
        <v>0</v>
      </c>
      <c r="D2496" s="128">
        <v>1682888.72</v>
      </c>
      <c r="E2496" s="128">
        <v>0</v>
      </c>
    </row>
    <row r="2497" spans="2:5">
      <c r="B2497" s="132" t="s">
        <v>2866</v>
      </c>
      <c r="C2497" s="128">
        <v>0</v>
      </c>
      <c r="D2497" s="128">
        <v>1682888.72</v>
      </c>
      <c r="E2497" s="128">
        <v>0</v>
      </c>
    </row>
    <row r="2498" spans="2:5">
      <c r="B2498" s="131" t="s">
        <v>1384</v>
      </c>
      <c r="C2498" s="128">
        <v>0</v>
      </c>
      <c r="D2498" s="128">
        <v>1682888.72</v>
      </c>
      <c r="E2498" s="128">
        <v>0</v>
      </c>
    </row>
    <row r="2499" spans="2:5">
      <c r="B2499" s="132" t="s">
        <v>2867</v>
      </c>
      <c r="C2499" s="128">
        <v>0</v>
      </c>
      <c r="D2499" s="128">
        <v>1682888.72</v>
      </c>
      <c r="E2499" s="128">
        <v>0</v>
      </c>
    </row>
    <row r="2500" spans="2:5">
      <c r="B2500" s="131" t="s">
        <v>1385</v>
      </c>
      <c r="C2500" s="128">
        <v>0</v>
      </c>
      <c r="D2500" s="128">
        <v>3121721.38</v>
      </c>
      <c r="E2500" s="128">
        <v>0</v>
      </c>
    </row>
    <row r="2501" spans="2:5">
      <c r="B2501" s="132" t="s">
        <v>2868</v>
      </c>
      <c r="C2501" s="128">
        <v>0</v>
      </c>
      <c r="D2501" s="128">
        <v>3121721.38</v>
      </c>
      <c r="E2501" s="128">
        <v>0</v>
      </c>
    </row>
    <row r="2502" spans="2:5">
      <c r="B2502" s="131" t="s">
        <v>681</v>
      </c>
      <c r="C2502" s="128">
        <v>9866682</v>
      </c>
      <c r="D2502" s="128">
        <v>57715468</v>
      </c>
      <c r="E2502" s="128">
        <v>19171822.16</v>
      </c>
    </row>
    <row r="2503" spans="2:5">
      <c r="B2503" s="132" t="s">
        <v>2869</v>
      </c>
      <c r="C2503" s="128">
        <v>9866682</v>
      </c>
      <c r="D2503" s="128">
        <v>57715468</v>
      </c>
      <c r="E2503" s="128">
        <v>19171822.16</v>
      </c>
    </row>
    <row r="2504" spans="2:5">
      <c r="B2504" s="131" t="s">
        <v>682</v>
      </c>
      <c r="C2504" s="128">
        <v>6247638</v>
      </c>
      <c r="D2504" s="128">
        <v>6333320</v>
      </c>
      <c r="E2504" s="128">
        <v>4170622.48</v>
      </c>
    </row>
    <row r="2505" spans="2:5">
      <c r="B2505" s="132" t="s">
        <v>2870</v>
      </c>
      <c r="C2505" s="128">
        <v>6247638</v>
      </c>
      <c r="D2505" s="128">
        <v>6333320</v>
      </c>
      <c r="E2505" s="128">
        <v>4170622.48</v>
      </c>
    </row>
    <row r="2506" spans="2:5">
      <c r="B2506" s="131" t="s">
        <v>1551</v>
      </c>
      <c r="C2506" s="128">
        <v>0</v>
      </c>
      <c r="D2506" s="128">
        <v>92018280.280000001</v>
      </c>
      <c r="E2506" s="128">
        <v>65969843.93</v>
      </c>
    </row>
    <row r="2507" spans="2:5">
      <c r="B2507" s="132" t="s">
        <v>2871</v>
      </c>
      <c r="C2507" s="128">
        <v>0</v>
      </c>
      <c r="D2507" s="128">
        <v>92018280.280000001</v>
      </c>
      <c r="E2507" s="128">
        <v>65969843.93</v>
      </c>
    </row>
    <row r="2508" spans="2:5">
      <c r="B2508" s="131" t="s">
        <v>1386</v>
      </c>
      <c r="C2508" s="128">
        <v>0</v>
      </c>
      <c r="D2508" s="128">
        <v>2802176.05</v>
      </c>
      <c r="E2508" s="128">
        <v>0</v>
      </c>
    </row>
    <row r="2509" spans="2:5">
      <c r="B2509" s="132" t="s">
        <v>2872</v>
      </c>
      <c r="C2509" s="128">
        <v>0</v>
      </c>
      <c r="D2509" s="128">
        <v>2802176.05</v>
      </c>
      <c r="E2509" s="128">
        <v>0</v>
      </c>
    </row>
    <row r="2510" spans="2:5">
      <c r="B2510" s="131" t="s">
        <v>1387</v>
      </c>
      <c r="C2510" s="128">
        <v>0</v>
      </c>
      <c r="D2510" s="128">
        <v>1192157.4099999999</v>
      </c>
      <c r="E2510" s="128">
        <v>0</v>
      </c>
    </row>
    <row r="2511" spans="2:5">
      <c r="B2511" s="132" t="s">
        <v>2873</v>
      </c>
      <c r="C2511" s="128">
        <v>0</v>
      </c>
      <c r="D2511" s="128">
        <v>1192157.4099999999</v>
      </c>
      <c r="E2511" s="128">
        <v>0</v>
      </c>
    </row>
    <row r="2512" spans="2:5">
      <c r="B2512" s="131" t="s">
        <v>1388</v>
      </c>
      <c r="C2512" s="128">
        <v>0</v>
      </c>
      <c r="D2512" s="128">
        <v>2802176.05</v>
      </c>
      <c r="E2512" s="128">
        <v>0</v>
      </c>
    </row>
    <row r="2513" spans="2:5">
      <c r="B2513" s="132" t="s">
        <v>2874</v>
      </c>
      <c r="C2513" s="128">
        <v>0</v>
      </c>
      <c r="D2513" s="128">
        <v>2802176.05</v>
      </c>
      <c r="E2513" s="128">
        <v>0</v>
      </c>
    </row>
    <row r="2514" spans="2:5">
      <c r="B2514" s="131" t="s">
        <v>1389</v>
      </c>
      <c r="C2514" s="128">
        <v>0</v>
      </c>
      <c r="D2514" s="128">
        <v>1682888.72</v>
      </c>
      <c r="E2514" s="128">
        <v>0</v>
      </c>
    </row>
    <row r="2515" spans="2:5">
      <c r="B2515" s="132" t="s">
        <v>2875</v>
      </c>
      <c r="C2515" s="128">
        <v>0</v>
      </c>
      <c r="D2515" s="128">
        <v>1682888.72</v>
      </c>
      <c r="E2515" s="128">
        <v>0</v>
      </c>
    </row>
    <row r="2516" spans="2:5">
      <c r="B2516" s="131" t="s">
        <v>1390</v>
      </c>
      <c r="C2516" s="128">
        <v>0</v>
      </c>
      <c r="D2516" s="128">
        <v>1682888.72</v>
      </c>
      <c r="E2516" s="128">
        <v>0</v>
      </c>
    </row>
    <row r="2517" spans="2:5">
      <c r="B2517" s="132" t="s">
        <v>2876</v>
      </c>
      <c r="C2517" s="128">
        <v>0</v>
      </c>
      <c r="D2517" s="128">
        <v>1682888.72</v>
      </c>
      <c r="E2517" s="128">
        <v>0</v>
      </c>
    </row>
    <row r="2518" spans="2:5">
      <c r="B2518" s="131" t="s">
        <v>1391</v>
      </c>
      <c r="C2518" s="128">
        <v>0</v>
      </c>
      <c r="D2518" s="128">
        <v>1192157.4099999999</v>
      </c>
      <c r="E2518" s="128">
        <v>0</v>
      </c>
    </row>
    <row r="2519" spans="2:5">
      <c r="B2519" s="132" t="s">
        <v>2877</v>
      </c>
      <c r="C2519" s="128">
        <v>0</v>
      </c>
      <c r="D2519" s="128">
        <v>1192157.4099999999</v>
      </c>
      <c r="E2519" s="128">
        <v>0</v>
      </c>
    </row>
    <row r="2520" spans="2:5">
      <c r="B2520" s="131" t="s">
        <v>683</v>
      </c>
      <c r="C2520" s="128">
        <v>2483832</v>
      </c>
      <c r="D2520" s="128">
        <v>13000988.050000001</v>
      </c>
      <c r="E2520" s="128">
        <v>6628300.3399999999</v>
      </c>
    </row>
    <row r="2521" spans="2:5">
      <c r="B2521" s="132" t="s">
        <v>2878</v>
      </c>
      <c r="C2521" s="128">
        <v>2483832</v>
      </c>
      <c r="D2521" s="128">
        <v>10198812</v>
      </c>
      <c r="E2521" s="128">
        <v>6628300.3399999999</v>
      </c>
    </row>
    <row r="2522" spans="2:5">
      <c r="B2522" s="132" t="s">
        <v>2879</v>
      </c>
      <c r="C2522" s="128">
        <v>0</v>
      </c>
      <c r="D2522" s="128">
        <v>2802176.05</v>
      </c>
      <c r="E2522" s="128">
        <v>0</v>
      </c>
    </row>
    <row r="2523" spans="2:5">
      <c r="B2523" s="131" t="s">
        <v>838</v>
      </c>
      <c r="C2523" s="128">
        <v>0</v>
      </c>
      <c r="D2523" s="128">
        <v>42314333</v>
      </c>
      <c r="E2523" s="128">
        <v>37385216.210000001</v>
      </c>
    </row>
    <row r="2524" spans="2:5">
      <c r="B2524" s="132" t="s">
        <v>2880</v>
      </c>
      <c r="C2524" s="128">
        <v>0</v>
      </c>
      <c r="D2524" s="128">
        <v>42314333</v>
      </c>
      <c r="E2524" s="128">
        <v>37385216.210000001</v>
      </c>
    </row>
    <row r="2525" spans="2:5">
      <c r="B2525" s="131" t="s">
        <v>684</v>
      </c>
      <c r="C2525" s="128">
        <v>3615287</v>
      </c>
      <c r="D2525" s="128">
        <v>26279509.050000001</v>
      </c>
      <c r="E2525" s="128">
        <v>12580028.98</v>
      </c>
    </row>
    <row r="2526" spans="2:5">
      <c r="B2526" s="132" t="s">
        <v>2881</v>
      </c>
      <c r="C2526" s="128">
        <v>3615287</v>
      </c>
      <c r="D2526" s="128">
        <v>23477333</v>
      </c>
      <c r="E2526" s="128">
        <v>12580028.98</v>
      </c>
    </row>
    <row r="2527" spans="2:5">
      <c r="B2527" s="132" t="s">
        <v>2882</v>
      </c>
      <c r="C2527" s="128">
        <v>0</v>
      </c>
      <c r="D2527" s="128">
        <v>2802176.05</v>
      </c>
      <c r="E2527" s="128">
        <v>0</v>
      </c>
    </row>
    <row r="2528" spans="2:5">
      <c r="B2528" s="131" t="s">
        <v>1392</v>
      </c>
      <c r="C2528" s="128">
        <v>0</v>
      </c>
      <c r="D2528" s="128">
        <v>1682888.72</v>
      </c>
      <c r="E2528" s="128">
        <v>0</v>
      </c>
    </row>
    <row r="2529" spans="2:5">
      <c r="B2529" s="132" t="s">
        <v>2883</v>
      </c>
      <c r="C2529" s="128">
        <v>0</v>
      </c>
      <c r="D2529" s="128">
        <v>1682888.72</v>
      </c>
      <c r="E2529" s="128">
        <v>0</v>
      </c>
    </row>
    <row r="2530" spans="2:5">
      <c r="B2530" s="131" t="s">
        <v>1393</v>
      </c>
      <c r="C2530" s="128">
        <v>0</v>
      </c>
      <c r="D2530" s="128">
        <v>2802176.05</v>
      </c>
      <c r="E2530" s="128">
        <v>0</v>
      </c>
    </row>
    <row r="2531" spans="2:5">
      <c r="B2531" s="132" t="s">
        <v>2884</v>
      </c>
      <c r="C2531" s="128">
        <v>0</v>
      </c>
      <c r="D2531" s="128">
        <v>2802176.05</v>
      </c>
      <c r="E2531" s="128">
        <v>0</v>
      </c>
    </row>
    <row r="2532" spans="2:5">
      <c r="B2532" s="131" t="s">
        <v>1394</v>
      </c>
      <c r="C2532" s="128">
        <v>0</v>
      </c>
      <c r="D2532" s="128">
        <v>1192157.4099999999</v>
      </c>
      <c r="E2532" s="128">
        <v>0</v>
      </c>
    </row>
    <row r="2533" spans="2:5">
      <c r="B2533" s="132" t="s">
        <v>2885</v>
      </c>
      <c r="C2533" s="128">
        <v>0</v>
      </c>
      <c r="D2533" s="128">
        <v>1192157.4099999999</v>
      </c>
      <c r="E2533" s="128">
        <v>0</v>
      </c>
    </row>
    <row r="2534" spans="2:5">
      <c r="B2534" s="131" t="s">
        <v>1395</v>
      </c>
      <c r="C2534" s="128">
        <v>0</v>
      </c>
      <c r="D2534" s="128">
        <v>1682888.72</v>
      </c>
      <c r="E2534" s="128">
        <v>0</v>
      </c>
    </row>
    <row r="2535" spans="2:5">
      <c r="B2535" s="132" t="s">
        <v>2886</v>
      </c>
      <c r="C2535" s="128">
        <v>0</v>
      </c>
      <c r="D2535" s="128">
        <v>1682888.72</v>
      </c>
      <c r="E2535" s="128">
        <v>0</v>
      </c>
    </row>
    <row r="2536" spans="2:5">
      <c r="B2536" s="131" t="s">
        <v>1396</v>
      </c>
      <c r="C2536" s="128">
        <v>0</v>
      </c>
      <c r="D2536" s="128">
        <v>1682888.72</v>
      </c>
      <c r="E2536" s="128">
        <v>0</v>
      </c>
    </row>
    <row r="2537" spans="2:5">
      <c r="B2537" s="132" t="s">
        <v>2887</v>
      </c>
      <c r="C2537" s="128">
        <v>0</v>
      </c>
      <c r="D2537" s="128">
        <v>1682888.72</v>
      </c>
      <c r="E2537" s="128">
        <v>0</v>
      </c>
    </row>
    <row r="2538" spans="2:5">
      <c r="B2538" s="131" t="s">
        <v>685</v>
      </c>
      <c r="C2538" s="128">
        <v>2984732</v>
      </c>
      <c r="D2538" s="128">
        <v>0</v>
      </c>
      <c r="E2538" s="128">
        <v>0</v>
      </c>
    </row>
    <row r="2539" spans="2:5">
      <c r="B2539" s="132" t="s">
        <v>2888</v>
      </c>
      <c r="C2539" s="128">
        <v>2984732</v>
      </c>
      <c r="D2539" s="128">
        <v>0</v>
      </c>
      <c r="E2539" s="128">
        <v>0</v>
      </c>
    </row>
    <row r="2540" spans="2:5">
      <c r="B2540" s="131" t="s">
        <v>858</v>
      </c>
      <c r="C2540" s="128">
        <v>0</v>
      </c>
      <c r="D2540" s="128">
        <v>67615312</v>
      </c>
      <c r="E2540" s="128">
        <v>27095234.57</v>
      </c>
    </row>
    <row r="2541" spans="2:5">
      <c r="B2541" s="132" t="s">
        <v>2889</v>
      </c>
      <c r="C2541" s="128">
        <v>0</v>
      </c>
      <c r="D2541" s="128">
        <v>67615312</v>
      </c>
      <c r="E2541" s="128">
        <v>27095234.57</v>
      </c>
    </row>
    <row r="2542" spans="2:5">
      <c r="B2542" s="131" t="s">
        <v>686</v>
      </c>
      <c r="C2542" s="128">
        <v>5537734</v>
      </c>
      <c r="D2542" s="128">
        <v>7329853.2599999998</v>
      </c>
      <c r="E2542" s="128">
        <v>5266518.43</v>
      </c>
    </row>
    <row r="2543" spans="2:5">
      <c r="B2543" s="132" t="s">
        <v>2890</v>
      </c>
      <c r="C2543" s="128">
        <v>5537734</v>
      </c>
      <c r="D2543" s="128">
        <v>7329853.2599999998</v>
      </c>
      <c r="E2543" s="128">
        <v>5266518.43</v>
      </c>
    </row>
    <row r="2544" spans="2:5">
      <c r="B2544" s="131" t="s">
        <v>687</v>
      </c>
      <c r="C2544" s="128">
        <v>5537734</v>
      </c>
      <c r="D2544" s="128">
        <v>7671449.2000000002</v>
      </c>
      <c r="E2544" s="128">
        <v>6894869.7699999996</v>
      </c>
    </row>
    <row r="2545" spans="2:5">
      <c r="B2545" s="132" t="s">
        <v>2891</v>
      </c>
      <c r="C2545" s="128">
        <v>5537734</v>
      </c>
      <c r="D2545" s="128">
        <v>7671449.2000000002</v>
      </c>
      <c r="E2545" s="128">
        <v>6894869.7699999996</v>
      </c>
    </row>
    <row r="2546" spans="2:5">
      <c r="B2546" s="131" t="s">
        <v>688</v>
      </c>
      <c r="C2546" s="128">
        <v>5537734</v>
      </c>
      <c r="D2546" s="128">
        <v>5537734</v>
      </c>
      <c r="E2546" s="128">
        <v>3950788.77</v>
      </c>
    </row>
    <row r="2547" spans="2:5">
      <c r="B2547" s="132" t="s">
        <v>2892</v>
      </c>
      <c r="C2547" s="128">
        <v>5537734</v>
      </c>
      <c r="D2547" s="128">
        <v>5537734</v>
      </c>
      <c r="E2547" s="128">
        <v>3950788.77</v>
      </c>
    </row>
    <row r="2548" spans="2:5">
      <c r="B2548" s="129" t="s">
        <v>304</v>
      </c>
      <c r="C2548" s="130">
        <v>0</v>
      </c>
      <c r="D2548" s="130">
        <v>15000000</v>
      </c>
      <c r="E2548" s="130">
        <v>14999999.810000001</v>
      </c>
    </row>
    <row r="2549" spans="2:5">
      <c r="B2549" s="131" t="s">
        <v>858</v>
      </c>
      <c r="C2549" s="128">
        <v>0</v>
      </c>
      <c r="D2549" s="128">
        <v>15000000</v>
      </c>
      <c r="E2549" s="128">
        <v>14999999.810000001</v>
      </c>
    </row>
    <row r="2550" spans="2:5">
      <c r="B2550" s="132" t="s">
        <v>2889</v>
      </c>
      <c r="C2550" s="128">
        <v>0</v>
      </c>
      <c r="D2550" s="128">
        <v>15000000</v>
      </c>
      <c r="E2550" s="128">
        <v>14999999.810000001</v>
      </c>
    </row>
    <row r="2551" spans="2:5">
      <c r="B2551" s="127" t="s">
        <v>689</v>
      </c>
      <c r="C2551" s="128">
        <v>292349813</v>
      </c>
      <c r="D2551" s="128">
        <v>1345986492.1500001</v>
      </c>
      <c r="E2551" s="128">
        <v>952191702.81999993</v>
      </c>
    </row>
    <row r="2552" spans="2:5">
      <c r="B2552" s="129" t="s">
        <v>287</v>
      </c>
      <c r="C2552" s="130">
        <v>292349813</v>
      </c>
      <c r="D2552" s="130">
        <v>1199925882.5700002</v>
      </c>
      <c r="E2552" s="130">
        <v>806142353.70999992</v>
      </c>
    </row>
    <row r="2553" spans="2:5">
      <c r="B2553" s="131" t="s">
        <v>975</v>
      </c>
      <c r="C2553" s="128">
        <v>0</v>
      </c>
      <c r="D2553" s="128">
        <v>3421135.22</v>
      </c>
      <c r="E2553" s="128">
        <v>1140377.7</v>
      </c>
    </row>
    <row r="2554" spans="2:5">
      <c r="B2554" s="132" t="s">
        <v>2893</v>
      </c>
      <c r="C2554" s="128">
        <v>0</v>
      </c>
      <c r="D2554" s="128">
        <v>3421135.22</v>
      </c>
      <c r="E2554" s="128">
        <v>1140377.7</v>
      </c>
    </row>
    <row r="2555" spans="2:5">
      <c r="B2555" s="131" t="s">
        <v>976</v>
      </c>
      <c r="C2555" s="128">
        <v>0</v>
      </c>
      <c r="D2555" s="128">
        <v>8215780.1200000001</v>
      </c>
      <c r="E2555" s="128">
        <v>2738592.79</v>
      </c>
    </row>
    <row r="2556" spans="2:5">
      <c r="B2556" s="132" t="s">
        <v>2894</v>
      </c>
      <c r="C2556" s="128">
        <v>0</v>
      </c>
      <c r="D2556" s="128">
        <v>8215780.1200000001</v>
      </c>
      <c r="E2556" s="128">
        <v>2738592.79</v>
      </c>
    </row>
    <row r="2557" spans="2:5">
      <c r="B2557" s="131" t="s">
        <v>977</v>
      </c>
      <c r="C2557" s="128">
        <v>0</v>
      </c>
      <c r="D2557" s="128">
        <v>3421135.22</v>
      </c>
      <c r="E2557" s="128">
        <v>1140377.7</v>
      </c>
    </row>
    <row r="2558" spans="2:5">
      <c r="B2558" s="132" t="s">
        <v>2895</v>
      </c>
      <c r="C2558" s="128">
        <v>0</v>
      </c>
      <c r="D2558" s="128">
        <v>3421135.22</v>
      </c>
      <c r="E2558" s="128">
        <v>1140377.7</v>
      </c>
    </row>
    <row r="2559" spans="2:5">
      <c r="B2559" s="131" t="s">
        <v>978</v>
      </c>
      <c r="C2559" s="128">
        <v>0</v>
      </c>
      <c r="D2559" s="128">
        <v>4882536.1100000003</v>
      </c>
      <c r="E2559" s="128">
        <v>1627511.33</v>
      </c>
    </row>
    <row r="2560" spans="2:5">
      <c r="B2560" s="132" t="s">
        <v>2896</v>
      </c>
      <c r="C2560" s="128">
        <v>0</v>
      </c>
      <c r="D2560" s="128">
        <v>4882536.1100000003</v>
      </c>
      <c r="E2560" s="128">
        <v>1627511.33</v>
      </c>
    </row>
    <row r="2561" spans="2:5">
      <c r="B2561" s="131" t="s">
        <v>979</v>
      </c>
      <c r="C2561" s="128">
        <v>0</v>
      </c>
      <c r="D2561" s="128">
        <v>9167389.2599999998</v>
      </c>
      <c r="E2561" s="128">
        <v>3055795.47</v>
      </c>
    </row>
    <row r="2562" spans="2:5">
      <c r="B2562" s="132" t="s">
        <v>2897</v>
      </c>
      <c r="C2562" s="128">
        <v>0</v>
      </c>
      <c r="D2562" s="128">
        <v>9167389.2599999998</v>
      </c>
      <c r="E2562" s="128">
        <v>3055795.47</v>
      </c>
    </row>
    <row r="2563" spans="2:5">
      <c r="B2563" s="131" t="s">
        <v>980</v>
      </c>
      <c r="C2563" s="128">
        <v>0</v>
      </c>
      <c r="D2563" s="128">
        <v>3421135.22</v>
      </c>
      <c r="E2563" s="128">
        <v>1140377.7</v>
      </c>
    </row>
    <row r="2564" spans="2:5">
      <c r="B2564" s="132" t="s">
        <v>2898</v>
      </c>
      <c r="C2564" s="128">
        <v>0</v>
      </c>
      <c r="D2564" s="128">
        <v>3421135.22</v>
      </c>
      <c r="E2564" s="128">
        <v>1140377.7</v>
      </c>
    </row>
    <row r="2565" spans="2:5">
      <c r="B2565" s="131" t="s">
        <v>981</v>
      </c>
      <c r="C2565" s="128">
        <v>0</v>
      </c>
      <c r="D2565" s="128">
        <v>4882536.1100000003</v>
      </c>
      <c r="E2565" s="128">
        <v>1627511.33</v>
      </c>
    </row>
    <row r="2566" spans="2:5">
      <c r="B2566" s="132" t="s">
        <v>2899</v>
      </c>
      <c r="C2566" s="128">
        <v>0</v>
      </c>
      <c r="D2566" s="128">
        <v>4882536.1100000003</v>
      </c>
      <c r="E2566" s="128">
        <v>1627511.33</v>
      </c>
    </row>
    <row r="2567" spans="2:5">
      <c r="B2567" s="131" t="s">
        <v>821</v>
      </c>
      <c r="C2567" s="128">
        <v>0</v>
      </c>
      <c r="D2567" s="128">
        <v>142209755.75999999</v>
      </c>
      <c r="E2567" s="128">
        <v>125748410.3</v>
      </c>
    </row>
    <row r="2568" spans="2:5">
      <c r="B2568" s="132" t="s">
        <v>2900</v>
      </c>
      <c r="C2568" s="128">
        <v>0</v>
      </c>
      <c r="D2568" s="128">
        <v>142209755.75999999</v>
      </c>
      <c r="E2568" s="128">
        <v>125748410.3</v>
      </c>
    </row>
    <row r="2569" spans="2:5">
      <c r="B2569" s="131" t="s">
        <v>822</v>
      </c>
      <c r="C2569" s="128">
        <v>0</v>
      </c>
      <c r="D2569" s="128">
        <v>127349243</v>
      </c>
      <c r="E2569" s="128">
        <v>91122069.640000001</v>
      </c>
    </row>
    <row r="2570" spans="2:5">
      <c r="B2570" s="132" t="s">
        <v>2901</v>
      </c>
      <c r="C2570" s="128">
        <v>0</v>
      </c>
      <c r="D2570" s="128">
        <v>127349243</v>
      </c>
      <c r="E2570" s="128">
        <v>91122069.640000001</v>
      </c>
    </row>
    <row r="2571" spans="2:5">
      <c r="B2571" s="131" t="s">
        <v>690</v>
      </c>
      <c r="C2571" s="128">
        <v>24990553</v>
      </c>
      <c r="D2571" s="128">
        <v>64015381.670000002</v>
      </c>
      <c r="E2571" s="128">
        <v>50925315.649999999</v>
      </c>
    </row>
    <row r="2572" spans="2:5">
      <c r="B2572" s="132" t="s">
        <v>2902</v>
      </c>
      <c r="C2572" s="128">
        <v>24990553</v>
      </c>
      <c r="D2572" s="128">
        <v>64015381.670000002</v>
      </c>
      <c r="E2572" s="128">
        <v>50925315.649999999</v>
      </c>
    </row>
    <row r="2573" spans="2:5">
      <c r="B2573" s="131" t="s">
        <v>691</v>
      </c>
      <c r="C2573" s="128">
        <v>5668715</v>
      </c>
      <c r="D2573" s="128">
        <v>7811884</v>
      </c>
      <c r="E2573" s="128">
        <v>3499365.87</v>
      </c>
    </row>
    <row r="2574" spans="2:5">
      <c r="B2574" s="132" t="s">
        <v>2903</v>
      </c>
      <c r="C2574" s="128">
        <v>2115619</v>
      </c>
      <c r="D2574" s="128">
        <v>2</v>
      </c>
      <c r="E2574" s="128">
        <v>0</v>
      </c>
    </row>
    <row r="2575" spans="2:5">
      <c r="B2575" s="132" t="s">
        <v>2904</v>
      </c>
      <c r="C2575" s="128">
        <v>3553096</v>
      </c>
      <c r="D2575" s="128">
        <v>7811882</v>
      </c>
      <c r="E2575" s="128">
        <v>3499365.87</v>
      </c>
    </row>
    <row r="2576" spans="2:5">
      <c r="B2576" s="131" t="s">
        <v>692</v>
      </c>
      <c r="C2576" s="128">
        <v>2483832</v>
      </c>
      <c r="D2576" s="128">
        <v>17859883.390000001</v>
      </c>
      <c r="E2576" s="128">
        <v>14729081.75</v>
      </c>
    </row>
    <row r="2577" spans="2:5">
      <c r="B2577" s="132" t="s">
        <v>2905</v>
      </c>
      <c r="C2577" s="128">
        <v>2483832</v>
      </c>
      <c r="D2577" s="128">
        <v>17859883.390000001</v>
      </c>
      <c r="E2577" s="128">
        <v>14729081.75</v>
      </c>
    </row>
    <row r="2578" spans="2:5">
      <c r="B2578" s="131" t="s">
        <v>693</v>
      </c>
      <c r="C2578" s="128">
        <v>11612887</v>
      </c>
      <c r="D2578" s="128">
        <v>0</v>
      </c>
      <c r="E2578" s="128">
        <v>0</v>
      </c>
    </row>
    <row r="2579" spans="2:5">
      <c r="B2579" s="132" t="s">
        <v>2906</v>
      </c>
      <c r="C2579" s="128">
        <v>11612887</v>
      </c>
      <c r="D2579" s="128">
        <v>0</v>
      </c>
      <c r="E2579" s="128">
        <v>0</v>
      </c>
    </row>
    <row r="2580" spans="2:5">
      <c r="B2580" s="131" t="s">
        <v>694</v>
      </c>
      <c r="C2580" s="128">
        <v>200844381</v>
      </c>
      <c r="D2580" s="128">
        <v>252277131.83000001</v>
      </c>
      <c r="E2580" s="128">
        <v>247908669.08000001</v>
      </c>
    </row>
    <row r="2581" spans="2:5">
      <c r="B2581" s="132" t="s">
        <v>2907</v>
      </c>
      <c r="C2581" s="128">
        <v>200844381</v>
      </c>
      <c r="D2581" s="128">
        <v>252277131.83000001</v>
      </c>
      <c r="E2581" s="128">
        <v>247908669.08000001</v>
      </c>
    </row>
    <row r="2582" spans="2:5">
      <c r="B2582" s="131" t="s">
        <v>695</v>
      </c>
      <c r="C2582" s="128">
        <v>19733365</v>
      </c>
      <c r="D2582" s="128">
        <v>32873566</v>
      </c>
      <c r="E2582" s="128">
        <v>19537903.190000001</v>
      </c>
    </row>
    <row r="2583" spans="2:5">
      <c r="B2583" s="132" t="s">
        <v>2908</v>
      </c>
      <c r="C2583" s="128">
        <v>19733365</v>
      </c>
      <c r="D2583" s="128">
        <v>32873566</v>
      </c>
      <c r="E2583" s="128">
        <v>19537903.190000001</v>
      </c>
    </row>
    <row r="2584" spans="2:5">
      <c r="B2584" s="131" t="s">
        <v>696</v>
      </c>
      <c r="C2584" s="128">
        <v>3123863</v>
      </c>
      <c r="D2584" s="128">
        <v>3974068.84</v>
      </c>
      <c r="E2584" s="128">
        <v>3950183.65</v>
      </c>
    </row>
    <row r="2585" spans="2:5">
      <c r="B2585" s="132" t="s">
        <v>2909</v>
      </c>
      <c r="C2585" s="128">
        <v>3123863</v>
      </c>
      <c r="D2585" s="128">
        <v>3974068.84</v>
      </c>
      <c r="E2585" s="128">
        <v>3950183.65</v>
      </c>
    </row>
    <row r="2586" spans="2:5">
      <c r="B2586" s="131" t="s">
        <v>1552</v>
      </c>
      <c r="C2586" s="128">
        <v>0</v>
      </c>
      <c r="D2586" s="128">
        <v>63713447.75</v>
      </c>
      <c r="E2586" s="128">
        <v>22173388.359999999</v>
      </c>
    </row>
    <row r="2587" spans="2:5">
      <c r="B2587" s="132" t="s">
        <v>2910</v>
      </c>
      <c r="C2587" s="128">
        <v>0</v>
      </c>
      <c r="D2587" s="128">
        <v>63713447.75</v>
      </c>
      <c r="E2587" s="128">
        <v>22173388.359999999</v>
      </c>
    </row>
    <row r="2588" spans="2:5">
      <c r="B2588" s="131" t="s">
        <v>1553</v>
      </c>
      <c r="C2588" s="128">
        <v>0</v>
      </c>
      <c r="D2588" s="128">
        <v>147869484.19</v>
      </c>
      <c r="E2588" s="128">
        <v>63432860.640000001</v>
      </c>
    </row>
    <row r="2589" spans="2:5">
      <c r="B2589" s="132" t="s">
        <v>2911</v>
      </c>
      <c r="C2589" s="128">
        <v>0</v>
      </c>
      <c r="D2589" s="128">
        <v>147869484.19</v>
      </c>
      <c r="E2589" s="128">
        <v>63432860.640000001</v>
      </c>
    </row>
    <row r="2590" spans="2:5">
      <c r="B2590" s="131" t="s">
        <v>1554</v>
      </c>
      <c r="C2590" s="128">
        <v>0</v>
      </c>
      <c r="D2590" s="128">
        <v>119049043.19</v>
      </c>
      <c r="E2590" s="128">
        <v>63913563.219999999</v>
      </c>
    </row>
    <row r="2591" spans="2:5">
      <c r="B2591" s="132" t="s">
        <v>2912</v>
      </c>
      <c r="C2591" s="128">
        <v>0</v>
      </c>
      <c r="D2591" s="128">
        <v>119049043.19</v>
      </c>
      <c r="E2591" s="128">
        <v>63913563.219999999</v>
      </c>
    </row>
    <row r="2592" spans="2:5">
      <c r="B2592" s="131" t="s">
        <v>1397</v>
      </c>
      <c r="C2592" s="128">
        <v>0</v>
      </c>
      <c r="D2592" s="128">
        <v>1670917.4</v>
      </c>
      <c r="E2592" s="128">
        <v>0</v>
      </c>
    </row>
    <row r="2593" spans="2:5">
      <c r="B2593" s="132" t="s">
        <v>2913</v>
      </c>
      <c r="C2593" s="128">
        <v>0</v>
      </c>
      <c r="D2593" s="128">
        <v>1670917.4</v>
      </c>
      <c r="E2593" s="128">
        <v>0</v>
      </c>
    </row>
    <row r="2594" spans="2:5">
      <c r="B2594" s="131" t="s">
        <v>697</v>
      </c>
      <c r="C2594" s="128">
        <v>16144911</v>
      </c>
      <c r="D2594" s="128">
        <v>58840138.619999997</v>
      </c>
      <c r="E2594" s="128">
        <v>41731859.920000002</v>
      </c>
    </row>
    <row r="2595" spans="2:5">
      <c r="B2595" s="132" t="s">
        <v>2914</v>
      </c>
      <c r="C2595" s="128">
        <v>16144911</v>
      </c>
      <c r="D2595" s="128">
        <v>57656354.789999999</v>
      </c>
      <c r="E2595" s="128">
        <v>41731859.920000002</v>
      </c>
    </row>
    <row r="2596" spans="2:5">
      <c r="B2596" s="132" t="s">
        <v>2915</v>
      </c>
      <c r="C2596" s="128">
        <v>0</v>
      </c>
      <c r="D2596" s="128">
        <v>1183783.83</v>
      </c>
      <c r="E2596" s="128">
        <v>0</v>
      </c>
    </row>
    <row r="2597" spans="2:5">
      <c r="B2597" s="131" t="s">
        <v>738</v>
      </c>
      <c r="C2597" s="128">
        <v>0</v>
      </c>
      <c r="D2597" s="128">
        <v>27391036.139999997</v>
      </c>
      <c r="E2597" s="128">
        <v>20129783.300000001</v>
      </c>
    </row>
    <row r="2598" spans="2:5">
      <c r="B2598" s="132" t="s">
        <v>2916</v>
      </c>
      <c r="C2598" s="128">
        <v>0</v>
      </c>
      <c r="D2598" s="128">
        <v>24609037.329999998</v>
      </c>
      <c r="E2598" s="128">
        <v>20129783.300000001</v>
      </c>
    </row>
    <row r="2599" spans="2:5">
      <c r="B2599" s="132" t="s">
        <v>2917</v>
      </c>
      <c r="C2599" s="128">
        <v>0</v>
      </c>
      <c r="D2599" s="128">
        <v>2781998.81</v>
      </c>
      <c r="E2599" s="128">
        <v>0</v>
      </c>
    </row>
    <row r="2600" spans="2:5">
      <c r="B2600" s="131" t="s">
        <v>698</v>
      </c>
      <c r="C2600" s="128">
        <v>1499668</v>
      </c>
      <c r="D2600" s="128">
        <v>2781999.81</v>
      </c>
      <c r="E2600" s="128">
        <v>0</v>
      </c>
    </row>
    <row r="2601" spans="2:5">
      <c r="B2601" s="132" t="s">
        <v>2918</v>
      </c>
      <c r="C2601" s="128">
        <v>1499668</v>
      </c>
      <c r="D2601" s="128">
        <v>1</v>
      </c>
      <c r="E2601" s="128">
        <v>0</v>
      </c>
    </row>
    <row r="2602" spans="2:5">
      <c r="B2602" s="132" t="s">
        <v>2919</v>
      </c>
      <c r="C2602" s="128">
        <v>0</v>
      </c>
      <c r="D2602" s="128">
        <v>2781998.81</v>
      </c>
      <c r="E2602" s="128">
        <v>0</v>
      </c>
    </row>
    <row r="2603" spans="2:5">
      <c r="B2603" s="131" t="s">
        <v>1398</v>
      </c>
      <c r="C2603" s="128">
        <v>0</v>
      </c>
      <c r="D2603" s="128">
        <v>1670917.4</v>
      </c>
      <c r="E2603" s="128">
        <v>0</v>
      </c>
    </row>
    <row r="2604" spans="2:5">
      <c r="B2604" s="132" t="s">
        <v>2920</v>
      </c>
      <c r="C2604" s="128">
        <v>0</v>
      </c>
      <c r="D2604" s="128">
        <v>1670917.4</v>
      </c>
      <c r="E2604" s="128">
        <v>0</v>
      </c>
    </row>
    <row r="2605" spans="2:5">
      <c r="B2605" s="131" t="s">
        <v>1399</v>
      </c>
      <c r="C2605" s="128">
        <v>0</v>
      </c>
      <c r="D2605" s="128">
        <v>1670917.4</v>
      </c>
      <c r="E2605" s="128">
        <v>0</v>
      </c>
    </row>
    <row r="2606" spans="2:5">
      <c r="B2606" s="132" t="s">
        <v>2921</v>
      </c>
      <c r="C2606" s="128">
        <v>0</v>
      </c>
      <c r="D2606" s="128">
        <v>1670917.4</v>
      </c>
      <c r="E2606" s="128">
        <v>0</v>
      </c>
    </row>
    <row r="2607" spans="2:5">
      <c r="B2607" s="131" t="s">
        <v>1400</v>
      </c>
      <c r="C2607" s="128">
        <v>0</v>
      </c>
      <c r="D2607" s="128">
        <v>1670917.4</v>
      </c>
      <c r="E2607" s="128">
        <v>0</v>
      </c>
    </row>
    <row r="2608" spans="2:5">
      <c r="B2608" s="132" t="s">
        <v>2922</v>
      </c>
      <c r="C2608" s="128">
        <v>0</v>
      </c>
      <c r="D2608" s="128">
        <v>1670917.4</v>
      </c>
      <c r="E2608" s="128">
        <v>0</v>
      </c>
    </row>
    <row r="2609" spans="2:5">
      <c r="B2609" s="131" t="s">
        <v>1401</v>
      </c>
      <c r="C2609" s="128">
        <v>0</v>
      </c>
      <c r="D2609" s="128">
        <v>1670917.4</v>
      </c>
      <c r="E2609" s="128">
        <v>0</v>
      </c>
    </row>
    <row r="2610" spans="2:5">
      <c r="B2610" s="132" t="s">
        <v>2923</v>
      </c>
      <c r="C2610" s="128">
        <v>0</v>
      </c>
      <c r="D2610" s="128">
        <v>1670917.4</v>
      </c>
      <c r="E2610" s="128">
        <v>0</v>
      </c>
    </row>
    <row r="2611" spans="2:5">
      <c r="B2611" s="131" t="s">
        <v>1402</v>
      </c>
      <c r="C2611" s="128">
        <v>0</v>
      </c>
      <c r="D2611" s="128">
        <v>2781998.81</v>
      </c>
      <c r="E2611" s="128">
        <v>0</v>
      </c>
    </row>
    <row r="2612" spans="2:5">
      <c r="B2612" s="132" t="s">
        <v>2924</v>
      </c>
      <c r="C2612" s="128">
        <v>0</v>
      </c>
      <c r="D2612" s="128">
        <v>2781998.81</v>
      </c>
      <c r="E2612" s="128">
        <v>0</v>
      </c>
    </row>
    <row r="2613" spans="2:5">
      <c r="B2613" s="131" t="s">
        <v>1403</v>
      </c>
      <c r="C2613" s="128">
        <v>0</v>
      </c>
      <c r="D2613" s="128">
        <v>1183783.83</v>
      </c>
      <c r="E2613" s="128">
        <v>0</v>
      </c>
    </row>
    <row r="2614" spans="2:5">
      <c r="B2614" s="132" t="s">
        <v>2925</v>
      </c>
      <c r="C2614" s="128">
        <v>0</v>
      </c>
      <c r="D2614" s="128">
        <v>1183783.83</v>
      </c>
      <c r="E2614" s="128">
        <v>0</v>
      </c>
    </row>
    <row r="2615" spans="2:5">
      <c r="B2615" s="131" t="s">
        <v>1404</v>
      </c>
      <c r="C2615" s="128">
        <v>0</v>
      </c>
      <c r="D2615" s="128">
        <v>1670917.4</v>
      </c>
      <c r="E2615" s="128">
        <v>0</v>
      </c>
    </row>
    <row r="2616" spans="2:5">
      <c r="B2616" s="132" t="s">
        <v>2926</v>
      </c>
      <c r="C2616" s="128">
        <v>0</v>
      </c>
      <c r="D2616" s="128">
        <v>1670917.4</v>
      </c>
      <c r="E2616" s="128">
        <v>0</v>
      </c>
    </row>
    <row r="2617" spans="2:5">
      <c r="B2617" s="131" t="s">
        <v>1405</v>
      </c>
      <c r="C2617" s="128">
        <v>0</v>
      </c>
      <c r="D2617" s="128">
        <v>1670917.4</v>
      </c>
      <c r="E2617" s="128">
        <v>0</v>
      </c>
    </row>
    <row r="2618" spans="2:5">
      <c r="B2618" s="132" t="s">
        <v>2927</v>
      </c>
      <c r="C2618" s="128">
        <v>0</v>
      </c>
      <c r="D2618" s="128">
        <v>1670917.4</v>
      </c>
      <c r="E2618" s="128">
        <v>0</v>
      </c>
    </row>
    <row r="2619" spans="2:5">
      <c r="B2619" s="131" t="s">
        <v>1406</v>
      </c>
      <c r="C2619" s="128">
        <v>0</v>
      </c>
      <c r="D2619" s="128">
        <v>1670917.4</v>
      </c>
      <c r="E2619" s="128">
        <v>0</v>
      </c>
    </row>
    <row r="2620" spans="2:5">
      <c r="B2620" s="132" t="s">
        <v>2928</v>
      </c>
      <c r="C2620" s="128">
        <v>0</v>
      </c>
      <c r="D2620" s="128">
        <v>1670917.4</v>
      </c>
      <c r="E2620" s="128">
        <v>0</v>
      </c>
    </row>
    <row r="2621" spans="2:5">
      <c r="B2621" s="131" t="s">
        <v>1407</v>
      </c>
      <c r="C2621" s="128">
        <v>0</v>
      </c>
      <c r="D2621" s="128">
        <v>33011840</v>
      </c>
      <c r="E2621" s="128">
        <v>21160888.829999998</v>
      </c>
    </row>
    <row r="2622" spans="2:5">
      <c r="B2622" s="132" t="s">
        <v>2929</v>
      </c>
      <c r="C2622" s="128">
        <v>0</v>
      </c>
      <c r="D2622" s="128">
        <v>2781998.81</v>
      </c>
      <c r="E2622" s="128">
        <v>0</v>
      </c>
    </row>
    <row r="2623" spans="2:5">
      <c r="B2623" s="132" t="s">
        <v>2930</v>
      </c>
      <c r="C2623" s="128">
        <v>0</v>
      </c>
      <c r="D2623" s="128">
        <v>30229841.190000001</v>
      </c>
      <c r="E2623" s="128">
        <v>21160888.829999998</v>
      </c>
    </row>
    <row r="2624" spans="2:5">
      <c r="B2624" s="131" t="s">
        <v>699</v>
      </c>
      <c r="C2624" s="128">
        <v>6247638</v>
      </c>
      <c r="D2624" s="128">
        <v>9345549.0999999996</v>
      </c>
      <c r="E2624" s="128">
        <v>3708466.29</v>
      </c>
    </row>
    <row r="2625" spans="2:5">
      <c r="B2625" s="132" t="s">
        <v>2931</v>
      </c>
      <c r="C2625" s="128">
        <v>6247638</v>
      </c>
      <c r="D2625" s="128">
        <v>8161765.2699999996</v>
      </c>
      <c r="E2625" s="128">
        <v>3708466.29</v>
      </c>
    </row>
    <row r="2626" spans="2:5">
      <c r="B2626" s="132" t="s">
        <v>2932</v>
      </c>
      <c r="C2626" s="128">
        <v>0</v>
      </c>
      <c r="D2626" s="128">
        <v>1183783.83</v>
      </c>
      <c r="E2626" s="128">
        <v>0</v>
      </c>
    </row>
    <row r="2627" spans="2:5">
      <c r="B2627" s="131" t="s">
        <v>1408</v>
      </c>
      <c r="C2627" s="128">
        <v>0</v>
      </c>
      <c r="D2627" s="128">
        <v>1670917.4</v>
      </c>
      <c r="E2627" s="128">
        <v>0</v>
      </c>
    </row>
    <row r="2628" spans="2:5">
      <c r="B2628" s="132" t="s">
        <v>2933</v>
      </c>
      <c r="C2628" s="128">
        <v>0</v>
      </c>
      <c r="D2628" s="128">
        <v>1670917.4</v>
      </c>
      <c r="E2628" s="128">
        <v>0</v>
      </c>
    </row>
    <row r="2629" spans="2:5">
      <c r="B2629" s="131" t="s">
        <v>1608</v>
      </c>
      <c r="C2629" s="128">
        <v>0</v>
      </c>
      <c r="D2629" s="128">
        <v>1183783.83</v>
      </c>
      <c r="E2629" s="128">
        <v>0</v>
      </c>
    </row>
    <row r="2630" spans="2:5">
      <c r="B2630" s="132" t="s">
        <v>2934</v>
      </c>
      <c r="C2630" s="128">
        <v>0</v>
      </c>
      <c r="D2630" s="128">
        <v>1183783.83</v>
      </c>
      <c r="E2630" s="128">
        <v>0</v>
      </c>
    </row>
    <row r="2631" spans="2:5">
      <c r="B2631" s="131" t="s">
        <v>1409</v>
      </c>
      <c r="C2631" s="128">
        <v>0</v>
      </c>
      <c r="D2631" s="128">
        <v>1670917.4</v>
      </c>
      <c r="E2631" s="128">
        <v>0</v>
      </c>
    </row>
    <row r="2632" spans="2:5">
      <c r="B2632" s="132" t="s">
        <v>2935</v>
      </c>
      <c r="C2632" s="128">
        <v>0</v>
      </c>
      <c r="D2632" s="128">
        <v>1670917.4</v>
      </c>
      <c r="E2632" s="128">
        <v>0</v>
      </c>
    </row>
    <row r="2633" spans="2:5">
      <c r="B2633" s="131" t="s">
        <v>1410</v>
      </c>
      <c r="C2633" s="128">
        <v>0</v>
      </c>
      <c r="D2633" s="128">
        <v>1670917.4</v>
      </c>
      <c r="E2633" s="128">
        <v>0</v>
      </c>
    </row>
    <row r="2634" spans="2:5">
      <c r="B2634" s="132" t="s">
        <v>2936</v>
      </c>
      <c r="C2634" s="128">
        <v>0</v>
      </c>
      <c r="D2634" s="128">
        <v>1670917.4</v>
      </c>
      <c r="E2634" s="128">
        <v>0</v>
      </c>
    </row>
    <row r="2635" spans="2:5">
      <c r="B2635" s="131" t="s">
        <v>1411</v>
      </c>
      <c r="C2635" s="128">
        <v>0</v>
      </c>
      <c r="D2635" s="128">
        <v>1670917.4</v>
      </c>
      <c r="E2635" s="128">
        <v>0</v>
      </c>
    </row>
    <row r="2636" spans="2:5">
      <c r="B2636" s="132" t="s">
        <v>2937</v>
      </c>
      <c r="C2636" s="128">
        <v>0</v>
      </c>
      <c r="D2636" s="128">
        <v>1670917.4</v>
      </c>
      <c r="E2636" s="128">
        <v>0</v>
      </c>
    </row>
    <row r="2637" spans="2:5">
      <c r="B2637" s="131" t="s">
        <v>1412</v>
      </c>
      <c r="C2637" s="128">
        <v>0</v>
      </c>
      <c r="D2637" s="128">
        <v>1183783.83</v>
      </c>
      <c r="E2637" s="128">
        <v>0</v>
      </c>
    </row>
    <row r="2638" spans="2:5">
      <c r="B2638" s="132" t="s">
        <v>2938</v>
      </c>
      <c r="C2638" s="128">
        <v>0</v>
      </c>
      <c r="D2638" s="128">
        <v>1183783.83</v>
      </c>
      <c r="E2638" s="128">
        <v>0</v>
      </c>
    </row>
    <row r="2639" spans="2:5">
      <c r="B2639" s="131" t="s">
        <v>1413</v>
      </c>
      <c r="C2639" s="128">
        <v>0</v>
      </c>
      <c r="D2639" s="128">
        <v>1670917.4</v>
      </c>
      <c r="E2639" s="128">
        <v>0</v>
      </c>
    </row>
    <row r="2640" spans="2:5">
      <c r="B2640" s="132" t="s">
        <v>2939</v>
      </c>
      <c r="C2640" s="128">
        <v>0</v>
      </c>
      <c r="D2640" s="128">
        <v>1670917.4</v>
      </c>
      <c r="E2640" s="128">
        <v>0</v>
      </c>
    </row>
    <row r="2641" spans="2:5">
      <c r="B2641" s="131" t="s">
        <v>1414</v>
      </c>
      <c r="C2641" s="128">
        <v>0</v>
      </c>
      <c r="D2641" s="128">
        <v>2781998.81</v>
      </c>
      <c r="E2641" s="128">
        <v>0</v>
      </c>
    </row>
    <row r="2642" spans="2:5">
      <c r="B2642" s="132" t="s">
        <v>2940</v>
      </c>
      <c r="C2642" s="128">
        <v>0</v>
      </c>
      <c r="D2642" s="128">
        <v>2781998.81</v>
      </c>
      <c r="E2642" s="128">
        <v>0</v>
      </c>
    </row>
    <row r="2643" spans="2:5">
      <c r="B2643" s="131" t="s">
        <v>1415</v>
      </c>
      <c r="C2643" s="128">
        <v>0</v>
      </c>
      <c r="D2643" s="128">
        <v>1183783.83</v>
      </c>
      <c r="E2643" s="128">
        <v>0</v>
      </c>
    </row>
    <row r="2644" spans="2:5">
      <c r="B2644" s="132" t="s">
        <v>2941</v>
      </c>
      <c r="C2644" s="128">
        <v>0</v>
      </c>
      <c r="D2644" s="128">
        <v>1183783.83</v>
      </c>
      <c r="E2644" s="128">
        <v>0</v>
      </c>
    </row>
    <row r="2645" spans="2:5">
      <c r="B2645" s="131" t="s">
        <v>1416</v>
      </c>
      <c r="C2645" s="128">
        <v>0</v>
      </c>
      <c r="D2645" s="128">
        <v>1183783.83</v>
      </c>
      <c r="E2645" s="128">
        <v>0</v>
      </c>
    </row>
    <row r="2646" spans="2:5">
      <c r="B2646" s="132" t="s">
        <v>2942</v>
      </c>
      <c r="C2646" s="128">
        <v>0</v>
      </c>
      <c r="D2646" s="128">
        <v>1183783.83</v>
      </c>
      <c r="E2646" s="128">
        <v>0</v>
      </c>
    </row>
    <row r="2647" spans="2:5">
      <c r="B2647" s="131" t="s">
        <v>1417</v>
      </c>
      <c r="C2647" s="128">
        <v>0</v>
      </c>
      <c r="D2647" s="128">
        <v>1183783.83</v>
      </c>
      <c r="E2647" s="128">
        <v>0</v>
      </c>
    </row>
    <row r="2648" spans="2:5">
      <c r="B2648" s="132" t="s">
        <v>2943</v>
      </c>
      <c r="C2648" s="128">
        <v>0</v>
      </c>
      <c r="D2648" s="128">
        <v>1183783.83</v>
      </c>
      <c r="E2648" s="128">
        <v>0</v>
      </c>
    </row>
    <row r="2649" spans="2:5">
      <c r="B2649" s="131" t="s">
        <v>1418</v>
      </c>
      <c r="C2649" s="128">
        <v>0</v>
      </c>
      <c r="D2649" s="128">
        <v>1183783.83</v>
      </c>
      <c r="E2649" s="128">
        <v>0</v>
      </c>
    </row>
    <row r="2650" spans="2:5">
      <c r="B2650" s="132" t="s">
        <v>2944</v>
      </c>
      <c r="C2650" s="128">
        <v>0</v>
      </c>
      <c r="D2650" s="128">
        <v>1183783.83</v>
      </c>
      <c r="E2650" s="128">
        <v>0</v>
      </c>
    </row>
    <row r="2651" spans="2:5">
      <c r="B2651" s="131" t="s">
        <v>1419</v>
      </c>
      <c r="C2651" s="128">
        <v>0</v>
      </c>
      <c r="D2651" s="128">
        <v>1183783.83</v>
      </c>
      <c r="E2651" s="128">
        <v>0</v>
      </c>
    </row>
    <row r="2652" spans="2:5">
      <c r="B2652" s="132" t="s">
        <v>2945</v>
      </c>
      <c r="C2652" s="128">
        <v>0</v>
      </c>
      <c r="D2652" s="128">
        <v>1183783.83</v>
      </c>
      <c r="E2652" s="128">
        <v>0</v>
      </c>
    </row>
    <row r="2653" spans="2:5">
      <c r="B2653" s="131" t="s">
        <v>1420</v>
      </c>
      <c r="C2653" s="128">
        <v>0</v>
      </c>
      <c r="D2653" s="128">
        <v>2781998.81</v>
      </c>
      <c r="E2653" s="128">
        <v>0</v>
      </c>
    </row>
    <row r="2654" spans="2:5">
      <c r="B2654" s="132" t="s">
        <v>2946</v>
      </c>
      <c r="C2654" s="128">
        <v>0</v>
      </c>
      <c r="D2654" s="128">
        <v>2781998.81</v>
      </c>
      <c r="E2654" s="128">
        <v>0</v>
      </c>
    </row>
    <row r="2655" spans="2:5">
      <c r="B2655" s="131" t="s">
        <v>1421</v>
      </c>
      <c r="C2655" s="128">
        <v>0</v>
      </c>
      <c r="D2655" s="128">
        <v>1183783.83</v>
      </c>
      <c r="E2655" s="128">
        <v>0</v>
      </c>
    </row>
    <row r="2656" spans="2:5">
      <c r="B2656" s="132" t="s">
        <v>2947</v>
      </c>
      <c r="C2656" s="128">
        <v>0</v>
      </c>
      <c r="D2656" s="128">
        <v>1183783.83</v>
      </c>
      <c r="E2656" s="128">
        <v>0</v>
      </c>
    </row>
    <row r="2657" spans="2:5">
      <c r="B2657" s="131" t="s">
        <v>1422</v>
      </c>
      <c r="C2657" s="128">
        <v>0</v>
      </c>
      <c r="D2657" s="128">
        <v>1670917.4</v>
      </c>
      <c r="E2657" s="128">
        <v>0</v>
      </c>
    </row>
    <row r="2658" spans="2:5">
      <c r="B2658" s="132" t="s">
        <v>2948</v>
      </c>
      <c r="C2658" s="128">
        <v>0</v>
      </c>
      <c r="D2658" s="128">
        <v>1670917.4</v>
      </c>
      <c r="E2658" s="128">
        <v>0</v>
      </c>
    </row>
    <row r="2659" spans="2:5">
      <c r="B2659" s="131" t="s">
        <v>1423</v>
      </c>
      <c r="C2659" s="128">
        <v>0</v>
      </c>
      <c r="D2659" s="128">
        <v>1670917.4</v>
      </c>
      <c r="E2659" s="128">
        <v>0</v>
      </c>
    </row>
    <row r="2660" spans="2:5">
      <c r="B2660" s="132" t="s">
        <v>2949</v>
      </c>
      <c r="C2660" s="128">
        <v>0</v>
      </c>
      <c r="D2660" s="128">
        <v>1670917.4</v>
      </c>
      <c r="E2660" s="128">
        <v>0</v>
      </c>
    </row>
    <row r="2661" spans="2:5">
      <c r="B2661" s="131" t="s">
        <v>1424</v>
      </c>
      <c r="C2661" s="128">
        <v>0</v>
      </c>
      <c r="D2661" s="128">
        <v>1183783.83</v>
      </c>
      <c r="E2661" s="128">
        <v>0</v>
      </c>
    </row>
    <row r="2662" spans="2:5">
      <c r="B2662" s="132" t="s">
        <v>2950</v>
      </c>
      <c r="C2662" s="128">
        <v>0</v>
      </c>
      <c r="D2662" s="128">
        <v>1183783.83</v>
      </c>
      <c r="E2662" s="128">
        <v>0</v>
      </c>
    </row>
    <row r="2663" spans="2:5">
      <c r="B2663" s="131" t="s">
        <v>1425</v>
      </c>
      <c r="C2663" s="128">
        <v>0</v>
      </c>
      <c r="D2663" s="128">
        <v>1670917.4</v>
      </c>
      <c r="E2663" s="128">
        <v>0</v>
      </c>
    </row>
    <row r="2664" spans="2:5">
      <c r="B2664" s="132" t="s">
        <v>2951</v>
      </c>
      <c r="C2664" s="128">
        <v>0</v>
      </c>
      <c r="D2664" s="128">
        <v>1670917.4</v>
      </c>
      <c r="E2664" s="128">
        <v>0</v>
      </c>
    </row>
    <row r="2665" spans="2:5">
      <c r="B2665" s="131" t="s">
        <v>1426</v>
      </c>
      <c r="C2665" s="128">
        <v>0</v>
      </c>
      <c r="D2665" s="128">
        <v>1670917.4</v>
      </c>
      <c r="E2665" s="128">
        <v>0</v>
      </c>
    </row>
    <row r="2666" spans="2:5">
      <c r="B2666" s="132" t="s">
        <v>2952</v>
      </c>
      <c r="C2666" s="128">
        <v>0</v>
      </c>
      <c r="D2666" s="128">
        <v>1670917.4</v>
      </c>
      <c r="E2666" s="128">
        <v>0</v>
      </c>
    </row>
    <row r="2667" spans="2:5">
      <c r="B2667" s="131" t="s">
        <v>1427</v>
      </c>
      <c r="C2667" s="128">
        <v>0</v>
      </c>
      <c r="D2667" s="128">
        <v>1183783.83</v>
      </c>
      <c r="E2667" s="128">
        <v>0</v>
      </c>
    </row>
    <row r="2668" spans="2:5">
      <c r="B2668" s="132" t="s">
        <v>2953</v>
      </c>
      <c r="C2668" s="128">
        <v>0</v>
      </c>
      <c r="D2668" s="128">
        <v>1183783.83</v>
      </c>
      <c r="E2668" s="128">
        <v>0</v>
      </c>
    </row>
    <row r="2669" spans="2:5">
      <c r="B2669" s="131" t="s">
        <v>1428</v>
      </c>
      <c r="C2669" s="128">
        <v>0</v>
      </c>
      <c r="D2669" s="128">
        <v>1183783.83</v>
      </c>
      <c r="E2669" s="128">
        <v>0</v>
      </c>
    </row>
    <row r="2670" spans="2:5">
      <c r="B2670" s="132" t="s">
        <v>2954</v>
      </c>
      <c r="C2670" s="128">
        <v>0</v>
      </c>
      <c r="D2670" s="128">
        <v>1183783.83</v>
      </c>
      <c r="E2670" s="128">
        <v>0</v>
      </c>
    </row>
    <row r="2671" spans="2:5">
      <c r="B2671" s="131" t="s">
        <v>1429</v>
      </c>
      <c r="C2671" s="128">
        <v>0</v>
      </c>
      <c r="D2671" s="128">
        <v>1183783.83</v>
      </c>
      <c r="E2671" s="128">
        <v>0</v>
      </c>
    </row>
    <row r="2672" spans="2:5">
      <c r="B2672" s="132" t="s">
        <v>2955</v>
      </c>
      <c r="C2672" s="128">
        <v>0</v>
      </c>
      <c r="D2672" s="128">
        <v>1183783.83</v>
      </c>
      <c r="E2672" s="128">
        <v>0</v>
      </c>
    </row>
    <row r="2673" spans="2:5">
      <c r="B2673" s="129" t="s">
        <v>289</v>
      </c>
      <c r="C2673" s="130">
        <v>0</v>
      </c>
      <c r="D2673" s="130">
        <v>20000000</v>
      </c>
      <c r="E2673" s="130">
        <v>19988739.530000001</v>
      </c>
    </row>
    <row r="2674" spans="2:5">
      <c r="B2674" s="131" t="s">
        <v>859</v>
      </c>
      <c r="C2674" s="128">
        <v>0</v>
      </c>
      <c r="D2674" s="128">
        <v>20000000</v>
      </c>
      <c r="E2674" s="128">
        <v>19988739.530000001</v>
      </c>
    </row>
    <row r="2675" spans="2:5">
      <c r="B2675" s="132" t="s">
        <v>2956</v>
      </c>
      <c r="C2675" s="128">
        <v>0</v>
      </c>
      <c r="D2675" s="128">
        <v>20000000</v>
      </c>
      <c r="E2675" s="128">
        <v>19988739.530000001</v>
      </c>
    </row>
    <row r="2676" spans="2:5">
      <c r="B2676" s="129" t="s">
        <v>304</v>
      </c>
      <c r="C2676" s="130">
        <v>0</v>
      </c>
      <c r="D2676" s="130">
        <v>126060609.58</v>
      </c>
      <c r="E2676" s="130">
        <v>126060609.58</v>
      </c>
    </row>
    <row r="2677" spans="2:5">
      <c r="B2677" s="131" t="s">
        <v>823</v>
      </c>
      <c r="C2677" s="128">
        <v>0</v>
      </c>
      <c r="D2677" s="128">
        <v>126060609.58</v>
      </c>
      <c r="E2677" s="128">
        <v>126060609.58</v>
      </c>
    </row>
    <row r="2678" spans="2:5">
      <c r="B2678" s="132" t="s">
        <v>2957</v>
      </c>
      <c r="C2678" s="128">
        <v>0</v>
      </c>
      <c r="D2678" s="128">
        <v>126060609.58</v>
      </c>
      <c r="E2678" s="128">
        <v>126060609.58</v>
      </c>
    </row>
    <row r="2679" spans="2:5">
      <c r="B2679" s="127" t="s">
        <v>700</v>
      </c>
      <c r="C2679" s="128">
        <v>675784369</v>
      </c>
      <c r="D2679" s="128">
        <v>1251716022.4100001</v>
      </c>
      <c r="E2679" s="128">
        <v>942734213.32999992</v>
      </c>
    </row>
    <row r="2680" spans="2:5">
      <c r="B2680" s="129" t="s">
        <v>287</v>
      </c>
      <c r="C2680" s="130">
        <v>675784369</v>
      </c>
      <c r="D2680" s="130">
        <v>1208469422.75</v>
      </c>
      <c r="E2680" s="130">
        <v>899734213.32999992</v>
      </c>
    </row>
    <row r="2681" spans="2:5">
      <c r="B2681" s="131" t="s">
        <v>701</v>
      </c>
      <c r="C2681" s="128">
        <v>99999999</v>
      </c>
      <c r="D2681" s="128">
        <v>81149131.939999998</v>
      </c>
      <c r="E2681" s="128">
        <v>77644180.25</v>
      </c>
    </row>
    <row r="2682" spans="2:5">
      <c r="B2682" s="132" t="s">
        <v>2958</v>
      </c>
      <c r="C2682" s="128">
        <v>99999999</v>
      </c>
      <c r="D2682" s="128">
        <v>81149131.939999998</v>
      </c>
      <c r="E2682" s="128">
        <v>77644180.25</v>
      </c>
    </row>
    <row r="2683" spans="2:5">
      <c r="B2683" s="131" t="s">
        <v>702</v>
      </c>
      <c r="C2683" s="128">
        <v>3123819</v>
      </c>
      <c r="D2683" s="128">
        <v>1179597.04</v>
      </c>
      <c r="E2683" s="128">
        <v>0</v>
      </c>
    </row>
    <row r="2684" spans="2:5">
      <c r="B2684" s="132" t="s">
        <v>2959</v>
      </c>
      <c r="C2684" s="128">
        <v>3123819</v>
      </c>
      <c r="D2684" s="128">
        <v>0</v>
      </c>
      <c r="E2684" s="128">
        <v>0</v>
      </c>
    </row>
    <row r="2685" spans="2:5">
      <c r="B2685" s="132" t="s">
        <v>2960</v>
      </c>
      <c r="C2685" s="128">
        <v>0</v>
      </c>
      <c r="D2685" s="128">
        <v>1179597.04</v>
      </c>
      <c r="E2685" s="128">
        <v>0</v>
      </c>
    </row>
    <row r="2686" spans="2:5">
      <c r="B2686" s="131" t="s">
        <v>1160</v>
      </c>
      <c r="C2686" s="128">
        <v>0</v>
      </c>
      <c r="D2686" s="128">
        <v>1179597.04</v>
      </c>
      <c r="E2686" s="128">
        <v>0</v>
      </c>
    </row>
    <row r="2687" spans="2:5">
      <c r="B2687" s="132" t="s">
        <v>2961</v>
      </c>
      <c r="C2687" s="128">
        <v>0</v>
      </c>
      <c r="D2687" s="128">
        <v>1179597.04</v>
      </c>
      <c r="E2687" s="128">
        <v>0</v>
      </c>
    </row>
    <row r="2688" spans="2:5">
      <c r="B2688" s="131" t="s">
        <v>703</v>
      </c>
      <c r="C2688" s="128">
        <v>2115619</v>
      </c>
      <c r="D2688" s="128">
        <v>12217718</v>
      </c>
      <c r="E2688" s="128">
        <v>3047186.47</v>
      </c>
    </row>
    <row r="2689" spans="2:5">
      <c r="B2689" s="132" t="s">
        <v>2962</v>
      </c>
      <c r="C2689" s="128">
        <v>2115619</v>
      </c>
      <c r="D2689" s="128">
        <v>12217718</v>
      </c>
      <c r="E2689" s="128">
        <v>3047186.47</v>
      </c>
    </row>
    <row r="2690" spans="2:5">
      <c r="B2690" s="131" t="s">
        <v>1555</v>
      </c>
      <c r="C2690" s="128">
        <v>0</v>
      </c>
      <c r="D2690" s="128">
        <v>40000000</v>
      </c>
      <c r="E2690" s="128">
        <v>0</v>
      </c>
    </row>
    <row r="2691" spans="2:5">
      <c r="B2691" s="132" t="s">
        <v>2963</v>
      </c>
      <c r="C2691" s="128">
        <v>0</v>
      </c>
      <c r="D2691" s="128">
        <v>40000000</v>
      </c>
      <c r="E2691" s="128">
        <v>0</v>
      </c>
    </row>
    <row r="2692" spans="2:5">
      <c r="B2692" s="131" t="s">
        <v>704</v>
      </c>
      <c r="C2692" s="128">
        <v>8573218</v>
      </c>
      <c r="D2692" s="128">
        <v>78297859.579999998</v>
      </c>
      <c r="E2692" s="128">
        <v>74201607.060000002</v>
      </c>
    </row>
    <row r="2693" spans="2:5">
      <c r="B2693" s="132" t="s">
        <v>2964</v>
      </c>
      <c r="C2693" s="128">
        <v>8573218</v>
      </c>
      <c r="D2693" s="128">
        <v>42579069.119999997</v>
      </c>
      <c r="E2693" s="128">
        <v>38706203.799999997</v>
      </c>
    </row>
    <row r="2694" spans="2:5">
      <c r="B2694" s="132" t="s">
        <v>2965</v>
      </c>
      <c r="C2694" s="128">
        <v>0</v>
      </c>
      <c r="D2694" s="128">
        <v>35718790.460000001</v>
      </c>
      <c r="E2694" s="128">
        <v>35495403.259999998</v>
      </c>
    </row>
    <row r="2695" spans="2:5">
      <c r="B2695" s="131" t="s">
        <v>705</v>
      </c>
      <c r="C2695" s="128">
        <v>6209581</v>
      </c>
      <c r="D2695" s="128">
        <v>6</v>
      </c>
      <c r="E2695" s="128">
        <v>0</v>
      </c>
    </row>
    <row r="2696" spans="2:5">
      <c r="B2696" s="132" t="s">
        <v>2966</v>
      </c>
      <c r="C2696" s="128">
        <v>6209581</v>
      </c>
      <c r="D2696" s="128">
        <v>6</v>
      </c>
      <c r="E2696" s="128">
        <v>0</v>
      </c>
    </row>
    <row r="2697" spans="2:5">
      <c r="B2697" s="131" t="s">
        <v>706</v>
      </c>
      <c r="C2697" s="128">
        <v>358000000</v>
      </c>
      <c r="D2697" s="128">
        <v>589904290</v>
      </c>
      <c r="E2697" s="128">
        <v>443847375.33999997</v>
      </c>
    </row>
    <row r="2698" spans="2:5">
      <c r="B2698" s="132" t="s">
        <v>2967</v>
      </c>
      <c r="C2698" s="128">
        <v>358000000</v>
      </c>
      <c r="D2698" s="128">
        <v>589904290</v>
      </c>
      <c r="E2698" s="128">
        <v>443847375.33999997</v>
      </c>
    </row>
    <row r="2699" spans="2:5">
      <c r="B2699" s="131" t="s">
        <v>1161</v>
      </c>
      <c r="C2699" s="128">
        <v>0</v>
      </c>
      <c r="D2699" s="128">
        <v>2771910.19</v>
      </c>
      <c r="E2699" s="128">
        <v>0</v>
      </c>
    </row>
    <row r="2700" spans="2:5">
      <c r="B2700" s="132" t="s">
        <v>2968</v>
      </c>
      <c r="C2700" s="128">
        <v>0</v>
      </c>
      <c r="D2700" s="128">
        <v>2771910.19</v>
      </c>
      <c r="E2700" s="128">
        <v>0</v>
      </c>
    </row>
    <row r="2701" spans="2:5">
      <c r="B2701" s="131" t="s">
        <v>1162</v>
      </c>
      <c r="C2701" s="128">
        <v>0</v>
      </c>
      <c r="D2701" s="128">
        <v>1664931.74</v>
      </c>
      <c r="E2701" s="128">
        <v>0</v>
      </c>
    </row>
    <row r="2702" spans="2:5">
      <c r="B2702" s="132" t="s">
        <v>2969</v>
      </c>
      <c r="C2702" s="128">
        <v>0</v>
      </c>
      <c r="D2702" s="128">
        <v>1664931.74</v>
      </c>
      <c r="E2702" s="128">
        <v>0</v>
      </c>
    </row>
    <row r="2703" spans="2:5">
      <c r="B2703" s="131" t="s">
        <v>1163</v>
      </c>
      <c r="C2703" s="128">
        <v>0</v>
      </c>
      <c r="D2703" s="128">
        <v>1664931.74</v>
      </c>
      <c r="E2703" s="128">
        <v>0</v>
      </c>
    </row>
    <row r="2704" spans="2:5">
      <c r="B2704" s="132" t="s">
        <v>2970</v>
      </c>
      <c r="C2704" s="128">
        <v>0</v>
      </c>
      <c r="D2704" s="128">
        <v>1664931.74</v>
      </c>
      <c r="E2704" s="128">
        <v>0</v>
      </c>
    </row>
    <row r="2705" spans="2:5">
      <c r="B2705" s="131" t="s">
        <v>1164</v>
      </c>
      <c r="C2705" s="128">
        <v>0</v>
      </c>
      <c r="D2705" s="128">
        <v>1222663.04</v>
      </c>
      <c r="E2705" s="128">
        <v>0</v>
      </c>
    </row>
    <row r="2706" spans="2:5">
      <c r="B2706" s="132" t="s">
        <v>2971</v>
      </c>
      <c r="C2706" s="128">
        <v>0</v>
      </c>
      <c r="D2706" s="128">
        <v>1222663.04</v>
      </c>
      <c r="E2706" s="128">
        <v>0</v>
      </c>
    </row>
    <row r="2707" spans="2:5">
      <c r="B2707" s="131" t="s">
        <v>1165</v>
      </c>
      <c r="C2707" s="128">
        <v>0</v>
      </c>
      <c r="D2707" s="128">
        <v>2771910.19</v>
      </c>
      <c r="E2707" s="128">
        <v>0</v>
      </c>
    </row>
    <row r="2708" spans="2:5">
      <c r="B2708" s="132" t="s">
        <v>2972</v>
      </c>
      <c r="C2708" s="128">
        <v>0</v>
      </c>
      <c r="D2708" s="128">
        <v>2771910.19</v>
      </c>
      <c r="E2708" s="128">
        <v>0</v>
      </c>
    </row>
    <row r="2709" spans="2:5">
      <c r="B2709" s="131" t="s">
        <v>1166</v>
      </c>
      <c r="C2709" s="128">
        <v>0</v>
      </c>
      <c r="D2709" s="128">
        <v>1179597.04</v>
      </c>
      <c r="E2709" s="128">
        <v>0</v>
      </c>
    </row>
    <row r="2710" spans="2:5">
      <c r="B2710" s="132" t="s">
        <v>2973</v>
      </c>
      <c r="C2710" s="128">
        <v>0</v>
      </c>
      <c r="D2710" s="128">
        <v>1179597.04</v>
      </c>
      <c r="E2710" s="128">
        <v>0</v>
      </c>
    </row>
    <row r="2711" spans="2:5">
      <c r="B2711" s="131" t="s">
        <v>1167</v>
      </c>
      <c r="C2711" s="128">
        <v>0</v>
      </c>
      <c r="D2711" s="128">
        <v>1664931.74</v>
      </c>
      <c r="E2711" s="128">
        <v>0</v>
      </c>
    </row>
    <row r="2712" spans="2:5">
      <c r="B2712" s="132" t="s">
        <v>2974</v>
      </c>
      <c r="C2712" s="128">
        <v>0</v>
      </c>
      <c r="D2712" s="128">
        <v>1664931.74</v>
      </c>
      <c r="E2712" s="128">
        <v>0</v>
      </c>
    </row>
    <row r="2713" spans="2:5">
      <c r="B2713" s="131" t="s">
        <v>1168</v>
      </c>
      <c r="C2713" s="128">
        <v>0</v>
      </c>
      <c r="D2713" s="128">
        <v>1664931.74</v>
      </c>
      <c r="E2713" s="128">
        <v>0</v>
      </c>
    </row>
    <row r="2714" spans="2:5">
      <c r="B2714" s="132" t="s">
        <v>2975</v>
      </c>
      <c r="C2714" s="128">
        <v>0</v>
      </c>
      <c r="D2714" s="128">
        <v>1664931.74</v>
      </c>
      <c r="E2714" s="128">
        <v>0</v>
      </c>
    </row>
    <row r="2715" spans="2:5">
      <c r="B2715" s="131" t="s">
        <v>707</v>
      </c>
      <c r="C2715" s="128">
        <v>176737308</v>
      </c>
      <c r="D2715" s="128">
        <v>269701543.46999997</v>
      </c>
      <c r="E2715" s="128">
        <v>195273964.53999999</v>
      </c>
    </row>
    <row r="2716" spans="2:5">
      <c r="B2716" s="132" t="s">
        <v>2976</v>
      </c>
      <c r="C2716" s="128">
        <v>176737308</v>
      </c>
      <c r="D2716" s="128">
        <v>268036611.72999999</v>
      </c>
      <c r="E2716" s="128">
        <v>195273964.53999999</v>
      </c>
    </row>
    <row r="2717" spans="2:5">
      <c r="B2717" s="132" t="s">
        <v>2977</v>
      </c>
      <c r="C2717" s="128">
        <v>0</v>
      </c>
      <c r="D2717" s="128">
        <v>1664931.74</v>
      </c>
      <c r="E2717" s="128">
        <v>0</v>
      </c>
    </row>
    <row r="2718" spans="2:5">
      <c r="B2718" s="131" t="s">
        <v>708</v>
      </c>
      <c r="C2718" s="128">
        <v>4933341</v>
      </c>
      <c r="D2718" s="128">
        <v>13511413.949999999</v>
      </c>
      <c r="E2718" s="128">
        <v>12281816.91</v>
      </c>
    </row>
    <row r="2719" spans="2:5">
      <c r="B2719" s="132" t="s">
        <v>2978</v>
      </c>
      <c r="C2719" s="128">
        <v>4933341</v>
      </c>
      <c r="D2719" s="128">
        <v>12331816.91</v>
      </c>
      <c r="E2719" s="128">
        <v>12281816.91</v>
      </c>
    </row>
    <row r="2720" spans="2:5">
      <c r="B2720" s="132" t="s">
        <v>2979</v>
      </c>
      <c r="C2720" s="128">
        <v>0</v>
      </c>
      <c r="D2720" s="128">
        <v>1179597.04</v>
      </c>
      <c r="E2720" s="128">
        <v>0</v>
      </c>
    </row>
    <row r="2721" spans="2:5">
      <c r="B2721" s="131" t="s">
        <v>1169</v>
      </c>
      <c r="C2721" s="128">
        <v>0</v>
      </c>
      <c r="D2721" s="128">
        <v>2771910.19</v>
      </c>
      <c r="E2721" s="128">
        <v>0</v>
      </c>
    </row>
    <row r="2722" spans="2:5">
      <c r="B2722" s="132" t="s">
        <v>2980</v>
      </c>
      <c r="C2722" s="128">
        <v>0</v>
      </c>
      <c r="D2722" s="128">
        <v>2771910.19</v>
      </c>
      <c r="E2722" s="128">
        <v>0</v>
      </c>
    </row>
    <row r="2723" spans="2:5">
      <c r="B2723" s="131" t="s">
        <v>1170</v>
      </c>
      <c r="C2723" s="128">
        <v>0</v>
      </c>
      <c r="D2723" s="128">
        <v>1179597.04</v>
      </c>
      <c r="E2723" s="128">
        <v>0</v>
      </c>
    </row>
    <row r="2724" spans="2:5">
      <c r="B2724" s="132" t="s">
        <v>2981</v>
      </c>
      <c r="C2724" s="128">
        <v>0</v>
      </c>
      <c r="D2724" s="128">
        <v>1179597.04</v>
      </c>
      <c r="E2724" s="128">
        <v>0</v>
      </c>
    </row>
    <row r="2725" spans="2:5">
      <c r="B2725" s="131" t="s">
        <v>1609</v>
      </c>
      <c r="C2725" s="128">
        <v>4967665</v>
      </c>
      <c r="D2725" s="128">
        <v>83977294.069999993</v>
      </c>
      <c r="E2725" s="128">
        <v>82309357.329999998</v>
      </c>
    </row>
    <row r="2726" spans="2:5">
      <c r="B2726" s="132" t="s">
        <v>2982</v>
      </c>
      <c r="C2726" s="128">
        <v>0</v>
      </c>
      <c r="D2726" s="128">
        <v>82309357.329999998</v>
      </c>
      <c r="E2726" s="128">
        <v>82309357.329999998</v>
      </c>
    </row>
    <row r="2727" spans="2:5">
      <c r="B2727" s="132" t="s">
        <v>2983</v>
      </c>
      <c r="C2727" s="128">
        <v>4967665</v>
      </c>
      <c r="D2727" s="128">
        <v>5</v>
      </c>
      <c r="E2727" s="128">
        <v>0</v>
      </c>
    </row>
    <row r="2728" spans="2:5">
      <c r="B2728" s="132" t="s">
        <v>2984</v>
      </c>
      <c r="C2728" s="128">
        <v>0</v>
      </c>
      <c r="D2728" s="128">
        <v>1667931.74</v>
      </c>
      <c r="E2728" s="128">
        <v>0</v>
      </c>
    </row>
    <row r="2729" spans="2:5">
      <c r="B2729" s="131" t="s">
        <v>1171</v>
      </c>
      <c r="C2729" s="128">
        <v>0</v>
      </c>
      <c r="D2729" s="128">
        <v>1664931.74</v>
      </c>
      <c r="E2729" s="128">
        <v>0</v>
      </c>
    </row>
    <row r="2730" spans="2:5">
      <c r="B2730" s="132" t="s">
        <v>2985</v>
      </c>
      <c r="C2730" s="128">
        <v>0</v>
      </c>
      <c r="D2730" s="128">
        <v>1664931.74</v>
      </c>
      <c r="E2730" s="128">
        <v>0</v>
      </c>
    </row>
    <row r="2731" spans="2:5">
      <c r="B2731" s="131" t="s">
        <v>709</v>
      </c>
      <c r="C2731" s="128">
        <v>8000000</v>
      </c>
      <c r="D2731" s="128">
        <v>13874519</v>
      </c>
      <c r="E2731" s="128">
        <v>7874519.1600000001</v>
      </c>
    </row>
    <row r="2732" spans="2:5">
      <c r="B2732" s="132" t="s">
        <v>2986</v>
      </c>
      <c r="C2732" s="128">
        <v>8000000</v>
      </c>
      <c r="D2732" s="128">
        <v>13874519</v>
      </c>
      <c r="E2732" s="128">
        <v>7874519.1600000001</v>
      </c>
    </row>
    <row r="2733" spans="2:5">
      <c r="B2733" s="131" t="s">
        <v>710</v>
      </c>
      <c r="C2733" s="128">
        <v>3123819</v>
      </c>
      <c r="D2733" s="128">
        <v>0</v>
      </c>
      <c r="E2733" s="128">
        <v>0</v>
      </c>
    </row>
    <row r="2734" spans="2:5">
      <c r="B2734" s="132" t="s">
        <v>2987</v>
      </c>
      <c r="C2734" s="128">
        <v>3123819</v>
      </c>
      <c r="D2734" s="128">
        <v>0</v>
      </c>
      <c r="E2734" s="128">
        <v>0</v>
      </c>
    </row>
    <row r="2735" spans="2:5">
      <c r="B2735" s="131" t="s">
        <v>860</v>
      </c>
      <c r="C2735" s="128">
        <v>0</v>
      </c>
      <c r="D2735" s="128">
        <v>3254206.27</v>
      </c>
      <c r="E2735" s="128">
        <v>3254206.27</v>
      </c>
    </row>
    <row r="2736" spans="2:5">
      <c r="B2736" s="132" t="s">
        <v>2988</v>
      </c>
      <c r="C2736" s="128">
        <v>0</v>
      </c>
      <c r="D2736" s="128">
        <v>3254206.27</v>
      </c>
      <c r="E2736" s="128">
        <v>3254206.27</v>
      </c>
    </row>
    <row r="2737" spans="2:5">
      <c r="B2737" s="129" t="s">
        <v>289</v>
      </c>
      <c r="C2737" s="130">
        <v>0</v>
      </c>
      <c r="D2737" s="130">
        <v>43246599.659999996</v>
      </c>
      <c r="E2737" s="130">
        <v>43000000</v>
      </c>
    </row>
    <row r="2738" spans="2:5">
      <c r="B2738" s="131" t="s">
        <v>1489</v>
      </c>
      <c r="C2738" s="128">
        <v>0</v>
      </c>
      <c r="D2738" s="128">
        <v>0</v>
      </c>
      <c r="E2738" s="128">
        <v>0</v>
      </c>
    </row>
    <row r="2739" spans="2:5">
      <c r="B2739" s="132" t="s">
        <v>2989</v>
      </c>
      <c r="C2739" s="128">
        <v>0</v>
      </c>
      <c r="D2739" s="128">
        <v>0</v>
      </c>
      <c r="E2739" s="128">
        <v>0</v>
      </c>
    </row>
    <row r="2740" spans="2:5">
      <c r="B2740" s="131" t="s">
        <v>1490</v>
      </c>
      <c r="C2740" s="128">
        <v>0</v>
      </c>
      <c r="D2740" s="128">
        <v>0</v>
      </c>
      <c r="E2740" s="128">
        <v>0</v>
      </c>
    </row>
    <row r="2741" spans="2:5">
      <c r="B2741" s="132" t="s">
        <v>2990</v>
      </c>
      <c r="C2741" s="128">
        <v>0</v>
      </c>
      <c r="D2741" s="128">
        <v>0</v>
      </c>
      <c r="E2741" s="128">
        <v>0</v>
      </c>
    </row>
    <row r="2742" spans="2:5">
      <c r="B2742" s="131" t="s">
        <v>860</v>
      </c>
      <c r="C2742" s="128">
        <v>0</v>
      </c>
      <c r="D2742" s="128">
        <v>43246599.659999996</v>
      </c>
      <c r="E2742" s="128">
        <v>43000000</v>
      </c>
    </row>
    <row r="2743" spans="2:5">
      <c r="B2743" s="132" t="s">
        <v>2988</v>
      </c>
      <c r="C2743" s="128">
        <v>0</v>
      </c>
      <c r="D2743" s="128">
        <v>43246599.659999996</v>
      </c>
      <c r="E2743" s="128">
        <v>43000000</v>
      </c>
    </row>
    <row r="2744" spans="2:5">
      <c r="B2744" s="127" t="s">
        <v>711</v>
      </c>
      <c r="C2744" s="128">
        <v>67013201</v>
      </c>
      <c r="D2744" s="128">
        <v>1245921284.4400001</v>
      </c>
      <c r="E2744" s="128">
        <v>1124296165.3500001</v>
      </c>
    </row>
    <row r="2745" spans="2:5">
      <c r="B2745" s="129" t="s">
        <v>287</v>
      </c>
      <c r="C2745" s="130">
        <v>67013201</v>
      </c>
      <c r="D2745" s="130">
        <v>1245921284.4400001</v>
      </c>
      <c r="E2745" s="130">
        <v>1124296165.3500001</v>
      </c>
    </row>
    <row r="2746" spans="2:5">
      <c r="B2746" s="131" t="s">
        <v>712</v>
      </c>
      <c r="C2746" s="128">
        <v>49733102</v>
      </c>
      <c r="D2746" s="128">
        <v>49733102</v>
      </c>
      <c r="E2746" s="128">
        <v>11356980</v>
      </c>
    </row>
    <row r="2747" spans="2:5">
      <c r="B2747" s="132" t="s">
        <v>2991</v>
      </c>
      <c r="C2747" s="128">
        <v>49733102</v>
      </c>
      <c r="D2747" s="128">
        <v>49733102</v>
      </c>
      <c r="E2747" s="128">
        <v>11356980</v>
      </c>
    </row>
    <row r="2748" spans="2:5">
      <c r="B2748" s="131" t="s">
        <v>713</v>
      </c>
      <c r="C2748" s="128">
        <v>2115619</v>
      </c>
      <c r="D2748" s="128">
        <v>3</v>
      </c>
      <c r="E2748" s="128">
        <v>0</v>
      </c>
    </row>
    <row r="2749" spans="2:5">
      <c r="B2749" s="132" t="s">
        <v>2992</v>
      </c>
      <c r="C2749" s="128">
        <v>2115619</v>
      </c>
      <c r="D2749" s="128">
        <v>3</v>
      </c>
      <c r="E2749" s="128">
        <v>0</v>
      </c>
    </row>
    <row r="2750" spans="2:5">
      <c r="B2750" s="131" t="s">
        <v>1172</v>
      </c>
      <c r="C2750" s="128">
        <v>0</v>
      </c>
      <c r="D2750" s="128">
        <v>2931376.05</v>
      </c>
      <c r="E2750" s="128">
        <v>0</v>
      </c>
    </row>
    <row r="2751" spans="2:5">
      <c r="B2751" s="132" t="s">
        <v>2993</v>
      </c>
      <c r="C2751" s="128">
        <v>0</v>
      </c>
      <c r="D2751" s="128">
        <v>2931376.05</v>
      </c>
      <c r="E2751" s="128">
        <v>0</v>
      </c>
    </row>
    <row r="2752" spans="2:5">
      <c r="B2752" s="131" t="s">
        <v>1173</v>
      </c>
      <c r="C2752" s="128">
        <v>0</v>
      </c>
      <c r="D2752" s="128">
        <v>1235223.4099999999</v>
      </c>
      <c r="E2752" s="128">
        <v>0</v>
      </c>
    </row>
    <row r="2753" spans="2:5">
      <c r="B2753" s="132" t="s">
        <v>2994</v>
      </c>
      <c r="C2753" s="128">
        <v>0</v>
      </c>
      <c r="D2753" s="128">
        <v>1235223.4099999999</v>
      </c>
      <c r="E2753" s="128">
        <v>0</v>
      </c>
    </row>
    <row r="2754" spans="2:5">
      <c r="B2754" s="131" t="s">
        <v>1174</v>
      </c>
      <c r="C2754" s="128">
        <v>0</v>
      </c>
      <c r="D2754" s="128">
        <v>1235223.4099999999</v>
      </c>
      <c r="E2754" s="128">
        <v>0</v>
      </c>
    </row>
    <row r="2755" spans="2:5">
      <c r="B2755" s="132" t="s">
        <v>2995</v>
      </c>
      <c r="C2755" s="128">
        <v>0</v>
      </c>
      <c r="D2755" s="128">
        <v>1235223.4099999999</v>
      </c>
      <c r="E2755" s="128">
        <v>0</v>
      </c>
    </row>
    <row r="2756" spans="2:5">
      <c r="B2756" s="131" t="s">
        <v>714</v>
      </c>
      <c r="C2756" s="128">
        <v>2483833</v>
      </c>
      <c r="D2756" s="128">
        <v>1235225.4099999999</v>
      </c>
      <c r="E2756" s="128">
        <v>0</v>
      </c>
    </row>
    <row r="2757" spans="2:5">
      <c r="B2757" s="132" t="s">
        <v>2996</v>
      </c>
      <c r="C2757" s="128">
        <v>2483833</v>
      </c>
      <c r="D2757" s="128">
        <v>2</v>
      </c>
      <c r="E2757" s="128">
        <v>0</v>
      </c>
    </row>
    <row r="2758" spans="2:5">
      <c r="B2758" s="132" t="s">
        <v>2997</v>
      </c>
      <c r="C2758" s="128">
        <v>0</v>
      </c>
      <c r="D2758" s="128">
        <v>1235223.4099999999</v>
      </c>
      <c r="E2758" s="128">
        <v>0</v>
      </c>
    </row>
    <row r="2759" spans="2:5">
      <c r="B2759" s="131" t="s">
        <v>861</v>
      </c>
      <c r="C2759" s="128">
        <v>0</v>
      </c>
      <c r="D2759" s="128">
        <v>1080513690</v>
      </c>
      <c r="E2759" s="128">
        <v>1058645191.9299999</v>
      </c>
    </row>
    <row r="2760" spans="2:5">
      <c r="B2760" s="132" t="s">
        <v>2998</v>
      </c>
      <c r="C2760" s="128">
        <v>0</v>
      </c>
      <c r="D2760" s="128">
        <v>1080513690</v>
      </c>
      <c r="E2760" s="128">
        <v>1058645191.9299999</v>
      </c>
    </row>
    <row r="2761" spans="2:5">
      <c r="B2761" s="131" t="s">
        <v>715</v>
      </c>
      <c r="C2761" s="128">
        <v>3123819</v>
      </c>
      <c r="D2761" s="128">
        <v>5890000</v>
      </c>
      <c r="E2761" s="128">
        <v>5836083.04</v>
      </c>
    </row>
    <row r="2762" spans="2:5">
      <c r="B2762" s="132" t="s">
        <v>2999</v>
      </c>
      <c r="C2762" s="128">
        <v>3123819</v>
      </c>
      <c r="D2762" s="128">
        <v>5890000</v>
      </c>
      <c r="E2762" s="128">
        <v>5836083.04</v>
      </c>
    </row>
    <row r="2763" spans="2:5">
      <c r="B2763" s="131" t="s">
        <v>716</v>
      </c>
      <c r="C2763" s="128">
        <v>1499668</v>
      </c>
      <c r="D2763" s="128">
        <v>1</v>
      </c>
      <c r="E2763" s="128">
        <v>0</v>
      </c>
    </row>
    <row r="2764" spans="2:5">
      <c r="B2764" s="132" t="s">
        <v>3000</v>
      </c>
      <c r="C2764" s="128">
        <v>1499668</v>
      </c>
      <c r="D2764" s="128">
        <v>1</v>
      </c>
      <c r="E2764" s="128">
        <v>0</v>
      </c>
    </row>
    <row r="2765" spans="2:5">
      <c r="B2765" s="131" t="s">
        <v>717</v>
      </c>
      <c r="C2765" s="128">
        <v>4933341</v>
      </c>
      <c r="D2765" s="128">
        <v>24522395</v>
      </c>
      <c r="E2765" s="128">
        <v>19457910.379999999</v>
      </c>
    </row>
    <row r="2766" spans="2:5">
      <c r="B2766" s="132" t="s">
        <v>3001</v>
      </c>
      <c r="C2766" s="128">
        <v>4933341</v>
      </c>
      <c r="D2766" s="128">
        <v>24522395</v>
      </c>
      <c r="E2766" s="128">
        <v>19457910.379999999</v>
      </c>
    </row>
    <row r="2767" spans="2:5">
      <c r="B2767" s="131" t="s">
        <v>862</v>
      </c>
      <c r="C2767" s="128">
        <v>0</v>
      </c>
      <c r="D2767" s="128">
        <v>69000000</v>
      </c>
      <c r="E2767" s="128">
        <v>29000000</v>
      </c>
    </row>
    <row r="2768" spans="2:5">
      <c r="B2768" s="132" t="s">
        <v>3002</v>
      </c>
      <c r="C2768" s="128">
        <v>0</v>
      </c>
      <c r="D2768" s="128">
        <v>69000000</v>
      </c>
      <c r="E2768" s="128">
        <v>29000000</v>
      </c>
    </row>
    <row r="2769" spans="2:5">
      <c r="B2769" s="131" t="s">
        <v>1511</v>
      </c>
      <c r="C2769" s="128">
        <v>0</v>
      </c>
      <c r="D2769" s="128">
        <v>9625044.1600000001</v>
      </c>
      <c r="E2769" s="128">
        <v>0</v>
      </c>
    </row>
    <row r="2770" spans="2:5">
      <c r="B2770" s="132" t="s">
        <v>3003</v>
      </c>
      <c r="C2770" s="128">
        <v>0</v>
      </c>
      <c r="D2770" s="128">
        <v>9625044.1600000001</v>
      </c>
      <c r="E2770" s="128">
        <v>0</v>
      </c>
    </row>
    <row r="2771" spans="2:5">
      <c r="B2771" s="131" t="s">
        <v>718</v>
      </c>
      <c r="C2771" s="128">
        <v>3123819</v>
      </c>
      <c r="D2771" s="128">
        <v>1</v>
      </c>
      <c r="E2771" s="128">
        <v>0</v>
      </c>
    </row>
    <row r="2772" spans="2:5">
      <c r="B2772" s="132" t="s">
        <v>3004</v>
      </c>
      <c r="C2772" s="128">
        <v>3123819</v>
      </c>
      <c r="D2772" s="128">
        <v>1</v>
      </c>
      <c r="E2772" s="128">
        <v>0</v>
      </c>
    </row>
    <row r="2773" spans="2:5">
      <c r="B2773" s="127" t="s">
        <v>302</v>
      </c>
      <c r="C2773" s="128">
        <v>22440889682</v>
      </c>
      <c r="D2773" s="128">
        <v>36416113754.799988</v>
      </c>
      <c r="E2773" s="128">
        <v>22836630034.52002</v>
      </c>
    </row>
    <row r="2774" spans="2:5">
      <c r="B2774" s="129" t="s">
        <v>287</v>
      </c>
      <c r="C2774" s="130">
        <v>14871782415</v>
      </c>
      <c r="D2774" s="130">
        <v>26201864045.889996</v>
      </c>
      <c r="E2774" s="130">
        <v>17095852391.940018</v>
      </c>
    </row>
    <row r="2775" spans="2:5">
      <c r="B2775" s="131" t="s">
        <v>719</v>
      </c>
      <c r="C2775" s="128">
        <v>1522525504</v>
      </c>
      <c r="D2775" s="128">
        <v>2539710304.5999999</v>
      </c>
      <c r="E2775" s="128">
        <v>1994117710</v>
      </c>
    </row>
    <row r="2776" spans="2:5">
      <c r="B2776" s="132" t="s">
        <v>3005</v>
      </c>
      <c r="C2776" s="128">
        <v>1458902288</v>
      </c>
      <c r="D2776" s="128">
        <v>1158902288</v>
      </c>
      <c r="E2776" s="128">
        <v>1158902288</v>
      </c>
    </row>
    <row r="2777" spans="2:5">
      <c r="B2777" s="132" t="s">
        <v>3006</v>
      </c>
      <c r="C2777" s="128">
        <v>63623216</v>
      </c>
      <c r="D2777" s="128">
        <v>1370570962.77</v>
      </c>
      <c r="E2777" s="128">
        <v>832193479.51999998</v>
      </c>
    </row>
    <row r="2778" spans="2:5">
      <c r="B2778" s="132" t="s">
        <v>3007</v>
      </c>
      <c r="C2778" s="128">
        <v>0</v>
      </c>
      <c r="D2778" s="128">
        <v>9065830.3699999992</v>
      </c>
      <c r="E2778" s="128">
        <v>3021942.48</v>
      </c>
    </row>
    <row r="2779" spans="2:5">
      <c r="B2779" s="132" t="s">
        <v>3008</v>
      </c>
      <c r="C2779" s="128">
        <v>0</v>
      </c>
      <c r="D2779" s="128">
        <v>1171223.46</v>
      </c>
      <c r="E2779" s="128">
        <v>0</v>
      </c>
    </row>
    <row r="2780" spans="2:5">
      <c r="B2780" s="131" t="s">
        <v>720</v>
      </c>
      <c r="C2780" s="128">
        <v>3452254000</v>
      </c>
      <c r="D2780" s="128">
        <v>3784505918.4700003</v>
      </c>
      <c r="E2780" s="128">
        <v>2525511981.6100001</v>
      </c>
    </row>
    <row r="2781" spans="2:5">
      <c r="B2781" s="132" t="s">
        <v>3009</v>
      </c>
      <c r="C2781" s="128">
        <v>56554000</v>
      </c>
      <c r="D2781" s="128">
        <v>56554000</v>
      </c>
      <c r="E2781" s="128">
        <v>40803672.149999999</v>
      </c>
    </row>
    <row r="2782" spans="2:5">
      <c r="B2782" s="132" t="s">
        <v>3010</v>
      </c>
      <c r="C2782" s="128">
        <v>3395700000</v>
      </c>
      <c r="D2782" s="128">
        <v>3395700000</v>
      </c>
      <c r="E2782" s="128">
        <v>2357781360.4200001</v>
      </c>
    </row>
    <row r="2783" spans="2:5">
      <c r="B2783" s="132" t="s">
        <v>3011</v>
      </c>
      <c r="C2783" s="128">
        <v>0</v>
      </c>
      <c r="D2783" s="128">
        <v>8124763.54</v>
      </c>
      <c r="E2783" s="128">
        <v>2708253.87</v>
      </c>
    </row>
    <row r="2784" spans="2:5">
      <c r="B2784" s="132" t="s">
        <v>3012</v>
      </c>
      <c r="C2784" s="128">
        <v>0</v>
      </c>
      <c r="D2784" s="128">
        <v>322474194.50999999</v>
      </c>
      <c r="E2784" s="128">
        <v>124218695.17</v>
      </c>
    </row>
    <row r="2785" spans="2:5">
      <c r="B2785" s="132" t="s">
        <v>3013</v>
      </c>
      <c r="C2785" s="128">
        <v>0</v>
      </c>
      <c r="D2785" s="128">
        <v>1652960.42</v>
      </c>
      <c r="E2785" s="128">
        <v>0</v>
      </c>
    </row>
    <row r="2786" spans="2:5">
      <c r="B2786" s="131" t="s">
        <v>721</v>
      </c>
      <c r="C2786" s="128">
        <v>6641513806</v>
      </c>
      <c r="D2786" s="128">
        <v>9554102028.3800011</v>
      </c>
      <c r="E2786" s="128">
        <v>8446626724.7600002</v>
      </c>
    </row>
    <row r="2787" spans="2:5">
      <c r="B2787" s="132" t="s">
        <v>3014</v>
      </c>
      <c r="C2787" s="128">
        <v>5709420000</v>
      </c>
      <c r="D2787" s="128">
        <v>8781714117</v>
      </c>
      <c r="E2787" s="128">
        <v>7679655323.8900003</v>
      </c>
    </row>
    <row r="2788" spans="2:5">
      <c r="B2788" s="132" t="s">
        <v>3015</v>
      </c>
      <c r="C2788" s="128">
        <v>932093806</v>
      </c>
      <c r="D2788" s="128">
        <v>764263147.84000003</v>
      </c>
      <c r="E2788" s="128">
        <v>764263147</v>
      </c>
    </row>
    <row r="2789" spans="2:5">
      <c r="B2789" s="132" t="s">
        <v>3016</v>
      </c>
      <c r="C2789" s="128">
        <v>0</v>
      </c>
      <c r="D2789" s="128">
        <v>8124763.54</v>
      </c>
      <c r="E2789" s="128">
        <v>2708253.87</v>
      </c>
    </row>
    <row r="2790" spans="2:5">
      <c r="B2790" s="131" t="s">
        <v>722</v>
      </c>
      <c r="C2790" s="128">
        <v>719946000</v>
      </c>
      <c r="D2790" s="128">
        <v>598329235.05999994</v>
      </c>
      <c r="E2790" s="128">
        <v>29387746.030000001</v>
      </c>
    </row>
    <row r="2791" spans="2:5">
      <c r="B2791" s="132" t="s">
        <v>3017</v>
      </c>
      <c r="C2791" s="128">
        <v>719946000</v>
      </c>
      <c r="D2791" s="128">
        <v>594946000</v>
      </c>
      <c r="E2791" s="128">
        <v>28260001.760000002</v>
      </c>
    </row>
    <row r="2792" spans="2:5">
      <c r="B2792" s="132" t="s">
        <v>3018</v>
      </c>
      <c r="C2792" s="128">
        <v>0</v>
      </c>
      <c r="D2792" s="128">
        <v>3383235.06</v>
      </c>
      <c r="E2792" s="128">
        <v>1127744.27</v>
      </c>
    </row>
    <row r="2793" spans="2:5">
      <c r="B2793" s="131" t="s">
        <v>723</v>
      </c>
      <c r="C2793" s="128">
        <v>283900990</v>
      </c>
      <c r="D2793" s="128">
        <v>199407992.53999999</v>
      </c>
      <c r="E2793" s="128">
        <v>60488439.740000002</v>
      </c>
    </row>
    <row r="2794" spans="2:5">
      <c r="B2794" s="132" t="s">
        <v>3019</v>
      </c>
      <c r="C2794" s="128">
        <v>103900990</v>
      </c>
      <c r="D2794" s="128">
        <v>11283229</v>
      </c>
      <c r="E2794" s="128">
        <v>11283228.35</v>
      </c>
    </row>
    <row r="2795" spans="2:5">
      <c r="B2795" s="132" t="s">
        <v>3020</v>
      </c>
      <c r="C2795" s="128">
        <v>180000000</v>
      </c>
      <c r="D2795" s="128">
        <v>180000000</v>
      </c>
      <c r="E2795" s="128">
        <v>46496957.520000003</v>
      </c>
    </row>
    <row r="2796" spans="2:5">
      <c r="B2796" s="132" t="s">
        <v>3021</v>
      </c>
      <c r="C2796" s="128">
        <v>0</v>
      </c>
      <c r="D2796" s="128">
        <v>8124763.54</v>
      </c>
      <c r="E2796" s="128">
        <v>2708253.87</v>
      </c>
    </row>
    <row r="2797" spans="2:5">
      <c r="B2797" s="131" t="s">
        <v>787</v>
      </c>
      <c r="C2797" s="128">
        <v>0</v>
      </c>
      <c r="D2797" s="128">
        <v>25376326.32</v>
      </c>
      <c r="E2797" s="128">
        <v>19959816.650000002</v>
      </c>
    </row>
    <row r="2798" spans="2:5">
      <c r="B2798" s="132" t="s">
        <v>3022</v>
      </c>
      <c r="C2798" s="128">
        <v>0</v>
      </c>
      <c r="D2798" s="128">
        <v>17251562.780000001</v>
      </c>
      <c r="E2798" s="128">
        <v>17251562.780000001</v>
      </c>
    </row>
    <row r="2799" spans="2:5">
      <c r="B2799" s="132" t="s">
        <v>3023</v>
      </c>
      <c r="C2799" s="128">
        <v>0</v>
      </c>
      <c r="D2799" s="128">
        <v>8124763.54</v>
      </c>
      <c r="E2799" s="128">
        <v>2708253.87</v>
      </c>
    </row>
    <row r="2800" spans="2:5">
      <c r="B2800" s="131" t="s">
        <v>724</v>
      </c>
      <c r="C2800" s="128">
        <v>516363982</v>
      </c>
      <c r="D2800" s="128">
        <v>748336204.41999996</v>
      </c>
      <c r="E2800" s="128">
        <v>675673771.22000003</v>
      </c>
    </row>
    <row r="2801" spans="2:5">
      <c r="B2801" s="132" t="s">
        <v>3024</v>
      </c>
      <c r="C2801" s="128">
        <v>513130378</v>
      </c>
      <c r="D2801" s="128">
        <v>715092620.25</v>
      </c>
      <c r="E2801" s="128">
        <v>651095091.82000005</v>
      </c>
    </row>
    <row r="2802" spans="2:5">
      <c r="B2802" s="132" t="s">
        <v>3025</v>
      </c>
      <c r="C2802" s="128">
        <v>0</v>
      </c>
      <c r="D2802" s="128">
        <v>12385352</v>
      </c>
      <c r="E2802" s="128">
        <v>11066905.84</v>
      </c>
    </row>
    <row r="2803" spans="2:5">
      <c r="B2803" s="132" t="s">
        <v>3026</v>
      </c>
      <c r="C2803" s="128">
        <v>3233604</v>
      </c>
      <c r="D2803" s="128">
        <v>16029686.24</v>
      </c>
      <c r="E2803" s="128">
        <v>11902292.27</v>
      </c>
    </row>
    <row r="2804" spans="2:5">
      <c r="B2804" s="132" t="s">
        <v>3027</v>
      </c>
      <c r="C2804" s="128">
        <v>0</v>
      </c>
      <c r="D2804" s="128">
        <v>4828545.93</v>
      </c>
      <c r="E2804" s="128">
        <v>1609481.29</v>
      </c>
    </row>
    <row r="2805" spans="2:5">
      <c r="B2805" s="131" t="s">
        <v>725</v>
      </c>
      <c r="C2805" s="128">
        <v>28495753</v>
      </c>
      <c r="D2805" s="128">
        <v>48635865.859999999</v>
      </c>
      <c r="E2805" s="128">
        <v>40346127.159999996</v>
      </c>
    </row>
    <row r="2806" spans="2:5">
      <c r="B2806" s="132" t="s">
        <v>3028</v>
      </c>
      <c r="C2806" s="128">
        <v>28495753</v>
      </c>
      <c r="D2806" s="128">
        <v>40511102.32</v>
      </c>
      <c r="E2806" s="128">
        <v>37637873.289999999</v>
      </c>
    </row>
    <row r="2807" spans="2:5">
      <c r="B2807" s="132" t="s">
        <v>3029</v>
      </c>
      <c r="C2807" s="128">
        <v>0</v>
      </c>
      <c r="D2807" s="128">
        <v>8124763.54</v>
      </c>
      <c r="E2807" s="128">
        <v>2708253.87</v>
      </c>
    </row>
    <row r="2808" spans="2:5">
      <c r="B2808" s="131" t="s">
        <v>726</v>
      </c>
      <c r="C2808" s="128">
        <v>110229424</v>
      </c>
      <c r="D2808" s="128">
        <v>4062126247.9200001</v>
      </c>
      <c r="E2808" s="128">
        <v>19325632.43</v>
      </c>
    </row>
    <row r="2809" spans="2:5">
      <c r="B2809" s="132" t="s">
        <v>3030</v>
      </c>
      <c r="C2809" s="128">
        <v>105000000</v>
      </c>
      <c r="D2809" s="128">
        <v>4048040730.98</v>
      </c>
      <c r="E2809" s="128">
        <v>6040730.4900000002</v>
      </c>
    </row>
    <row r="2810" spans="2:5">
      <c r="B2810" s="132" t="s">
        <v>3031</v>
      </c>
      <c r="C2810" s="128">
        <v>0</v>
      </c>
      <c r="D2810" s="128">
        <v>5369809.8700000001</v>
      </c>
      <c r="E2810" s="128">
        <v>5369809.8700000001</v>
      </c>
    </row>
    <row r="2811" spans="2:5">
      <c r="B2811" s="132" t="s">
        <v>3032</v>
      </c>
      <c r="C2811" s="128">
        <v>5229424</v>
      </c>
      <c r="D2811" s="128">
        <v>8715707.0700000003</v>
      </c>
      <c r="E2811" s="128">
        <v>7915092.0700000003</v>
      </c>
    </row>
    <row r="2812" spans="2:5">
      <c r="B2812" s="131" t="s">
        <v>727</v>
      </c>
      <c r="C2812" s="128">
        <v>153094164</v>
      </c>
      <c r="D2812" s="128">
        <v>15797856.83</v>
      </c>
      <c r="E2812" s="128">
        <v>5376841.0800000001</v>
      </c>
    </row>
    <row r="2813" spans="2:5">
      <c r="B2813" s="132" t="s">
        <v>3033</v>
      </c>
      <c r="C2813" s="128">
        <v>152327209</v>
      </c>
      <c r="D2813" s="128">
        <v>9258925.1500000004</v>
      </c>
      <c r="E2813" s="128">
        <v>2725699.18</v>
      </c>
    </row>
    <row r="2814" spans="2:5">
      <c r="B2814" s="132" t="s">
        <v>3034</v>
      </c>
      <c r="C2814" s="128">
        <v>766955</v>
      </c>
      <c r="D2814" s="128">
        <v>1710485.75</v>
      </c>
      <c r="E2814" s="128">
        <v>1041660.61</v>
      </c>
    </row>
    <row r="2815" spans="2:5">
      <c r="B2815" s="132" t="s">
        <v>3035</v>
      </c>
      <c r="C2815" s="128">
        <v>0</v>
      </c>
      <c r="D2815" s="128">
        <v>4828445.93</v>
      </c>
      <c r="E2815" s="128">
        <v>1609481.29</v>
      </c>
    </row>
    <row r="2816" spans="2:5">
      <c r="B2816" s="131" t="s">
        <v>982</v>
      </c>
      <c r="C2816" s="128">
        <v>0</v>
      </c>
      <c r="D2816" s="128">
        <v>4828445.93</v>
      </c>
      <c r="E2816" s="128">
        <v>1609481.29</v>
      </c>
    </row>
    <row r="2817" spans="2:5">
      <c r="B2817" s="132" t="s">
        <v>3036</v>
      </c>
      <c r="C2817" s="128">
        <v>0</v>
      </c>
      <c r="D2817" s="128">
        <v>4828445.93</v>
      </c>
      <c r="E2817" s="128">
        <v>1609481.29</v>
      </c>
    </row>
    <row r="2818" spans="2:5">
      <c r="B2818" s="131" t="s">
        <v>728</v>
      </c>
      <c r="C2818" s="128">
        <v>31783160</v>
      </c>
      <c r="D2818" s="128">
        <v>69213697.5</v>
      </c>
      <c r="E2818" s="128">
        <v>32761689.609999999</v>
      </c>
    </row>
    <row r="2819" spans="2:5">
      <c r="B2819" s="132" t="s">
        <v>3037</v>
      </c>
      <c r="C2819" s="128">
        <v>31783160</v>
      </c>
      <c r="D2819" s="128">
        <v>61088935.700000003</v>
      </c>
      <c r="E2819" s="128">
        <v>30053435.739999998</v>
      </c>
    </row>
    <row r="2820" spans="2:5">
      <c r="B2820" s="132" t="s">
        <v>3038</v>
      </c>
      <c r="C2820" s="128">
        <v>0</v>
      </c>
      <c r="D2820" s="128">
        <v>8124761.7999999998</v>
      </c>
      <c r="E2820" s="128">
        <v>2708253.87</v>
      </c>
    </row>
    <row r="2821" spans="2:5">
      <c r="B2821" s="131" t="s">
        <v>1613</v>
      </c>
      <c r="C2821" s="128">
        <v>25000000</v>
      </c>
      <c r="D2821" s="128">
        <v>42883428.149999999</v>
      </c>
      <c r="E2821" s="128">
        <v>39657338.329999998</v>
      </c>
    </row>
    <row r="2822" spans="2:5">
      <c r="B2822" s="132" t="s">
        <v>3039</v>
      </c>
      <c r="C2822" s="128">
        <v>0</v>
      </c>
      <c r="D2822" s="128">
        <v>16062105.18</v>
      </c>
      <c r="E2822" s="128">
        <v>16062105</v>
      </c>
    </row>
    <row r="2823" spans="2:5">
      <c r="B2823" s="132" t="s">
        <v>3040</v>
      </c>
      <c r="C2823" s="128">
        <v>25000000</v>
      </c>
      <c r="D2823" s="128">
        <v>21992877.039999999</v>
      </c>
      <c r="E2823" s="128">
        <v>21985752.039999999</v>
      </c>
    </row>
    <row r="2824" spans="2:5">
      <c r="B2824" s="132" t="s">
        <v>3041</v>
      </c>
      <c r="C2824" s="128">
        <v>0</v>
      </c>
      <c r="D2824" s="128">
        <v>4828445.93</v>
      </c>
      <c r="E2824" s="128">
        <v>1609481.29</v>
      </c>
    </row>
    <row r="2825" spans="2:5">
      <c r="B2825" s="131" t="s">
        <v>983</v>
      </c>
      <c r="C2825" s="128">
        <v>0</v>
      </c>
      <c r="D2825" s="128">
        <v>4828445.93</v>
      </c>
      <c r="E2825" s="128">
        <v>1609481.29</v>
      </c>
    </row>
    <row r="2826" spans="2:5">
      <c r="B2826" s="132" t="s">
        <v>3042</v>
      </c>
      <c r="C2826" s="128">
        <v>0</v>
      </c>
      <c r="D2826" s="128">
        <v>4828445.93</v>
      </c>
      <c r="E2826" s="128">
        <v>1609481.29</v>
      </c>
    </row>
    <row r="2827" spans="2:5">
      <c r="B2827" s="131" t="s">
        <v>729</v>
      </c>
      <c r="C2827" s="128">
        <v>12333354</v>
      </c>
      <c r="D2827" s="128">
        <v>22357172.059999999</v>
      </c>
      <c r="E2827" s="128">
        <v>13846172.859999999</v>
      </c>
    </row>
    <row r="2828" spans="2:5">
      <c r="B2828" s="132" t="s">
        <v>3043</v>
      </c>
      <c r="C2828" s="128">
        <v>12333354</v>
      </c>
      <c r="D2828" s="128">
        <v>16718450</v>
      </c>
      <c r="E2828" s="128">
        <v>12718428.59</v>
      </c>
    </row>
    <row r="2829" spans="2:5">
      <c r="B2829" s="132" t="s">
        <v>3044</v>
      </c>
      <c r="C2829" s="128">
        <v>0</v>
      </c>
      <c r="D2829" s="128">
        <v>5638722.0599999996</v>
      </c>
      <c r="E2829" s="128">
        <v>1127744.27</v>
      </c>
    </row>
    <row r="2830" spans="2:5">
      <c r="B2830" s="131" t="s">
        <v>984</v>
      </c>
      <c r="C2830" s="128">
        <v>0</v>
      </c>
      <c r="D2830" s="128">
        <v>3383235.06</v>
      </c>
      <c r="E2830" s="128">
        <v>1127744.27</v>
      </c>
    </row>
    <row r="2831" spans="2:5">
      <c r="B2831" s="132" t="s">
        <v>3045</v>
      </c>
      <c r="C2831" s="128">
        <v>0</v>
      </c>
      <c r="D2831" s="128">
        <v>3383235.06</v>
      </c>
      <c r="E2831" s="128">
        <v>1127744.27</v>
      </c>
    </row>
    <row r="2832" spans="2:5">
      <c r="B2832" s="131" t="s">
        <v>985</v>
      </c>
      <c r="C2832" s="128">
        <v>0</v>
      </c>
      <c r="D2832" s="128">
        <v>4828445.93</v>
      </c>
      <c r="E2832" s="128">
        <v>1609481.29</v>
      </c>
    </row>
    <row r="2833" spans="2:5">
      <c r="B2833" s="132" t="s">
        <v>3046</v>
      </c>
      <c r="C2833" s="128">
        <v>0</v>
      </c>
      <c r="D2833" s="128">
        <v>4828445.93</v>
      </c>
      <c r="E2833" s="128">
        <v>1609481.29</v>
      </c>
    </row>
    <row r="2834" spans="2:5">
      <c r="B2834" s="131" t="s">
        <v>730</v>
      </c>
      <c r="C2834" s="128">
        <v>75000000</v>
      </c>
      <c r="D2834" s="128">
        <v>4828445.93</v>
      </c>
      <c r="E2834" s="128">
        <v>1609481.29</v>
      </c>
    </row>
    <row r="2835" spans="2:5">
      <c r="B2835" s="132" t="s">
        <v>3047</v>
      </c>
      <c r="C2835" s="128">
        <v>75000000</v>
      </c>
      <c r="D2835" s="128">
        <v>0</v>
      </c>
      <c r="E2835" s="128">
        <v>0</v>
      </c>
    </row>
    <row r="2836" spans="2:5">
      <c r="B2836" s="132" t="s">
        <v>3048</v>
      </c>
      <c r="C2836" s="128">
        <v>0</v>
      </c>
      <c r="D2836" s="128">
        <v>4828445.93</v>
      </c>
      <c r="E2836" s="128">
        <v>1609481.29</v>
      </c>
    </row>
    <row r="2837" spans="2:5">
      <c r="B2837" s="131" t="s">
        <v>1614</v>
      </c>
      <c r="C2837" s="128">
        <v>0</v>
      </c>
      <c r="D2837" s="128">
        <v>4828445.93</v>
      </c>
      <c r="E2837" s="128">
        <v>1609481.29</v>
      </c>
    </row>
    <row r="2838" spans="2:5">
      <c r="B2838" s="132" t="s">
        <v>3049</v>
      </c>
      <c r="C2838" s="128">
        <v>0</v>
      </c>
      <c r="D2838" s="128">
        <v>4828445.93</v>
      </c>
      <c r="E2838" s="128">
        <v>1609481.29</v>
      </c>
    </row>
    <row r="2839" spans="2:5">
      <c r="B2839" s="131" t="s">
        <v>1615</v>
      </c>
      <c r="C2839" s="128">
        <v>0</v>
      </c>
      <c r="D2839" s="128">
        <v>9828445.9299999997</v>
      </c>
      <c r="E2839" s="128">
        <v>1609481.29</v>
      </c>
    </row>
    <row r="2840" spans="2:5">
      <c r="B2840" s="132" t="s">
        <v>3050</v>
      </c>
      <c r="C2840" s="128">
        <v>0</v>
      </c>
      <c r="D2840" s="128">
        <v>5000000</v>
      </c>
      <c r="E2840" s="128">
        <v>0</v>
      </c>
    </row>
    <row r="2841" spans="2:5">
      <c r="B2841" s="132" t="s">
        <v>3051</v>
      </c>
      <c r="C2841" s="128">
        <v>0</v>
      </c>
      <c r="D2841" s="128">
        <v>4828445.93</v>
      </c>
      <c r="E2841" s="128">
        <v>1609481.29</v>
      </c>
    </row>
    <row r="2842" spans="2:5">
      <c r="B2842" s="131" t="s">
        <v>731</v>
      </c>
      <c r="C2842" s="128">
        <v>9064068</v>
      </c>
      <c r="D2842" s="128">
        <v>13851433.969999999</v>
      </c>
      <c r="E2842" s="128">
        <v>8412227.4600000009</v>
      </c>
    </row>
    <row r="2843" spans="2:5">
      <c r="B2843" s="132" t="s">
        <v>3052</v>
      </c>
      <c r="C2843" s="128">
        <v>9064068</v>
      </c>
      <c r="D2843" s="128">
        <v>12680210.51</v>
      </c>
      <c r="E2843" s="128">
        <v>8412227.4600000009</v>
      </c>
    </row>
    <row r="2844" spans="2:5">
      <c r="B2844" s="132" t="s">
        <v>3053</v>
      </c>
      <c r="C2844" s="128">
        <v>0</v>
      </c>
      <c r="D2844" s="128">
        <v>1171223.46</v>
      </c>
      <c r="E2844" s="128">
        <v>0</v>
      </c>
    </row>
    <row r="2845" spans="2:5">
      <c r="B2845" s="131" t="s">
        <v>732</v>
      </c>
      <c r="C2845" s="128">
        <v>702759470</v>
      </c>
      <c r="D2845" s="128">
        <v>355511202.94999999</v>
      </c>
      <c r="E2845" s="128">
        <v>352759470</v>
      </c>
    </row>
    <row r="2846" spans="2:5">
      <c r="B2846" s="132" t="s">
        <v>3054</v>
      </c>
      <c r="C2846" s="128">
        <v>702759470</v>
      </c>
      <c r="D2846" s="128">
        <v>352759470</v>
      </c>
      <c r="E2846" s="128">
        <v>352759470</v>
      </c>
    </row>
    <row r="2847" spans="2:5">
      <c r="B2847" s="132" t="s">
        <v>3055</v>
      </c>
      <c r="C2847" s="128">
        <v>0</v>
      </c>
      <c r="D2847" s="128">
        <v>2751732.95</v>
      </c>
      <c r="E2847" s="128">
        <v>0</v>
      </c>
    </row>
    <row r="2848" spans="2:5">
      <c r="B2848" s="131" t="s">
        <v>1430</v>
      </c>
      <c r="C2848" s="128">
        <v>0</v>
      </c>
      <c r="D2848" s="128">
        <v>2751732.95</v>
      </c>
      <c r="E2848" s="128">
        <v>0</v>
      </c>
    </row>
    <row r="2849" spans="2:5">
      <c r="B2849" s="132" t="s">
        <v>3056</v>
      </c>
      <c r="C2849" s="128">
        <v>0</v>
      </c>
      <c r="D2849" s="128">
        <v>2751732.95</v>
      </c>
      <c r="E2849" s="128">
        <v>0</v>
      </c>
    </row>
    <row r="2850" spans="2:5">
      <c r="B2850" s="131" t="s">
        <v>1431</v>
      </c>
      <c r="C2850" s="128">
        <v>0</v>
      </c>
      <c r="D2850" s="128">
        <v>2751732.95</v>
      </c>
      <c r="E2850" s="128">
        <v>0</v>
      </c>
    </row>
    <row r="2851" spans="2:5">
      <c r="B2851" s="132" t="s">
        <v>3057</v>
      </c>
      <c r="C2851" s="128">
        <v>0</v>
      </c>
      <c r="D2851" s="128">
        <v>2751732.95</v>
      </c>
      <c r="E2851" s="128">
        <v>0</v>
      </c>
    </row>
    <row r="2852" spans="2:5">
      <c r="B2852" s="131" t="s">
        <v>1432</v>
      </c>
      <c r="C2852" s="128">
        <v>0</v>
      </c>
      <c r="D2852" s="128">
        <v>2751732.95</v>
      </c>
      <c r="E2852" s="128">
        <v>0</v>
      </c>
    </row>
    <row r="2853" spans="2:5">
      <c r="B2853" s="132" t="s">
        <v>3058</v>
      </c>
      <c r="C2853" s="128">
        <v>0</v>
      </c>
      <c r="D2853" s="128">
        <v>2751732.95</v>
      </c>
      <c r="E2853" s="128">
        <v>0</v>
      </c>
    </row>
    <row r="2854" spans="2:5">
      <c r="B2854" s="131" t="s">
        <v>1433</v>
      </c>
      <c r="C2854" s="128">
        <v>0</v>
      </c>
      <c r="D2854" s="128">
        <v>1171223.46</v>
      </c>
      <c r="E2854" s="128">
        <v>0</v>
      </c>
    </row>
    <row r="2855" spans="2:5">
      <c r="B2855" s="132" t="s">
        <v>3059</v>
      </c>
      <c r="C2855" s="128">
        <v>0</v>
      </c>
      <c r="D2855" s="128">
        <v>1171223.46</v>
      </c>
      <c r="E2855" s="128">
        <v>0</v>
      </c>
    </row>
    <row r="2856" spans="2:5">
      <c r="B2856" s="131" t="s">
        <v>1434</v>
      </c>
      <c r="C2856" s="128">
        <v>0</v>
      </c>
      <c r="D2856" s="128">
        <v>1652960.42</v>
      </c>
      <c r="E2856" s="128">
        <v>0</v>
      </c>
    </row>
    <row r="2857" spans="2:5">
      <c r="B2857" s="132" t="s">
        <v>3060</v>
      </c>
      <c r="C2857" s="128">
        <v>0</v>
      </c>
      <c r="D2857" s="128">
        <v>1652960.42</v>
      </c>
      <c r="E2857" s="128">
        <v>0</v>
      </c>
    </row>
    <row r="2858" spans="2:5">
      <c r="B2858" s="131" t="s">
        <v>1435</v>
      </c>
      <c r="C2858" s="128">
        <v>0</v>
      </c>
      <c r="D2858" s="128">
        <v>2751732.95</v>
      </c>
      <c r="E2858" s="128">
        <v>0</v>
      </c>
    </row>
    <row r="2859" spans="2:5">
      <c r="B2859" s="132" t="s">
        <v>3061</v>
      </c>
      <c r="C2859" s="128">
        <v>0</v>
      </c>
      <c r="D2859" s="128">
        <v>2751732.95</v>
      </c>
      <c r="E2859" s="128">
        <v>0</v>
      </c>
    </row>
    <row r="2860" spans="2:5">
      <c r="B2860" s="131" t="s">
        <v>1436</v>
      </c>
      <c r="C2860" s="128">
        <v>0</v>
      </c>
      <c r="D2860" s="128">
        <v>1652960.42</v>
      </c>
      <c r="E2860" s="128">
        <v>0</v>
      </c>
    </row>
    <row r="2861" spans="2:5">
      <c r="B2861" s="132" t="s">
        <v>3062</v>
      </c>
      <c r="C2861" s="128">
        <v>0</v>
      </c>
      <c r="D2861" s="128">
        <v>1652960.42</v>
      </c>
      <c r="E2861" s="128">
        <v>0</v>
      </c>
    </row>
    <row r="2862" spans="2:5">
      <c r="B2862" s="131" t="s">
        <v>733</v>
      </c>
      <c r="C2862" s="128">
        <v>14809335</v>
      </c>
      <c r="D2862" s="128">
        <v>47864361.050000004</v>
      </c>
      <c r="E2862" s="128">
        <v>30732431.010000002</v>
      </c>
    </row>
    <row r="2863" spans="2:5">
      <c r="B2863" s="132" t="s">
        <v>3063</v>
      </c>
      <c r="C2863" s="128">
        <v>14809335</v>
      </c>
      <c r="D2863" s="128">
        <v>45112628.100000001</v>
      </c>
      <c r="E2863" s="128">
        <v>30732431.010000002</v>
      </c>
    </row>
    <row r="2864" spans="2:5">
      <c r="B2864" s="132" t="s">
        <v>3064</v>
      </c>
      <c r="C2864" s="128">
        <v>0</v>
      </c>
      <c r="D2864" s="128">
        <v>2751732.95</v>
      </c>
      <c r="E2864" s="128">
        <v>0</v>
      </c>
    </row>
    <row r="2865" spans="2:5">
      <c r="B2865" s="131" t="s">
        <v>824</v>
      </c>
      <c r="C2865" s="128">
        <v>0</v>
      </c>
      <c r="D2865" s="128">
        <v>25516022.949999999</v>
      </c>
      <c r="E2865" s="128">
        <v>22764289.390000001</v>
      </c>
    </row>
    <row r="2866" spans="2:5">
      <c r="B2866" s="132" t="s">
        <v>3065</v>
      </c>
      <c r="C2866" s="128">
        <v>0</v>
      </c>
      <c r="D2866" s="128">
        <v>22764290</v>
      </c>
      <c r="E2866" s="128">
        <v>22764289.390000001</v>
      </c>
    </row>
    <row r="2867" spans="2:5">
      <c r="B2867" s="132" t="s">
        <v>3066</v>
      </c>
      <c r="C2867" s="128">
        <v>0</v>
      </c>
      <c r="D2867" s="128">
        <v>2751732.95</v>
      </c>
      <c r="E2867" s="128">
        <v>0</v>
      </c>
    </row>
    <row r="2868" spans="2:5">
      <c r="B2868" s="131" t="s">
        <v>1437</v>
      </c>
      <c r="C2868" s="128">
        <v>0</v>
      </c>
      <c r="D2868" s="128">
        <v>2751732.95</v>
      </c>
      <c r="E2868" s="128">
        <v>0</v>
      </c>
    </row>
    <row r="2869" spans="2:5">
      <c r="B2869" s="132" t="s">
        <v>3067</v>
      </c>
      <c r="C2869" s="128">
        <v>0</v>
      </c>
      <c r="D2869" s="128">
        <v>2751732.95</v>
      </c>
      <c r="E2869" s="128">
        <v>0</v>
      </c>
    </row>
    <row r="2870" spans="2:5">
      <c r="B2870" s="131" t="s">
        <v>734</v>
      </c>
      <c r="C2870" s="128">
        <v>50105012</v>
      </c>
      <c r="D2870" s="128">
        <v>150414435.19</v>
      </c>
      <c r="E2870" s="128">
        <v>121984224.76000001</v>
      </c>
    </row>
    <row r="2871" spans="2:5">
      <c r="B2871" s="132" t="s">
        <v>3068</v>
      </c>
      <c r="C2871" s="128">
        <v>50105012</v>
      </c>
      <c r="D2871" s="128">
        <v>149243211.72999999</v>
      </c>
      <c r="E2871" s="128">
        <v>121984224.76000001</v>
      </c>
    </row>
    <row r="2872" spans="2:5">
      <c r="B2872" s="132" t="s">
        <v>3069</v>
      </c>
      <c r="C2872" s="128">
        <v>0</v>
      </c>
      <c r="D2872" s="128">
        <v>1171223.46</v>
      </c>
      <c r="E2872" s="128">
        <v>0</v>
      </c>
    </row>
    <row r="2873" spans="2:5">
      <c r="B2873" s="131" t="s">
        <v>317</v>
      </c>
      <c r="C2873" s="128">
        <v>0</v>
      </c>
      <c r="D2873" s="128">
        <v>79656692.120000005</v>
      </c>
      <c r="E2873" s="128">
        <v>73331768.950000003</v>
      </c>
    </row>
    <row r="2874" spans="2:5">
      <c r="B2874" s="132" t="s">
        <v>1677</v>
      </c>
      <c r="C2874" s="128">
        <v>0</v>
      </c>
      <c r="D2874" s="128">
        <v>76904959.170000002</v>
      </c>
      <c r="E2874" s="128">
        <v>73331768.950000003</v>
      </c>
    </row>
    <row r="2875" spans="2:5">
      <c r="B2875" s="132" t="s">
        <v>3070</v>
      </c>
      <c r="C2875" s="128">
        <v>0</v>
      </c>
      <c r="D2875" s="128">
        <v>2751732.95</v>
      </c>
      <c r="E2875" s="128">
        <v>0</v>
      </c>
    </row>
    <row r="2876" spans="2:5">
      <c r="B2876" s="131" t="s">
        <v>1438</v>
      </c>
      <c r="C2876" s="128">
        <v>0</v>
      </c>
      <c r="D2876" s="128">
        <v>1171223.46</v>
      </c>
      <c r="E2876" s="128">
        <v>0</v>
      </c>
    </row>
    <row r="2877" spans="2:5">
      <c r="B2877" s="132" t="s">
        <v>3071</v>
      </c>
      <c r="C2877" s="128">
        <v>0</v>
      </c>
      <c r="D2877" s="128">
        <v>1171223.46</v>
      </c>
      <c r="E2877" s="128">
        <v>0</v>
      </c>
    </row>
    <row r="2878" spans="2:5">
      <c r="B2878" s="131" t="s">
        <v>1439</v>
      </c>
      <c r="C2878" s="128">
        <v>0</v>
      </c>
      <c r="D2878" s="128">
        <v>2751732.95</v>
      </c>
      <c r="E2878" s="128">
        <v>0</v>
      </c>
    </row>
    <row r="2879" spans="2:5">
      <c r="B2879" s="132" t="s">
        <v>3072</v>
      </c>
      <c r="C2879" s="128">
        <v>0</v>
      </c>
      <c r="D2879" s="128">
        <v>2751732.95</v>
      </c>
      <c r="E2879" s="128">
        <v>0</v>
      </c>
    </row>
    <row r="2880" spans="2:5">
      <c r="B2880" s="131" t="s">
        <v>788</v>
      </c>
      <c r="C2880" s="128">
        <v>0</v>
      </c>
      <c r="D2880" s="128">
        <v>4467356.9700000007</v>
      </c>
      <c r="E2880" s="128">
        <v>0</v>
      </c>
    </row>
    <row r="2881" spans="2:5">
      <c r="B2881" s="132" t="s">
        <v>3073</v>
      </c>
      <c r="C2881" s="128">
        <v>0</v>
      </c>
      <c r="D2881" s="128">
        <v>1715624.02</v>
      </c>
      <c r="E2881" s="128">
        <v>0</v>
      </c>
    </row>
    <row r="2882" spans="2:5">
      <c r="B2882" s="132" t="s">
        <v>3074</v>
      </c>
      <c r="C2882" s="128">
        <v>0</v>
      </c>
      <c r="D2882" s="128">
        <v>2751732.95</v>
      </c>
      <c r="E2882" s="128">
        <v>0</v>
      </c>
    </row>
    <row r="2883" spans="2:5">
      <c r="B2883" s="131" t="s">
        <v>735</v>
      </c>
      <c r="C2883" s="128">
        <v>40983237</v>
      </c>
      <c r="D2883" s="128">
        <v>109610263.72</v>
      </c>
      <c r="E2883" s="128">
        <v>81485330.680000007</v>
      </c>
    </row>
    <row r="2884" spans="2:5">
      <c r="B2884" s="132" t="s">
        <v>1678</v>
      </c>
      <c r="C2884" s="128">
        <v>40983237</v>
      </c>
      <c r="D2884" s="128">
        <v>106858530.77</v>
      </c>
      <c r="E2884" s="128">
        <v>81485330.680000007</v>
      </c>
    </row>
    <row r="2885" spans="2:5">
      <c r="B2885" s="132" t="s">
        <v>3075</v>
      </c>
      <c r="C2885" s="128">
        <v>0</v>
      </c>
      <c r="D2885" s="128">
        <v>2751732.95</v>
      </c>
      <c r="E2885" s="128">
        <v>0</v>
      </c>
    </row>
    <row r="2886" spans="2:5">
      <c r="B2886" s="131" t="s">
        <v>1440</v>
      </c>
      <c r="C2886" s="128">
        <v>0</v>
      </c>
      <c r="D2886" s="128">
        <v>1171223.46</v>
      </c>
      <c r="E2886" s="128">
        <v>0</v>
      </c>
    </row>
    <row r="2887" spans="2:5">
      <c r="B2887" s="132" t="s">
        <v>3076</v>
      </c>
      <c r="C2887" s="128">
        <v>0</v>
      </c>
      <c r="D2887" s="128">
        <v>1171223.46</v>
      </c>
      <c r="E2887" s="128">
        <v>0</v>
      </c>
    </row>
    <row r="2888" spans="2:5">
      <c r="B2888" s="131" t="s">
        <v>1441</v>
      </c>
      <c r="C2888" s="128">
        <v>0</v>
      </c>
      <c r="D2888" s="128">
        <v>2751732.95</v>
      </c>
      <c r="E2888" s="128">
        <v>0</v>
      </c>
    </row>
    <row r="2889" spans="2:5">
      <c r="B2889" s="132" t="s">
        <v>3077</v>
      </c>
      <c r="C2889" s="128">
        <v>0</v>
      </c>
      <c r="D2889" s="128">
        <v>2751732.95</v>
      </c>
      <c r="E2889" s="128">
        <v>0</v>
      </c>
    </row>
    <row r="2890" spans="2:5">
      <c r="B2890" s="131" t="s">
        <v>825</v>
      </c>
      <c r="C2890" s="128">
        <v>0</v>
      </c>
      <c r="D2890" s="128">
        <v>156000000</v>
      </c>
      <c r="E2890" s="128">
        <v>0</v>
      </c>
    </row>
    <row r="2891" spans="2:5">
      <c r="B2891" s="132" t="s">
        <v>3078</v>
      </c>
      <c r="C2891" s="128">
        <v>0</v>
      </c>
      <c r="D2891" s="128">
        <v>156000000</v>
      </c>
      <c r="E2891" s="128">
        <v>0</v>
      </c>
    </row>
    <row r="2892" spans="2:5">
      <c r="B2892" s="131" t="s">
        <v>826</v>
      </c>
      <c r="C2892" s="128">
        <v>0</v>
      </c>
      <c r="D2892" s="128">
        <v>101577106.25</v>
      </c>
      <c r="E2892" s="128">
        <v>99420705.689999998</v>
      </c>
    </row>
    <row r="2893" spans="2:5">
      <c r="B2893" s="132" t="s">
        <v>3079</v>
      </c>
      <c r="C2893" s="128">
        <v>0</v>
      </c>
      <c r="D2893" s="128">
        <v>99420705.689999998</v>
      </c>
      <c r="E2893" s="128">
        <v>99420705.689999998</v>
      </c>
    </row>
    <row r="2894" spans="2:5">
      <c r="B2894" s="132" t="s">
        <v>3080</v>
      </c>
      <c r="C2894" s="128">
        <v>0</v>
      </c>
      <c r="D2894" s="128">
        <v>2156400.56</v>
      </c>
      <c r="E2894" s="128">
        <v>0</v>
      </c>
    </row>
    <row r="2895" spans="2:5">
      <c r="B2895" s="131" t="s">
        <v>1442</v>
      </c>
      <c r="C2895" s="128">
        <v>0</v>
      </c>
      <c r="D2895" s="128">
        <v>2751732.95</v>
      </c>
      <c r="E2895" s="128">
        <v>0</v>
      </c>
    </row>
    <row r="2896" spans="2:5">
      <c r="B2896" s="132" t="s">
        <v>3081</v>
      </c>
      <c r="C2896" s="128">
        <v>0</v>
      </c>
      <c r="D2896" s="128">
        <v>2751732.95</v>
      </c>
      <c r="E2896" s="128">
        <v>0</v>
      </c>
    </row>
    <row r="2897" spans="2:5">
      <c r="B2897" s="131" t="s">
        <v>1443</v>
      </c>
      <c r="C2897" s="128">
        <v>0</v>
      </c>
      <c r="D2897" s="128">
        <v>1652960.42</v>
      </c>
      <c r="E2897" s="128">
        <v>0</v>
      </c>
    </row>
    <row r="2898" spans="2:5">
      <c r="B2898" s="132" t="s">
        <v>3082</v>
      </c>
      <c r="C2898" s="128">
        <v>0</v>
      </c>
      <c r="D2898" s="128">
        <v>1652960.42</v>
      </c>
      <c r="E2898" s="128">
        <v>0</v>
      </c>
    </row>
    <row r="2899" spans="2:5">
      <c r="B2899" s="131" t="s">
        <v>1616</v>
      </c>
      <c r="C2899" s="128">
        <v>204131</v>
      </c>
      <c r="D2899" s="128">
        <v>150758878.28999999</v>
      </c>
      <c r="E2899" s="128">
        <v>96323615.069999993</v>
      </c>
    </row>
    <row r="2900" spans="2:5">
      <c r="B2900" s="132" t="s">
        <v>3083</v>
      </c>
      <c r="C2900" s="128">
        <v>0</v>
      </c>
      <c r="D2900" s="128">
        <v>146000000</v>
      </c>
      <c r="E2900" s="128">
        <v>95223592.519999996</v>
      </c>
    </row>
    <row r="2901" spans="2:5">
      <c r="B2901" s="132" t="s">
        <v>3084</v>
      </c>
      <c r="C2901" s="128">
        <v>204131</v>
      </c>
      <c r="D2901" s="128">
        <v>2007145.34</v>
      </c>
      <c r="E2901" s="128">
        <v>1100022.55</v>
      </c>
    </row>
    <row r="2902" spans="2:5">
      <c r="B2902" s="132" t="s">
        <v>3085</v>
      </c>
      <c r="C2902" s="128">
        <v>0</v>
      </c>
      <c r="D2902" s="128">
        <v>2751732.95</v>
      </c>
      <c r="E2902" s="128">
        <v>0</v>
      </c>
    </row>
    <row r="2903" spans="2:5">
      <c r="B2903" s="131" t="s">
        <v>1444</v>
      </c>
      <c r="C2903" s="128">
        <v>0</v>
      </c>
      <c r="D2903" s="128">
        <v>1171223.46</v>
      </c>
      <c r="E2903" s="128">
        <v>0</v>
      </c>
    </row>
    <row r="2904" spans="2:5">
      <c r="B2904" s="132" t="s">
        <v>3086</v>
      </c>
      <c r="C2904" s="128">
        <v>0</v>
      </c>
      <c r="D2904" s="128">
        <v>1171223.46</v>
      </c>
      <c r="E2904" s="128">
        <v>0</v>
      </c>
    </row>
    <row r="2905" spans="2:5">
      <c r="B2905" s="131" t="s">
        <v>1445</v>
      </c>
      <c r="C2905" s="128">
        <v>0</v>
      </c>
      <c r="D2905" s="128">
        <v>2751732.95</v>
      </c>
      <c r="E2905" s="128">
        <v>0</v>
      </c>
    </row>
    <row r="2906" spans="2:5">
      <c r="B2906" s="132" t="s">
        <v>3087</v>
      </c>
      <c r="C2906" s="128">
        <v>0</v>
      </c>
      <c r="D2906" s="128">
        <v>2751732.95</v>
      </c>
      <c r="E2906" s="128">
        <v>0</v>
      </c>
    </row>
    <row r="2907" spans="2:5">
      <c r="B2907" s="131" t="s">
        <v>736</v>
      </c>
      <c r="C2907" s="128">
        <v>12495276</v>
      </c>
      <c r="D2907" s="128">
        <v>171561412.45999998</v>
      </c>
      <c r="E2907" s="128">
        <v>153244147.84999999</v>
      </c>
    </row>
    <row r="2908" spans="2:5">
      <c r="B2908" s="132" t="s">
        <v>3088</v>
      </c>
      <c r="C2908" s="128">
        <v>12495276</v>
      </c>
      <c r="D2908" s="128">
        <v>24792463.969999999</v>
      </c>
      <c r="E2908" s="128">
        <v>9226932.3100000005</v>
      </c>
    </row>
    <row r="2909" spans="2:5">
      <c r="B2909" s="132" t="s">
        <v>3089</v>
      </c>
      <c r="C2909" s="128">
        <v>0</v>
      </c>
      <c r="D2909" s="128">
        <v>144017215.53999999</v>
      </c>
      <c r="E2909" s="128">
        <v>144017215.53999999</v>
      </c>
    </row>
    <row r="2910" spans="2:5">
      <c r="B2910" s="132" t="s">
        <v>3090</v>
      </c>
      <c r="C2910" s="128">
        <v>0</v>
      </c>
      <c r="D2910" s="128">
        <v>2751732.95</v>
      </c>
      <c r="E2910" s="128">
        <v>0</v>
      </c>
    </row>
    <row r="2911" spans="2:5">
      <c r="B2911" s="131" t="s">
        <v>1446</v>
      </c>
      <c r="C2911" s="128">
        <v>0</v>
      </c>
      <c r="D2911" s="128">
        <v>11751732.949999999</v>
      </c>
      <c r="E2911" s="128">
        <v>0</v>
      </c>
    </row>
    <row r="2912" spans="2:5">
      <c r="B2912" s="132" t="s">
        <v>3091</v>
      </c>
      <c r="C2912" s="128">
        <v>0</v>
      </c>
      <c r="D2912" s="128">
        <v>2751732.95</v>
      </c>
      <c r="E2912" s="128">
        <v>0</v>
      </c>
    </row>
    <row r="2913" spans="2:5">
      <c r="B2913" s="132" t="s">
        <v>3092</v>
      </c>
      <c r="C2913" s="128">
        <v>0</v>
      </c>
      <c r="D2913" s="128">
        <v>9000000</v>
      </c>
      <c r="E2913" s="128">
        <v>0</v>
      </c>
    </row>
    <row r="2914" spans="2:5">
      <c r="B2914" s="131" t="s">
        <v>1447</v>
      </c>
      <c r="C2914" s="128">
        <v>0</v>
      </c>
      <c r="D2914" s="128">
        <v>2751732.95</v>
      </c>
      <c r="E2914" s="128">
        <v>0</v>
      </c>
    </row>
    <row r="2915" spans="2:5">
      <c r="B2915" s="132" t="s">
        <v>3093</v>
      </c>
      <c r="C2915" s="128">
        <v>0</v>
      </c>
      <c r="D2915" s="128">
        <v>2751732.95</v>
      </c>
      <c r="E2915" s="128">
        <v>0</v>
      </c>
    </row>
    <row r="2916" spans="2:5">
      <c r="B2916" s="131" t="s">
        <v>1448</v>
      </c>
      <c r="C2916" s="128">
        <v>0</v>
      </c>
      <c r="D2916" s="128">
        <v>7652960.4199999999</v>
      </c>
      <c r="E2916" s="128">
        <v>0</v>
      </c>
    </row>
    <row r="2917" spans="2:5">
      <c r="B2917" s="132" t="s">
        <v>3094</v>
      </c>
      <c r="C2917" s="128">
        <v>0</v>
      </c>
      <c r="D2917" s="128">
        <v>1652960.42</v>
      </c>
      <c r="E2917" s="128">
        <v>0</v>
      </c>
    </row>
    <row r="2918" spans="2:5">
      <c r="B2918" s="132" t="s">
        <v>3095</v>
      </c>
      <c r="C2918" s="128">
        <v>0</v>
      </c>
      <c r="D2918" s="128">
        <v>6000000</v>
      </c>
      <c r="E2918" s="128">
        <v>0</v>
      </c>
    </row>
    <row r="2919" spans="2:5">
      <c r="B2919" s="131" t="s">
        <v>1301</v>
      </c>
      <c r="C2919" s="128">
        <v>0</v>
      </c>
      <c r="D2919" s="128">
        <v>4084125.95</v>
      </c>
      <c r="E2919" s="128">
        <v>1332392.6599999999</v>
      </c>
    </row>
    <row r="2920" spans="2:5">
      <c r="B2920" s="132" t="s">
        <v>3096</v>
      </c>
      <c r="C2920" s="128">
        <v>0</v>
      </c>
      <c r="D2920" s="128">
        <v>1332393</v>
      </c>
      <c r="E2920" s="128">
        <v>1332392.6599999999</v>
      </c>
    </row>
    <row r="2921" spans="2:5">
      <c r="B2921" s="132" t="s">
        <v>3097</v>
      </c>
      <c r="C2921" s="128">
        <v>0</v>
      </c>
      <c r="D2921" s="128">
        <v>2751732.95</v>
      </c>
      <c r="E2921" s="128">
        <v>0</v>
      </c>
    </row>
    <row r="2922" spans="2:5">
      <c r="B2922" s="131" t="s">
        <v>737</v>
      </c>
      <c r="C2922" s="128">
        <v>150466870</v>
      </c>
      <c r="D2922" s="128">
        <v>567985952.63999999</v>
      </c>
      <c r="E2922" s="128">
        <v>463764670.33999997</v>
      </c>
    </row>
    <row r="2923" spans="2:5">
      <c r="B2923" s="132" t="s">
        <v>3098</v>
      </c>
      <c r="C2923" s="128">
        <v>150466870</v>
      </c>
      <c r="D2923" s="128">
        <v>557332992.22000003</v>
      </c>
      <c r="E2923" s="128">
        <v>463764670.33999997</v>
      </c>
    </row>
    <row r="2924" spans="2:5">
      <c r="B2924" s="132" t="s">
        <v>3099</v>
      </c>
      <c r="C2924" s="128">
        <v>0</v>
      </c>
      <c r="D2924" s="128">
        <v>1652960.42</v>
      </c>
      <c r="E2924" s="128">
        <v>0</v>
      </c>
    </row>
    <row r="2925" spans="2:5">
      <c r="B2925" s="132" t="s">
        <v>3100</v>
      </c>
      <c r="C2925" s="128">
        <v>0</v>
      </c>
      <c r="D2925" s="128">
        <v>9000000</v>
      </c>
      <c r="E2925" s="128">
        <v>0</v>
      </c>
    </row>
    <row r="2926" spans="2:5">
      <c r="B2926" s="131" t="s">
        <v>1618</v>
      </c>
      <c r="C2926" s="128">
        <v>0</v>
      </c>
      <c r="D2926" s="128">
        <v>2751732.95</v>
      </c>
      <c r="E2926" s="128">
        <v>0</v>
      </c>
    </row>
    <row r="2927" spans="2:5">
      <c r="B2927" s="132" t="s">
        <v>3101</v>
      </c>
      <c r="C2927" s="128">
        <v>0</v>
      </c>
      <c r="D2927" s="128">
        <v>2751732.95</v>
      </c>
      <c r="E2927" s="128">
        <v>0</v>
      </c>
    </row>
    <row r="2928" spans="2:5">
      <c r="B2928" s="131" t="s">
        <v>738</v>
      </c>
      <c r="C2928" s="128">
        <v>218667345</v>
      </c>
      <c r="D2928" s="128">
        <v>916610056.91000009</v>
      </c>
      <c r="E2928" s="128">
        <v>802820753.71000004</v>
      </c>
    </row>
    <row r="2929" spans="2:5">
      <c r="B2929" s="132" t="s">
        <v>2916</v>
      </c>
      <c r="C2929" s="128">
        <v>218667345</v>
      </c>
      <c r="D2929" s="128">
        <v>915438833.45000005</v>
      </c>
      <c r="E2929" s="128">
        <v>802820753.71000004</v>
      </c>
    </row>
    <row r="2930" spans="2:5">
      <c r="B2930" s="132" t="s">
        <v>3102</v>
      </c>
      <c r="C2930" s="128">
        <v>0</v>
      </c>
      <c r="D2930" s="128">
        <v>1171223.46</v>
      </c>
      <c r="E2930" s="128">
        <v>0</v>
      </c>
    </row>
    <row r="2931" spans="2:5">
      <c r="B2931" s="131" t="s">
        <v>1449</v>
      </c>
      <c r="C2931" s="128">
        <v>0</v>
      </c>
      <c r="D2931" s="128">
        <v>1171223.46</v>
      </c>
      <c r="E2931" s="128">
        <v>0</v>
      </c>
    </row>
    <row r="2932" spans="2:5">
      <c r="B2932" s="132" t="s">
        <v>3103</v>
      </c>
      <c r="C2932" s="128">
        <v>0</v>
      </c>
      <c r="D2932" s="128">
        <v>1171223.46</v>
      </c>
      <c r="E2932" s="128">
        <v>0</v>
      </c>
    </row>
    <row r="2933" spans="2:5">
      <c r="B2933" s="131" t="s">
        <v>1450</v>
      </c>
      <c r="C2933" s="128">
        <v>0</v>
      </c>
      <c r="D2933" s="128">
        <v>1739093.42</v>
      </c>
      <c r="E2933" s="128">
        <v>0</v>
      </c>
    </row>
    <row r="2934" spans="2:5">
      <c r="B2934" s="132" t="s">
        <v>3104</v>
      </c>
      <c r="C2934" s="128">
        <v>0</v>
      </c>
      <c r="D2934" s="128">
        <v>1739093.42</v>
      </c>
      <c r="E2934" s="128">
        <v>0</v>
      </c>
    </row>
    <row r="2935" spans="2:5">
      <c r="B2935" s="131" t="s">
        <v>1451</v>
      </c>
      <c r="C2935" s="128">
        <v>0</v>
      </c>
      <c r="D2935" s="128">
        <v>2751732.95</v>
      </c>
      <c r="E2935" s="128">
        <v>0</v>
      </c>
    </row>
    <row r="2936" spans="2:5">
      <c r="B2936" s="132" t="s">
        <v>3105</v>
      </c>
      <c r="C2936" s="128">
        <v>0</v>
      </c>
      <c r="D2936" s="128">
        <v>2751732.95</v>
      </c>
      <c r="E2936" s="128">
        <v>0</v>
      </c>
    </row>
    <row r="2937" spans="2:5">
      <c r="B2937" s="131" t="s">
        <v>1452</v>
      </c>
      <c r="C2937" s="128">
        <v>0</v>
      </c>
      <c r="D2937" s="128">
        <v>1739093.42</v>
      </c>
      <c r="E2937" s="128">
        <v>0</v>
      </c>
    </row>
    <row r="2938" spans="2:5">
      <c r="B2938" s="132" t="s">
        <v>3106</v>
      </c>
      <c r="C2938" s="128">
        <v>0</v>
      </c>
      <c r="D2938" s="128">
        <v>1739093.42</v>
      </c>
      <c r="E2938" s="128">
        <v>0</v>
      </c>
    </row>
    <row r="2939" spans="2:5">
      <c r="B2939" s="131" t="s">
        <v>1453</v>
      </c>
      <c r="C2939" s="128">
        <v>0</v>
      </c>
      <c r="D2939" s="128">
        <v>1652960.42</v>
      </c>
      <c r="E2939" s="128">
        <v>0</v>
      </c>
    </row>
    <row r="2940" spans="2:5">
      <c r="B2940" s="132" t="s">
        <v>3107</v>
      </c>
      <c r="C2940" s="128">
        <v>0</v>
      </c>
      <c r="D2940" s="128">
        <v>1652960.42</v>
      </c>
      <c r="E2940" s="128">
        <v>0</v>
      </c>
    </row>
    <row r="2941" spans="2:5">
      <c r="B2941" s="131" t="s">
        <v>739</v>
      </c>
      <c r="C2941" s="128">
        <v>37485830</v>
      </c>
      <c r="D2941" s="128">
        <v>106578814.69</v>
      </c>
      <c r="E2941" s="128">
        <v>89289855.069999993</v>
      </c>
    </row>
    <row r="2942" spans="2:5">
      <c r="B2942" s="132" t="s">
        <v>3108</v>
      </c>
      <c r="C2942" s="128">
        <v>37485830</v>
      </c>
      <c r="D2942" s="128">
        <v>105364525.23</v>
      </c>
      <c r="E2942" s="128">
        <v>89289855.069999993</v>
      </c>
    </row>
    <row r="2943" spans="2:5">
      <c r="B2943" s="132" t="s">
        <v>3109</v>
      </c>
      <c r="C2943" s="128">
        <v>0</v>
      </c>
      <c r="D2943" s="128">
        <v>1214289.46</v>
      </c>
      <c r="E2943" s="128">
        <v>0</v>
      </c>
    </row>
    <row r="2944" spans="2:5">
      <c r="B2944" s="131" t="s">
        <v>1454</v>
      </c>
      <c r="C2944" s="128">
        <v>0</v>
      </c>
      <c r="D2944" s="128">
        <v>1652960.42</v>
      </c>
      <c r="E2944" s="128">
        <v>0</v>
      </c>
    </row>
    <row r="2945" spans="2:5">
      <c r="B2945" s="132" t="s">
        <v>3110</v>
      </c>
      <c r="C2945" s="128">
        <v>0</v>
      </c>
      <c r="D2945" s="128">
        <v>1652960.42</v>
      </c>
      <c r="E2945" s="128">
        <v>0</v>
      </c>
    </row>
    <row r="2946" spans="2:5">
      <c r="B2946" s="131" t="s">
        <v>1455</v>
      </c>
      <c r="C2946" s="128">
        <v>0</v>
      </c>
      <c r="D2946" s="128">
        <v>1652960.42</v>
      </c>
      <c r="E2946" s="128">
        <v>0</v>
      </c>
    </row>
    <row r="2947" spans="2:5">
      <c r="B2947" s="132" t="s">
        <v>3111</v>
      </c>
      <c r="C2947" s="128">
        <v>0</v>
      </c>
      <c r="D2947" s="128">
        <v>1652960.42</v>
      </c>
      <c r="E2947" s="128">
        <v>0</v>
      </c>
    </row>
    <row r="2948" spans="2:5">
      <c r="B2948" s="131" t="s">
        <v>1456</v>
      </c>
      <c r="C2948" s="128">
        <v>0</v>
      </c>
      <c r="D2948" s="128">
        <v>1652960.42</v>
      </c>
      <c r="E2948" s="128">
        <v>0</v>
      </c>
    </row>
    <row r="2949" spans="2:5">
      <c r="B2949" s="132" t="s">
        <v>3112</v>
      </c>
      <c r="C2949" s="128">
        <v>0</v>
      </c>
      <c r="D2949" s="128">
        <v>1652960.42</v>
      </c>
      <c r="E2949" s="128">
        <v>0</v>
      </c>
    </row>
    <row r="2950" spans="2:5">
      <c r="B2950" s="131" t="s">
        <v>1457</v>
      </c>
      <c r="C2950" s="128">
        <v>0</v>
      </c>
      <c r="D2950" s="128">
        <v>1652960.42</v>
      </c>
      <c r="E2950" s="128">
        <v>0</v>
      </c>
    </row>
    <row r="2951" spans="2:5">
      <c r="B2951" s="132" t="s">
        <v>3113</v>
      </c>
      <c r="C2951" s="128">
        <v>0</v>
      </c>
      <c r="D2951" s="128">
        <v>1652960.42</v>
      </c>
      <c r="E2951" s="128">
        <v>0</v>
      </c>
    </row>
    <row r="2952" spans="2:5">
      <c r="B2952" s="131" t="s">
        <v>740</v>
      </c>
      <c r="C2952" s="128">
        <v>14902995</v>
      </c>
      <c r="D2952" s="128">
        <v>852690098.78999996</v>
      </c>
      <c r="E2952" s="128">
        <v>582341462.12</v>
      </c>
    </row>
    <row r="2953" spans="2:5">
      <c r="B2953" s="132" t="s">
        <v>3114</v>
      </c>
      <c r="C2953" s="128">
        <v>14902995</v>
      </c>
      <c r="D2953" s="128">
        <v>62388841.520000003</v>
      </c>
      <c r="E2953" s="128">
        <v>48951509.560000002</v>
      </c>
    </row>
    <row r="2954" spans="2:5">
      <c r="B2954" s="132" t="s">
        <v>3115</v>
      </c>
      <c r="C2954" s="128">
        <v>0</v>
      </c>
      <c r="D2954" s="128">
        <v>788648296.85000002</v>
      </c>
      <c r="E2954" s="128">
        <v>533389952.56</v>
      </c>
    </row>
    <row r="2955" spans="2:5">
      <c r="B2955" s="132" t="s">
        <v>3116</v>
      </c>
      <c r="C2955" s="128">
        <v>0</v>
      </c>
      <c r="D2955" s="128">
        <v>1652960.42</v>
      </c>
      <c r="E2955" s="128">
        <v>0</v>
      </c>
    </row>
    <row r="2956" spans="2:5">
      <c r="B2956" s="131" t="s">
        <v>741</v>
      </c>
      <c r="C2956" s="128">
        <v>14876151</v>
      </c>
      <c r="D2956" s="128">
        <v>41529111.420000002</v>
      </c>
      <c r="E2956" s="128">
        <v>35641815.07</v>
      </c>
    </row>
    <row r="2957" spans="2:5">
      <c r="B2957" s="132" t="s">
        <v>3117</v>
      </c>
      <c r="C2957" s="128">
        <v>14876151</v>
      </c>
      <c r="D2957" s="128">
        <v>39876151</v>
      </c>
      <c r="E2957" s="128">
        <v>35641815.07</v>
      </c>
    </row>
    <row r="2958" spans="2:5">
      <c r="B2958" s="132" t="s">
        <v>3118</v>
      </c>
      <c r="C2958" s="128">
        <v>0</v>
      </c>
      <c r="D2958" s="128">
        <v>1652960.42</v>
      </c>
      <c r="E2958" s="128">
        <v>0</v>
      </c>
    </row>
    <row r="2959" spans="2:5">
      <c r="B2959" s="131" t="s">
        <v>742</v>
      </c>
      <c r="C2959" s="128">
        <v>1984366</v>
      </c>
      <c r="D2959" s="128">
        <v>1214289.46</v>
      </c>
      <c r="E2959" s="128">
        <v>0</v>
      </c>
    </row>
    <row r="2960" spans="2:5">
      <c r="B2960" s="132" t="s">
        <v>3119</v>
      </c>
      <c r="C2960" s="128">
        <v>1984366</v>
      </c>
      <c r="D2960" s="128">
        <v>0</v>
      </c>
      <c r="E2960" s="128">
        <v>0</v>
      </c>
    </row>
    <row r="2961" spans="2:5">
      <c r="B2961" s="132" t="s">
        <v>3120</v>
      </c>
      <c r="C2961" s="128">
        <v>0</v>
      </c>
      <c r="D2961" s="128">
        <v>1214289.46</v>
      </c>
      <c r="E2961" s="128">
        <v>0</v>
      </c>
    </row>
    <row r="2962" spans="2:5">
      <c r="B2962" s="131" t="s">
        <v>1620</v>
      </c>
      <c r="C2962" s="128">
        <v>0</v>
      </c>
      <c r="D2962" s="128">
        <v>5031129.79</v>
      </c>
      <c r="E2962" s="128">
        <v>2505614.23</v>
      </c>
    </row>
    <row r="2963" spans="2:5">
      <c r="B2963" s="132" t="s">
        <v>3121</v>
      </c>
      <c r="C2963" s="128">
        <v>0</v>
      </c>
      <c r="D2963" s="128">
        <v>3859906.33</v>
      </c>
      <c r="E2963" s="128">
        <v>2505614.23</v>
      </c>
    </row>
    <row r="2964" spans="2:5">
      <c r="B2964" s="132" t="s">
        <v>3122</v>
      </c>
      <c r="C2964" s="128">
        <v>0</v>
      </c>
      <c r="D2964" s="128">
        <v>1171223.46</v>
      </c>
      <c r="E2964" s="128">
        <v>0</v>
      </c>
    </row>
    <row r="2965" spans="2:5">
      <c r="B2965" s="131" t="s">
        <v>1458</v>
      </c>
      <c r="C2965" s="128">
        <v>0</v>
      </c>
      <c r="D2965" s="128">
        <v>2794799.95</v>
      </c>
      <c r="E2965" s="128">
        <v>0</v>
      </c>
    </row>
    <row r="2966" spans="2:5">
      <c r="B2966" s="132" t="s">
        <v>3123</v>
      </c>
      <c r="C2966" s="128">
        <v>0</v>
      </c>
      <c r="D2966" s="128">
        <v>2794799.95</v>
      </c>
      <c r="E2966" s="128">
        <v>0</v>
      </c>
    </row>
    <row r="2967" spans="2:5">
      <c r="B2967" s="131" t="s">
        <v>1459</v>
      </c>
      <c r="C2967" s="128">
        <v>0</v>
      </c>
      <c r="D2967" s="128">
        <v>1739093.42</v>
      </c>
      <c r="E2967" s="128">
        <v>0</v>
      </c>
    </row>
    <row r="2968" spans="2:5">
      <c r="B2968" s="132" t="s">
        <v>3124</v>
      </c>
      <c r="C2968" s="128">
        <v>0</v>
      </c>
      <c r="D2968" s="128">
        <v>1739093.42</v>
      </c>
      <c r="E2968" s="128">
        <v>0</v>
      </c>
    </row>
    <row r="2969" spans="2:5">
      <c r="B2969" s="131" t="s">
        <v>1460</v>
      </c>
      <c r="C2969" s="128">
        <v>0</v>
      </c>
      <c r="D2969" s="128">
        <v>2751732.95</v>
      </c>
      <c r="E2969" s="128">
        <v>0</v>
      </c>
    </row>
    <row r="2970" spans="2:5">
      <c r="B2970" s="132" t="s">
        <v>3125</v>
      </c>
      <c r="C2970" s="128">
        <v>0</v>
      </c>
      <c r="D2970" s="128">
        <v>2751732.95</v>
      </c>
      <c r="E2970" s="128">
        <v>0</v>
      </c>
    </row>
    <row r="2971" spans="2:5">
      <c r="B2971" s="131" t="s">
        <v>863</v>
      </c>
      <c r="C2971" s="128">
        <v>0</v>
      </c>
      <c r="D2971" s="128">
        <v>146322781.94999999</v>
      </c>
      <c r="E2971" s="128">
        <v>93207001.269999996</v>
      </c>
    </row>
    <row r="2972" spans="2:5">
      <c r="B2972" s="132" t="s">
        <v>3126</v>
      </c>
      <c r="C2972" s="128">
        <v>0</v>
      </c>
      <c r="D2972" s="128">
        <v>143571049</v>
      </c>
      <c r="E2972" s="128">
        <v>93207001.269999996</v>
      </c>
    </row>
    <row r="2973" spans="2:5">
      <c r="B2973" s="132" t="s">
        <v>3127</v>
      </c>
      <c r="C2973" s="128">
        <v>0</v>
      </c>
      <c r="D2973" s="128">
        <v>2751732.95</v>
      </c>
      <c r="E2973" s="128">
        <v>0</v>
      </c>
    </row>
    <row r="2974" spans="2:5">
      <c r="B2974" s="131" t="s">
        <v>1302</v>
      </c>
      <c r="C2974" s="128">
        <v>0</v>
      </c>
      <c r="D2974" s="128">
        <v>12126199</v>
      </c>
      <c r="E2974" s="128">
        <v>12126198.98</v>
      </c>
    </row>
    <row r="2975" spans="2:5">
      <c r="B2975" s="132" t="s">
        <v>3128</v>
      </c>
      <c r="C2975" s="128">
        <v>0</v>
      </c>
      <c r="D2975" s="128">
        <v>12126199</v>
      </c>
      <c r="E2975" s="128">
        <v>12126198.98</v>
      </c>
    </row>
    <row r="2976" spans="2:5">
      <c r="B2976" s="131" t="s">
        <v>743</v>
      </c>
      <c r="C2976" s="128">
        <v>24722138</v>
      </c>
      <c r="D2976" s="128">
        <v>75767106.739999995</v>
      </c>
      <c r="E2976" s="128">
        <v>12699525.630000001</v>
      </c>
    </row>
    <row r="2977" spans="2:5">
      <c r="B2977" s="132" t="s">
        <v>3129</v>
      </c>
      <c r="C2977" s="128">
        <v>24722138</v>
      </c>
      <c r="D2977" s="128">
        <v>0</v>
      </c>
      <c r="E2977" s="128">
        <v>0</v>
      </c>
    </row>
    <row r="2978" spans="2:5">
      <c r="B2978" s="132" t="s">
        <v>3130</v>
      </c>
      <c r="C2978" s="128">
        <v>0</v>
      </c>
      <c r="D2978" s="128">
        <v>75767106.739999995</v>
      </c>
      <c r="E2978" s="128">
        <v>12699525.630000001</v>
      </c>
    </row>
    <row r="2979" spans="2:5">
      <c r="B2979" s="131" t="s">
        <v>1461</v>
      </c>
      <c r="C2979" s="128">
        <v>0</v>
      </c>
      <c r="D2979" s="128">
        <v>2751732.95</v>
      </c>
      <c r="E2979" s="128">
        <v>0</v>
      </c>
    </row>
    <row r="2980" spans="2:5">
      <c r="B2980" s="132" t="s">
        <v>3131</v>
      </c>
      <c r="C2980" s="128">
        <v>0</v>
      </c>
      <c r="D2980" s="128">
        <v>2751732.95</v>
      </c>
      <c r="E2980" s="128">
        <v>0</v>
      </c>
    </row>
    <row r="2981" spans="2:5">
      <c r="B2981" s="131" t="s">
        <v>744</v>
      </c>
      <c r="C2981" s="128">
        <v>5816054</v>
      </c>
      <c r="D2981" s="128">
        <v>3173436.3000000003</v>
      </c>
      <c r="E2981" s="128">
        <v>0</v>
      </c>
    </row>
    <row r="2982" spans="2:5">
      <c r="B2982" s="132" t="s">
        <v>3132</v>
      </c>
      <c r="C2982" s="128">
        <v>5816054</v>
      </c>
      <c r="D2982" s="128">
        <v>421703.35</v>
      </c>
      <c r="E2982" s="128">
        <v>0</v>
      </c>
    </row>
    <row r="2983" spans="2:5">
      <c r="B2983" s="132" t="s">
        <v>3133</v>
      </c>
      <c r="C2983" s="128">
        <v>0</v>
      </c>
      <c r="D2983" s="128">
        <v>2751732.95</v>
      </c>
      <c r="E2983" s="128">
        <v>0</v>
      </c>
    </row>
    <row r="2984" spans="2:5">
      <c r="B2984" s="131" t="s">
        <v>1462</v>
      </c>
      <c r="C2984" s="128">
        <v>0</v>
      </c>
      <c r="D2984" s="128">
        <v>1652960.42</v>
      </c>
      <c r="E2984" s="128">
        <v>0</v>
      </c>
    </row>
    <row r="2985" spans="2:5">
      <c r="B2985" s="132" t="s">
        <v>3134</v>
      </c>
      <c r="C2985" s="128">
        <v>0</v>
      </c>
      <c r="D2985" s="128">
        <v>1652960.42</v>
      </c>
      <c r="E2985" s="128">
        <v>0</v>
      </c>
    </row>
    <row r="2986" spans="2:5">
      <c r="B2986" s="131" t="s">
        <v>1463</v>
      </c>
      <c r="C2986" s="128">
        <v>0</v>
      </c>
      <c r="D2986" s="128">
        <v>2751732.95</v>
      </c>
      <c r="E2986" s="128">
        <v>0</v>
      </c>
    </row>
    <row r="2987" spans="2:5">
      <c r="B2987" s="132" t="s">
        <v>3135</v>
      </c>
      <c r="C2987" s="128">
        <v>0</v>
      </c>
      <c r="D2987" s="128">
        <v>2751732.95</v>
      </c>
      <c r="E2987" s="128">
        <v>0</v>
      </c>
    </row>
    <row r="2988" spans="2:5">
      <c r="B2988" s="131" t="s">
        <v>1464</v>
      </c>
      <c r="C2988" s="128">
        <v>0</v>
      </c>
      <c r="D2988" s="128">
        <v>1652960.42</v>
      </c>
      <c r="E2988" s="128">
        <v>0</v>
      </c>
    </row>
    <row r="2989" spans="2:5">
      <c r="B2989" s="132" t="s">
        <v>3136</v>
      </c>
      <c r="C2989" s="128">
        <v>0</v>
      </c>
      <c r="D2989" s="128">
        <v>1652960.42</v>
      </c>
      <c r="E2989" s="128">
        <v>0</v>
      </c>
    </row>
    <row r="2990" spans="2:5">
      <c r="B2990" s="131" t="s">
        <v>1622</v>
      </c>
      <c r="C2990" s="128">
        <v>0</v>
      </c>
      <c r="D2990" s="128">
        <v>65280600.210000001</v>
      </c>
      <c r="E2990" s="128">
        <v>0</v>
      </c>
    </row>
    <row r="2991" spans="2:5">
      <c r="B2991" s="132" t="s">
        <v>3137</v>
      </c>
      <c r="C2991" s="128">
        <v>0</v>
      </c>
      <c r="D2991" s="128">
        <v>2528867.2599999998</v>
      </c>
      <c r="E2991" s="128">
        <v>0</v>
      </c>
    </row>
    <row r="2992" spans="2:5">
      <c r="B2992" s="132" t="s">
        <v>3138</v>
      </c>
      <c r="C2992" s="128">
        <v>0</v>
      </c>
      <c r="D2992" s="128">
        <v>60000000</v>
      </c>
      <c r="E2992" s="128">
        <v>0</v>
      </c>
    </row>
    <row r="2993" spans="2:5">
      <c r="B2993" s="132" t="s">
        <v>3139</v>
      </c>
      <c r="C2993" s="128">
        <v>0</v>
      </c>
      <c r="D2993" s="128">
        <v>2751732.95</v>
      </c>
      <c r="E2993" s="128">
        <v>0</v>
      </c>
    </row>
    <row r="2994" spans="2:5">
      <c r="B2994" s="131" t="s">
        <v>1465</v>
      </c>
      <c r="C2994" s="128">
        <v>0</v>
      </c>
      <c r="D2994" s="128">
        <v>2751732.95</v>
      </c>
      <c r="E2994" s="128">
        <v>0</v>
      </c>
    </row>
    <row r="2995" spans="2:5">
      <c r="B2995" s="132" t="s">
        <v>3140</v>
      </c>
      <c r="C2995" s="128">
        <v>0</v>
      </c>
      <c r="D2995" s="128">
        <v>2751732.95</v>
      </c>
      <c r="E2995" s="128">
        <v>0</v>
      </c>
    </row>
    <row r="2996" spans="2:5">
      <c r="B2996" s="131" t="s">
        <v>1466</v>
      </c>
      <c r="C2996" s="128">
        <v>0</v>
      </c>
      <c r="D2996" s="128">
        <v>5347916.7699999996</v>
      </c>
      <c r="E2996" s="128">
        <v>0</v>
      </c>
    </row>
    <row r="2997" spans="2:5">
      <c r="B2997" s="132" t="s">
        <v>3141</v>
      </c>
      <c r="C2997" s="128">
        <v>0</v>
      </c>
      <c r="D2997" s="128">
        <v>5347916.7699999996</v>
      </c>
      <c r="E2997" s="128">
        <v>0</v>
      </c>
    </row>
    <row r="2998" spans="2:5">
      <c r="B2998" s="131" t="s">
        <v>1010</v>
      </c>
      <c r="C2998" s="128">
        <v>0</v>
      </c>
      <c r="D2998" s="128">
        <v>4997904.26</v>
      </c>
      <c r="E2998" s="128">
        <v>1410532.64</v>
      </c>
    </row>
    <row r="2999" spans="2:5">
      <c r="B2999" s="132" t="s">
        <v>3142</v>
      </c>
      <c r="C2999" s="128">
        <v>0</v>
      </c>
      <c r="D2999" s="128">
        <v>2246171.31</v>
      </c>
      <c r="E2999" s="128">
        <v>1410532.64</v>
      </c>
    </row>
    <row r="3000" spans="2:5">
      <c r="B3000" s="132" t="s">
        <v>3143</v>
      </c>
      <c r="C3000" s="128">
        <v>0</v>
      </c>
      <c r="D3000" s="128">
        <v>2751732.95</v>
      </c>
      <c r="E3000" s="128">
        <v>0</v>
      </c>
    </row>
    <row r="3001" spans="2:5">
      <c r="B3001" s="131" t="s">
        <v>1467</v>
      </c>
      <c r="C3001" s="128">
        <v>0</v>
      </c>
      <c r="D3001" s="128">
        <v>2751732.95</v>
      </c>
      <c r="E3001" s="128">
        <v>0</v>
      </c>
    </row>
    <row r="3002" spans="2:5">
      <c r="B3002" s="132" t="s">
        <v>3144</v>
      </c>
      <c r="C3002" s="128">
        <v>0</v>
      </c>
      <c r="D3002" s="128">
        <v>2751732.95</v>
      </c>
      <c r="E3002" s="128">
        <v>0</v>
      </c>
    </row>
    <row r="3003" spans="2:5">
      <c r="B3003" s="131" t="s">
        <v>1468</v>
      </c>
      <c r="C3003" s="128">
        <v>0</v>
      </c>
      <c r="D3003" s="128">
        <v>1214289.46</v>
      </c>
      <c r="E3003" s="128">
        <v>0</v>
      </c>
    </row>
    <row r="3004" spans="2:5">
      <c r="B3004" s="132" t="s">
        <v>3145</v>
      </c>
      <c r="C3004" s="128">
        <v>0</v>
      </c>
      <c r="D3004" s="128">
        <v>1214289.46</v>
      </c>
      <c r="E3004" s="128">
        <v>0</v>
      </c>
    </row>
    <row r="3005" spans="2:5">
      <c r="B3005" s="131" t="s">
        <v>831</v>
      </c>
      <c r="C3005" s="128">
        <v>0</v>
      </c>
      <c r="D3005" s="128">
        <v>109420205.33</v>
      </c>
      <c r="E3005" s="128">
        <v>41764853.25</v>
      </c>
    </row>
    <row r="3006" spans="2:5">
      <c r="B3006" s="132" t="s">
        <v>3146</v>
      </c>
      <c r="C3006" s="128">
        <v>0</v>
      </c>
      <c r="D3006" s="128">
        <v>1086427.3799999999</v>
      </c>
      <c r="E3006" s="128">
        <v>0</v>
      </c>
    </row>
    <row r="3007" spans="2:5">
      <c r="B3007" s="132" t="s">
        <v>3147</v>
      </c>
      <c r="C3007" s="128">
        <v>0</v>
      </c>
      <c r="D3007" s="128">
        <v>105452845</v>
      </c>
      <c r="E3007" s="128">
        <v>41764853.25</v>
      </c>
    </row>
    <row r="3008" spans="2:5">
      <c r="B3008" s="132" t="s">
        <v>3148</v>
      </c>
      <c r="C3008" s="128">
        <v>0</v>
      </c>
      <c r="D3008" s="128">
        <v>2880932.95</v>
      </c>
      <c r="E3008" s="128">
        <v>0</v>
      </c>
    </row>
    <row r="3009" spans="2:5">
      <c r="B3009" s="131" t="s">
        <v>1469</v>
      </c>
      <c r="C3009" s="128">
        <v>0</v>
      </c>
      <c r="D3009" s="128">
        <v>1739093.42</v>
      </c>
      <c r="E3009" s="128">
        <v>0</v>
      </c>
    </row>
    <row r="3010" spans="2:5">
      <c r="B3010" s="132" t="s">
        <v>3149</v>
      </c>
      <c r="C3010" s="128">
        <v>0</v>
      </c>
      <c r="D3010" s="128">
        <v>1739093.42</v>
      </c>
      <c r="E3010" s="128">
        <v>0</v>
      </c>
    </row>
    <row r="3011" spans="2:5">
      <c r="B3011" s="131" t="s">
        <v>1470</v>
      </c>
      <c r="C3011" s="128">
        <v>0</v>
      </c>
      <c r="D3011" s="128">
        <v>2880932.95</v>
      </c>
      <c r="E3011" s="128">
        <v>0</v>
      </c>
    </row>
    <row r="3012" spans="2:5">
      <c r="B3012" s="132" t="s">
        <v>3150</v>
      </c>
      <c r="C3012" s="128">
        <v>0</v>
      </c>
      <c r="D3012" s="128">
        <v>2880932.95</v>
      </c>
      <c r="E3012" s="128">
        <v>0</v>
      </c>
    </row>
    <row r="3013" spans="2:5">
      <c r="B3013" s="131" t="s">
        <v>865</v>
      </c>
      <c r="C3013" s="128">
        <v>0</v>
      </c>
      <c r="D3013" s="128">
        <v>66362689.950000003</v>
      </c>
      <c r="E3013" s="128">
        <v>2624882.62</v>
      </c>
    </row>
    <row r="3014" spans="2:5">
      <c r="B3014" s="132" t="s">
        <v>3151</v>
      </c>
      <c r="C3014" s="128">
        <v>0</v>
      </c>
      <c r="D3014" s="128">
        <v>63481757</v>
      </c>
      <c r="E3014" s="128">
        <v>2624882.62</v>
      </c>
    </row>
    <row r="3015" spans="2:5">
      <c r="B3015" s="132" t="s">
        <v>3152</v>
      </c>
      <c r="C3015" s="128">
        <v>0</v>
      </c>
      <c r="D3015" s="128">
        <v>2880932.95</v>
      </c>
      <c r="E3015" s="128">
        <v>0</v>
      </c>
    </row>
    <row r="3016" spans="2:5">
      <c r="B3016" s="129" t="s">
        <v>289</v>
      </c>
      <c r="C3016" s="130">
        <v>0</v>
      </c>
      <c r="D3016" s="130">
        <v>1403714566.96</v>
      </c>
      <c r="E3016" s="130">
        <v>1298548474.3</v>
      </c>
    </row>
    <row r="3017" spans="2:5">
      <c r="B3017" s="131" t="s">
        <v>1611</v>
      </c>
      <c r="C3017" s="128">
        <v>0</v>
      </c>
      <c r="D3017" s="128">
        <v>821753400.34000003</v>
      </c>
      <c r="E3017" s="128">
        <v>821264744.33000004</v>
      </c>
    </row>
    <row r="3018" spans="2:5">
      <c r="B3018" s="132" t="s">
        <v>3012</v>
      </c>
      <c r="C3018" s="128">
        <v>0</v>
      </c>
      <c r="D3018" s="128">
        <v>821753400.34000003</v>
      </c>
      <c r="E3018" s="128">
        <v>821264744.33000004</v>
      </c>
    </row>
    <row r="3019" spans="2:5">
      <c r="B3019" s="131" t="s">
        <v>1624</v>
      </c>
      <c r="C3019" s="128">
        <v>0</v>
      </c>
      <c r="D3019" s="128">
        <v>153961166.62</v>
      </c>
      <c r="E3019" s="128">
        <v>102284213.65000001</v>
      </c>
    </row>
    <row r="3020" spans="2:5">
      <c r="B3020" s="132" t="s">
        <v>3153</v>
      </c>
      <c r="C3020" s="128">
        <v>0</v>
      </c>
      <c r="D3020" s="128">
        <v>153961166.62</v>
      </c>
      <c r="E3020" s="128">
        <v>102284213.65000001</v>
      </c>
    </row>
    <row r="3021" spans="2:5">
      <c r="B3021" s="131" t="s">
        <v>1625</v>
      </c>
      <c r="C3021" s="128">
        <v>0</v>
      </c>
      <c r="D3021" s="128">
        <v>53000000</v>
      </c>
      <c r="E3021" s="128">
        <v>0</v>
      </c>
    </row>
    <row r="3022" spans="2:5">
      <c r="B3022" s="132" t="s">
        <v>3154</v>
      </c>
      <c r="C3022" s="128">
        <v>0</v>
      </c>
      <c r="D3022" s="128">
        <v>53000000</v>
      </c>
      <c r="E3022" s="128">
        <v>0</v>
      </c>
    </row>
    <row r="3023" spans="2:5">
      <c r="B3023" s="131" t="s">
        <v>1619</v>
      </c>
      <c r="C3023" s="128">
        <v>0</v>
      </c>
      <c r="D3023" s="128">
        <v>250000000</v>
      </c>
      <c r="E3023" s="128">
        <v>249999516.78999999</v>
      </c>
    </row>
    <row r="3024" spans="2:5">
      <c r="B3024" s="132" t="s">
        <v>3115</v>
      </c>
      <c r="C3024" s="128">
        <v>0</v>
      </c>
      <c r="D3024" s="128">
        <v>250000000</v>
      </c>
      <c r="E3024" s="128">
        <v>249999516.78999999</v>
      </c>
    </row>
    <row r="3025" spans="2:5">
      <c r="B3025" s="131" t="s">
        <v>863</v>
      </c>
      <c r="C3025" s="128">
        <v>0</v>
      </c>
      <c r="D3025" s="128">
        <v>100000000</v>
      </c>
      <c r="E3025" s="128">
        <v>99999999.530000001</v>
      </c>
    </row>
    <row r="3026" spans="2:5">
      <c r="B3026" s="132" t="s">
        <v>3126</v>
      </c>
      <c r="C3026" s="128">
        <v>0</v>
      </c>
      <c r="D3026" s="128">
        <v>100000000</v>
      </c>
      <c r="E3026" s="128">
        <v>99999999.530000001</v>
      </c>
    </row>
    <row r="3027" spans="2:5">
      <c r="B3027" s="131" t="s">
        <v>1621</v>
      </c>
      <c r="C3027" s="128">
        <v>0</v>
      </c>
      <c r="D3027" s="128">
        <v>10000000</v>
      </c>
      <c r="E3027" s="128">
        <v>10000000</v>
      </c>
    </row>
    <row r="3028" spans="2:5">
      <c r="B3028" s="132" t="s">
        <v>3130</v>
      </c>
      <c r="C3028" s="128">
        <v>0</v>
      </c>
      <c r="D3028" s="128">
        <v>10000000</v>
      </c>
      <c r="E3028" s="128">
        <v>10000000</v>
      </c>
    </row>
    <row r="3029" spans="2:5">
      <c r="B3029" s="131" t="s">
        <v>864</v>
      </c>
      <c r="C3029" s="128">
        <v>0</v>
      </c>
      <c r="D3029" s="128">
        <v>0</v>
      </c>
      <c r="E3029" s="128">
        <v>0</v>
      </c>
    </row>
    <row r="3030" spans="2:5">
      <c r="B3030" s="132" t="s">
        <v>3138</v>
      </c>
      <c r="C3030" s="128">
        <v>0</v>
      </c>
      <c r="D3030" s="128">
        <v>0</v>
      </c>
      <c r="E3030" s="128">
        <v>0</v>
      </c>
    </row>
    <row r="3031" spans="2:5">
      <c r="B3031" s="131" t="s">
        <v>1623</v>
      </c>
      <c r="C3031" s="128">
        <v>0</v>
      </c>
      <c r="D3031" s="128">
        <v>0</v>
      </c>
      <c r="E3031" s="128">
        <v>0</v>
      </c>
    </row>
    <row r="3032" spans="2:5">
      <c r="B3032" s="132" t="s">
        <v>3147</v>
      </c>
      <c r="C3032" s="128">
        <v>0</v>
      </c>
      <c r="D3032" s="128">
        <v>0</v>
      </c>
      <c r="E3032" s="128">
        <v>0</v>
      </c>
    </row>
    <row r="3033" spans="2:5">
      <c r="B3033" s="131" t="s">
        <v>865</v>
      </c>
      <c r="C3033" s="128">
        <v>0</v>
      </c>
      <c r="D3033" s="128">
        <v>15000000</v>
      </c>
      <c r="E3033" s="128">
        <v>15000000</v>
      </c>
    </row>
    <row r="3034" spans="2:5">
      <c r="B3034" s="132" t="s">
        <v>3151</v>
      </c>
      <c r="C3034" s="128">
        <v>0</v>
      </c>
      <c r="D3034" s="128">
        <v>15000000</v>
      </c>
      <c r="E3034" s="128">
        <v>15000000</v>
      </c>
    </row>
    <row r="3035" spans="2:5">
      <c r="B3035" s="129" t="s">
        <v>304</v>
      </c>
      <c r="C3035" s="130">
        <v>3576401253</v>
      </c>
      <c r="D3035" s="130">
        <v>3146309144.0300002</v>
      </c>
      <c r="E3035" s="130">
        <v>2938336828.8200002</v>
      </c>
    </row>
    <row r="3036" spans="2:5">
      <c r="B3036" s="131" t="s">
        <v>1610</v>
      </c>
      <c r="C3036" s="128">
        <v>1226401253</v>
      </c>
      <c r="D3036" s="128">
        <v>1058099187</v>
      </c>
      <c r="E3036" s="128">
        <v>969205970.94000006</v>
      </c>
    </row>
    <row r="3037" spans="2:5">
      <c r="B3037" s="132" t="s">
        <v>3006</v>
      </c>
      <c r="C3037" s="128">
        <v>1226401253</v>
      </c>
      <c r="D3037" s="128">
        <v>1058099187</v>
      </c>
      <c r="E3037" s="128">
        <v>969205970.94000006</v>
      </c>
    </row>
    <row r="3038" spans="2:5">
      <c r="B3038" s="131" t="s">
        <v>720</v>
      </c>
      <c r="C3038" s="128">
        <v>272560439</v>
      </c>
      <c r="D3038" s="128">
        <v>122560439</v>
      </c>
      <c r="E3038" s="128">
        <v>34047081.039999999</v>
      </c>
    </row>
    <row r="3039" spans="2:5">
      <c r="B3039" s="132" t="s">
        <v>3009</v>
      </c>
      <c r="C3039" s="128">
        <v>272560439</v>
      </c>
      <c r="D3039" s="128">
        <v>122560439</v>
      </c>
      <c r="E3039" s="128">
        <v>34047081.039999999</v>
      </c>
    </row>
    <row r="3040" spans="2:5">
      <c r="B3040" s="131" t="s">
        <v>721</v>
      </c>
      <c r="C3040" s="128">
        <v>927439561</v>
      </c>
      <c r="D3040" s="128">
        <v>1077439561</v>
      </c>
      <c r="E3040" s="128">
        <v>1068928699.34</v>
      </c>
    </row>
    <row r="3041" spans="2:5">
      <c r="B3041" s="132" t="s">
        <v>3014</v>
      </c>
      <c r="C3041" s="128">
        <v>927439561</v>
      </c>
      <c r="D3041" s="128">
        <v>1077439561</v>
      </c>
      <c r="E3041" s="128">
        <v>1068928699.34</v>
      </c>
    </row>
    <row r="3042" spans="2:5">
      <c r="B3042" s="131" t="s">
        <v>724</v>
      </c>
      <c r="C3042" s="128">
        <v>0</v>
      </c>
      <c r="D3042" s="128">
        <v>250000000</v>
      </c>
      <c r="E3042" s="128">
        <v>243222916.91</v>
      </c>
    </row>
    <row r="3043" spans="2:5">
      <c r="B3043" s="132" t="s">
        <v>3024</v>
      </c>
      <c r="C3043" s="128">
        <v>0</v>
      </c>
      <c r="D3043" s="128">
        <v>250000000</v>
      </c>
      <c r="E3043" s="128">
        <v>243222916.91</v>
      </c>
    </row>
    <row r="3044" spans="2:5">
      <c r="B3044" s="131" t="s">
        <v>827</v>
      </c>
      <c r="C3044" s="128">
        <v>0</v>
      </c>
      <c r="D3044" s="128">
        <v>76420851.799999997</v>
      </c>
      <c r="E3044" s="128">
        <v>76420851.799999997</v>
      </c>
    </row>
    <row r="3045" spans="2:5">
      <c r="B3045" s="132" t="s">
        <v>3155</v>
      </c>
      <c r="C3045" s="128">
        <v>0</v>
      </c>
      <c r="D3045" s="128">
        <v>76420851.799999997</v>
      </c>
      <c r="E3045" s="128">
        <v>76420851.799999997</v>
      </c>
    </row>
    <row r="3046" spans="2:5">
      <c r="B3046" s="131" t="s">
        <v>826</v>
      </c>
      <c r="C3046" s="128">
        <v>0</v>
      </c>
      <c r="D3046" s="128">
        <v>50000000</v>
      </c>
      <c r="E3046" s="128">
        <v>49672447</v>
      </c>
    </row>
    <row r="3047" spans="2:5">
      <c r="B3047" s="132" t="s">
        <v>3079</v>
      </c>
      <c r="C3047" s="128">
        <v>0</v>
      </c>
      <c r="D3047" s="128">
        <v>50000000</v>
      </c>
      <c r="E3047" s="128">
        <v>49672447</v>
      </c>
    </row>
    <row r="3048" spans="2:5">
      <c r="B3048" s="131" t="s">
        <v>745</v>
      </c>
      <c r="C3048" s="128">
        <v>500000000</v>
      </c>
      <c r="D3048" s="128">
        <v>0</v>
      </c>
      <c r="E3048" s="128">
        <v>0</v>
      </c>
    </row>
    <row r="3049" spans="2:5">
      <c r="B3049" s="132" t="s">
        <v>3156</v>
      </c>
      <c r="C3049" s="128">
        <v>500000000</v>
      </c>
      <c r="D3049" s="128">
        <v>0</v>
      </c>
      <c r="E3049" s="128">
        <v>0</v>
      </c>
    </row>
    <row r="3050" spans="2:5">
      <c r="B3050" s="131" t="s">
        <v>1616</v>
      </c>
      <c r="C3050" s="128">
        <v>650000000</v>
      </c>
      <c r="D3050" s="128">
        <v>0</v>
      </c>
      <c r="E3050" s="128">
        <v>0</v>
      </c>
    </row>
    <row r="3051" spans="2:5">
      <c r="B3051" s="132" t="s">
        <v>3083</v>
      </c>
      <c r="C3051" s="128">
        <v>650000000</v>
      </c>
      <c r="D3051" s="128">
        <v>0</v>
      </c>
      <c r="E3051" s="128">
        <v>0</v>
      </c>
    </row>
    <row r="3052" spans="2:5">
      <c r="B3052" s="131" t="s">
        <v>1617</v>
      </c>
      <c r="C3052" s="128">
        <v>0</v>
      </c>
      <c r="D3052" s="128">
        <v>511789104.23000002</v>
      </c>
      <c r="E3052" s="128">
        <v>496838861.79000002</v>
      </c>
    </row>
    <row r="3053" spans="2:5">
      <c r="B3053" s="132" t="s">
        <v>3089</v>
      </c>
      <c r="C3053" s="128">
        <v>0</v>
      </c>
      <c r="D3053" s="128">
        <v>511789104.23000002</v>
      </c>
      <c r="E3053" s="128">
        <v>496838861.79000002</v>
      </c>
    </row>
    <row r="3054" spans="2:5">
      <c r="B3054" s="131" t="s">
        <v>828</v>
      </c>
      <c r="C3054" s="128">
        <v>0</v>
      </c>
      <c r="D3054" s="128">
        <v>1</v>
      </c>
      <c r="E3054" s="128">
        <v>0</v>
      </c>
    </row>
    <row r="3055" spans="2:5">
      <c r="B3055" s="132" t="s">
        <v>3157</v>
      </c>
      <c r="C3055" s="128">
        <v>0</v>
      </c>
      <c r="D3055" s="128">
        <v>1</v>
      </c>
      <c r="E3055" s="128">
        <v>0</v>
      </c>
    </row>
    <row r="3056" spans="2:5">
      <c r="B3056" s="129" t="s">
        <v>290</v>
      </c>
      <c r="C3056" s="130">
        <v>3992706014</v>
      </c>
      <c r="D3056" s="130">
        <v>5664225997.9200001</v>
      </c>
      <c r="E3056" s="130">
        <v>1503892339.46</v>
      </c>
    </row>
    <row r="3057" spans="2:5">
      <c r="B3057" s="131" t="s">
        <v>720</v>
      </c>
      <c r="C3057" s="128">
        <v>2528580000</v>
      </c>
      <c r="D3057" s="128">
        <v>3076405907</v>
      </c>
      <c r="E3057" s="128">
        <v>1317290518.78</v>
      </c>
    </row>
    <row r="3058" spans="2:5">
      <c r="B3058" s="132" t="s">
        <v>3009</v>
      </c>
      <c r="C3058" s="128">
        <v>2528580000</v>
      </c>
      <c r="D3058" s="128">
        <v>3076405907</v>
      </c>
      <c r="E3058" s="128">
        <v>1317290518.78</v>
      </c>
    </row>
    <row r="3059" spans="2:5">
      <c r="B3059" s="131" t="s">
        <v>721</v>
      </c>
      <c r="C3059" s="128">
        <v>640094117</v>
      </c>
      <c r="D3059" s="128">
        <v>1992800001</v>
      </c>
      <c r="E3059" s="128">
        <v>0</v>
      </c>
    </row>
    <row r="3060" spans="2:5">
      <c r="B3060" s="132" t="s">
        <v>3014</v>
      </c>
      <c r="C3060" s="128">
        <v>640094117</v>
      </c>
      <c r="D3060" s="128">
        <v>1992800001</v>
      </c>
      <c r="E3060" s="128">
        <v>0</v>
      </c>
    </row>
    <row r="3061" spans="2:5">
      <c r="B3061" s="131" t="s">
        <v>1612</v>
      </c>
      <c r="C3061" s="128">
        <v>824031897</v>
      </c>
      <c r="D3061" s="128">
        <v>595020089.91999996</v>
      </c>
      <c r="E3061" s="128">
        <v>186601820.68000001</v>
      </c>
    </row>
    <row r="3062" spans="2:5">
      <c r="B3062" s="132" t="s">
        <v>3020</v>
      </c>
      <c r="C3062" s="128">
        <v>824031897</v>
      </c>
      <c r="D3062" s="128">
        <v>595020089.91999996</v>
      </c>
      <c r="E3062" s="128">
        <v>186601820.68000001</v>
      </c>
    </row>
    <row r="3063" spans="2:5">
      <c r="B3063" s="127" t="s">
        <v>303</v>
      </c>
      <c r="C3063" s="128">
        <v>5486192912</v>
      </c>
      <c r="D3063" s="128">
        <v>5219981120.9300003</v>
      </c>
      <c r="E3063" s="128">
        <v>2529057085.02</v>
      </c>
    </row>
    <row r="3064" spans="2:5">
      <c r="B3064" s="129" t="s">
        <v>287</v>
      </c>
      <c r="C3064" s="130">
        <v>1799291313</v>
      </c>
      <c r="D3064" s="130">
        <v>3076278651.2800002</v>
      </c>
      <c r="E3064" s="130">
        <v>2018038093.6200001</v>
      </c>
    </row>
    <row r="3065" spans="2:5">
      <c r="B3065" s="131" t="s">
        <v>288</v>
      </c>
      <c r="C3065" s="128">
        <v>513328625</v>
      </c>
      <c r="D3065" s="128">
        <v>619906915.53999996</v>
      </c>
      <c r="E3065" s="128">
        <v>290002204.66000003</v>
      </c>
    </row>
    <row r="3066" spans="2:5">
      <c r="B3066" s="131" t="s">
        <v>746</v>
      </c>
      <c r="C3066" s="128">
        <v>27000000</v>
      </c>
      <c r="D3066" s="128">
        <v>31500000</v>
      </c>
      <c r="E3066" s="128">
        <v>14421800.01</v>
      </c>
    </row>
    <row r="3067" spans="2:5">
      <c r="B3067" s="132" t="s">
        <v>3158</v>
      </c>
      <c r="C3067" s="128">
        <v>27000000</v>
      </c>
      <c r="D3067" s="128">
        <v>31500000</v>
      </c>
      <c r="E3067" s="128">
        <v>14421800.01</v>
      </c>
    </row>
    <row r="3068" spans="2:5">
      <c r="B3068" s="131" t="s">
        <v>747</v>
      </c>
      <c r="C3068" s="128">
        <v>129460000</v>
      </c>
      <c r="D3068" s="128">
        <v>129460000</v>
      </c>
      <c r="E3068" s="128">
        <v>21270519.370000001</v>
      </c>
    </row>
    <row r="3069" spans="2:5">
      <c r="B3069" s="132" t="s">
        <v>3159</v>
      </c>
      <c r="C3069" s="128">
        <v>118860000</v>
      </c>
      <c r="D3069" s="128">
        <v>118860000</v>
      </c>
      <c r="E3069" s="128">
        <v>19420925.670000002</v>
      </c>
    </row>
    <row r="3070" spans="2:5">
      <c r="B3070" s="132" t="s">
        <v>3160</v>
      </c>
      <c r="C3070" s="128">
        <v>10600000</v>
      </c>
      <c r="D3070" s="128">
        <v>10600000</v>
      </c>
      <c r="E3070" s="128">
        <v>1849593.7</v>
      </c>
    </row>
    <row r="3071" spans="2:5">
      <c r="B3071" s="131" t="s">
        <v>748</v>
      </c>
      <c r="C3071" s="128">
        <v>141073469</v>
      </c>
      <c r="D3071" s="128">
        <v>141889470</v>
      </c>
      <c r="E3071" s="128">
        <v>125244929.19</v>
      </c>
    </row>
    <row r="3072" spans="2:5">
      <c r="B3072" s="132" t="s">
        <v>3161</v>
      </c>
      <c r="C3072" s="128">
        <v>141073469</v>
      </c>
      <c r="D3072" s="128">
        <v>141889470</v>
      </c>
      <c r="E3072" s="128">
        <v>125244929.19</v>
      </c>
    </row>
    <row r="3073" spans="2:5">
      <c r="B3073" s="131" t="s">
        <v>829</v>
      </c>
      <c r="C3073" s="128">
        <v>0</v>
      </c>
      <c r="D3073" s="128">
        <v>27082858.579999998</v>
      </c>
      <c r="E3073" s="128">
        <v>24473311.109999999</v>
      </c>
    </row>
    <row r="3074" spans="2:5">
      <c r="B3074" s="132" t="s">
        <v>3162</v>
      </c>
      <c r="C3074" s="128">
        <v>0</v>
      </c>
      <c r="D3074" s="128">
        <v>27082858.579999998</v>
      </c>
      <c r="E3074" s="128">
        <v>24473311.109999999</v>
      </c>
    </row>
    <row r="3075" spans="2:5">
      <c r="B3075" s="131" t="s">
        <v>749</v>
      </c>
      <c r="C3075" s="128">
        <v>70154147</v>
      </c>
      <c r="D3075" s="128">
        <v>70154147</v>
      </c>
      <c r="E3075" s="128">
        <v>2107559.2999999998</v>
      </c>
    </row>
    <row r="3076" spans="2:5">
      <c r="B3076" s="132" t="s">
        <v>3163</v>
      </c>
      <c r="C3076" s="128">
        <v>70154147</v>
      </c>
      <c r="D3076" s="128">
        <v>70154147</v>
      </c>
      <c r="E3076" s="128">
        <v>2107559.2999999998</v>
      </c>
    </row>
    <row r="3077" spans="2:5">
      <c r="B3077" s="131" t="s">
        <v>1626</v>
      </c>
      <c r="C3077" s="128">
        <v>3061608</v>
      </c>
      <c r="D3077" s="128">
        <v>52801176.600000001</v>
      </c>
      <c r="E3077" s="128">
        <v>51192778.909999996</v>
      </c>
    </row>
    <row r="3078" spans="2:5">
      <c r="B3078" s="132" t="s">
        <v>3164</v>
      </c>
      <c r="C3078" s="128">
        <v>0</v>
      </c>
      <c r="D3078" s="128">
        <v>45857568.600000001</v>
      </c>
      <c r="E3078" s="128">
        <v>45857566.890000001</v>
      </c>
    </row>
    <row r="3079" spans="2:5">
      <c r="B3079" s="132" t="s">
        <v>3165</v>
      </c>
      <c r="C3079" s="128">
        <v>3061608</v>
      </c>
      <c r="D3079" s="128">
        <v>6943608</v>
      </c>
      <c r="E3079" s="128">
        <v>5335212.0199999996</v>
      </c>
    </row>
    <row r="3080" spans="2:5">
      <c r="B3080" s="131" t="s">
        <v>750</v>
      </c>
      <c r="C3080" s="128">
        <v>100000000</v>
      </c>
      <c r="D3080" s="128">
        <v>99595476</v>
      </c>
      <c r="E3080" s="128">
        <v>99595475.689999998</v>
      </c>
    </row>
    <row r="3081" spans="2:5">
      <c r="B3081" s="132" t="s">
        <v>3166</v>
      </c>
      <c r="C3081" s="128">
        <v>100000000</v>
      </c>
      <c r="D3081" s="128">
        <v>99595476</v>
      </c>
      <c r="E3081" s="128">
        <v>99595475.689999998</v>
      </c>
    </row>
    <row r="3082" spans="2:5">
      <c r="B3082" s="131" t="s">
        <v>751</v>
      </c>
      <c r="C3082" s="128">
        <v>505213464</v>
      </c>
      <c r="D3082" s="128">
        <v>340845070</v>
      </c>
      <c r="E3082" s="128">
        <v>185432776.13</v>
      </c>
    </row>
    <row r="3083" spans="2:5">
      <c r="B3083" s="132" t="s">
        <v>3167</v>
      </c>
      <c r="C3083" s="128">
        <v>505213464</v>
      </c>
      <c r="D3083" s="128">
        <v>340845070</v>
      </c>
      <c r="E3083" s="128">
        <v>185432776.13</v>
      </c>
    </row>
    <row r="3084" spans="2:5">
      <c r="B3084" s="131" t="s">
        <v>830</v>
      </c>
      <c r="C3084" s="128">
        <v>0</v>
      </c>
      <c r="D3084" s="128">
        <v>176888892.63999999</v>
      </c>
      <c r="E3084" s="128">
        <v>176888892</v>
      </c>
    </row>
    <row r="3085" spans="2:5">
      <c r="B3085" s="132" t="s">
        <v>3168</v>
      </c>
      <c r="C3085" s="128">
        <v>0</v>
      </c>
      <c r="D3085" s="128">
        <v>176888892.63999999</v>
      </c>
      <c r="E3085" s="128">
        <v>176888892</v>
      </c>
    </row>
    <row r="3086" spans="2:5">
      <c r="B3086" s="131" t="s">
        <v>1471</v>
      </c>
      <c r="C3086" s="128">
        <v>0</v>
      </c>
      <c r="D3086" s="128">
        <v>1652960.42</v>
      </c>
      <c r="E3086" s="128">
        <v>0</v>
      </c>
    </row>
    <row r="3087" spans="2:5">
      <c r="B3087" s="132" t="s">
        <v>3169</v>
      </c>
      <c r="C3087" s="128">
        <v>0</v>
      </c>
      <c r="D3087" s="128">
        <v>1652960.42</v>
      </c>
      <c r="E3087" s="128">
        <v>0</v>
      </c>
    </row>
    <row r="3088" spans="2:5">
      <c r="B3088" s="131" t="s">
        <v>1472</v>
      </c>
      <c r="C3088" s="128">
        <v>0</v>
      </c>
      <c r="D3088" s="128">
        <v>1652960.42</v>
      </c>
      <c r="E3088" s="128">
        <v>0</v>
      </c>
    </row>
    <row r="3089" spans="2:5">
      <c r="B3089" s="132" t="s">
        <v>3170</v>
      </c>
      <c r="C3089" s="128">
        <v>0</v>
      </c>
      <c r="D3089" s="128">
        <v>1652960.42</v>
      </c>
      <c r="E3089" s="128">
        <v>0</v>
      </c>
    </row>
    <row r="3090" spans="2:5">
      <c r="B3090" s="131" t="s">
        <v>1473</v>
      </c>
      <c r="C3090" s="128">
        <v>0</v>
      </c>
      <c r="D3090" s="128">
        <v>2751732.95</v>
      </c>
      <c r="E3090" s="128">
        <v>0</v>
      </c>
    </row>
    <row r="3091" spans="2:5">
      <c r="B3091" s="132" t="s">
        <v>3171</v>
      </c>
      <c r="C3091" s="128">
        <v>0</v>
      </c>
      <c r="D3091" s="128">
        <v>2751732.95</v>
      </c>
      <c r="E3091" s="128">
        <v>0</v>
      </c>
    </row>
    <row r="3092" spans="2:5">
      <c r="B3092" s="131" t="s">
        <v>1474</v>
      </c>
      <c r="C3092" s="128">
        <v>0</v>
      </c>
      <c r="D3092" s="128">
        <v>2751732.95</v>
      </c>
      <c r="E3092" s="128">
        <v>0</v>
      </c>
    </row>
    <row r="3093" spans="2:5">
      <c r="B3093" s="132" t="s">
        <v>3172</v>
      </c>
      <c r="C3093" s="128">
        <v>0</v>
      </c>
      <c r="D3093" s="128">
        <v>2751732.95</v>
      </c>
      <c r="E3093" s="128">
        <v>0</v>
      </c>
    </row>
    <row r="3094" spans="2:5">
      <c r="B3094" s="131" t="s">
        <v>1475</v>
      </c>
      <c r="C3094" s="128">
        <v>0</v>
      </c>
      <c r="D3094" s="128">
        <v>1652960.42</v>
      </c>
      <c r="E3094" s="128">
        <v>0</v>
      </c>
    </row>
    <row r="3095" spans="2:5">
      <c r="B3095" s="132" t="s">
        <v>3173</v>
      </c>
      <c r="C3095" s="128">
        <v>0</v>
      </c>
      <c r="D3095" s="128">
        <v>1652960.42</v>
      </c>
      <c r="E3095" s="128">
        <v>0</v>
      </c>
    </row>
    <row r="3096" spans="2:5">
      <c r="B3096" s="131" t="s">
        <v>752</v>
      </c>
      <c r="C3096" s="128">
        <v>310000000</v>
      </c>
      <c r="D3096" s="128">
        <v>1170050821.4100001</v>
      </c>
      <c r="E3096" s="128">
        <v>934644534.29999995</v>
      </c>
    </row>
    <row r="3097" spans="2:5">
      <c r="B3097" s="132" t="s">
        <v>3174</v>
      </c>
      <c r="C3097" s="128">
        <v>310000000</v>
      </c>
      <c r="D3097" s="128">
        <v>1168397860.99</v>
      </c>
      <c r="E3097" s="128">
        <v>934644534.29999995</v>
      </c>
    </row>
    <row r="3098" spans="2:5">
      <c r="B3098" s="132" t="s">
        <v>3175</v>
      </c>
      <c r="C3098" s="128">
        <v>0</v>
      </c>
      <c r="D3098" s="128">
        <v>1652960.42</v>
      </c>
      <c r="E3098" s="128">
        <v>0</v>
      </c>
    </row>
    <row r="3099" spans="2:5">
      <c r="B3099" s="131" t="s">
        <v>1476</v>
      </c>
      <c r="C3099" s="128">
        <v>0</v>
      </c>
      <c r="D3099" s="128">
        <v>2751732.95</v>
      </c>
      <c r="E3099" s="128">
        <v>0</v>
      </c>
    </row>
    <row r="3100" spans="2:5">
      <c r="B3100" s="132" t="s">
        <v>3176</v>
      </c>
      <c r="C3100" s="128">
        <v>0</v>
      </c>
      <c r="D3100" s="128">
        <v>2751732.95</v>
      </c>
      <c r="E3100" s="128">
        <v>0</v>
      </c>
    </row>
    <row r="3101" spans="2:5">
      <c r="B3101" s="131" t="s">
        <v>789</v>
      </c>
      <c r="C3101" s="128">
        <v>0</v>
      </c>
      <c r="D3101" s="128">
        <v>86419575.819999993</v>
      </c>
      <c r="E3101" s="128">
        <v>71766448.790000007</v>
      </c>
    </row>
    <row r="3102" spans="2:5">
      <c r="B3102" s="132" t="s">
        <v>3177</v>
      </c>
      <c r="C3102" s="128">
        <v>0</v>
      </c>
      <c r="D3102" s="128">
        <v>86419575.819999993</v>
      </c>
      <c r="E3102" s="128">
        <v>71766448.790000007</v>
      </c>
    </row>
    <row r="3103" spans="2:5">
      <c r="B3103" s="131" t="s">
        <v>1303</v>
      </c>
      <c r="C3103" s="128">
        <v>0</v>
      </c>
      <c r="D3103" s="128">
        <v>102194865.58</v>
      </c>
      <c r="E3103" s="128">
        <v>11257071.939999999</v>
      </c>
    </row>
    <row r="3104" spans="2:5">
      <c r="B3104" s="132" t="s">
        <v>3178</v>
      </c>
      <c r="C3104" s="128">
        <v>0</v>
      </c>
      <c r="D3104" s="128">
        <v>102194865.58</v>
      </c>
      <c r="E3104" s="128">
        <v>11257071.939999999</v>
      </c>
    </row>
    <row r="3105" spans="2:5">
      <c r="B3105" s="131" t="s">
        <v>866</v>
      </c>
      <c r="C3105" s="128">
        <v>0</v>
      </c>
      <c r="D3105" s="128">
        <v>14275302</v>
      </c>
      <c r="E3105" s="128">
        <v>9739792.2200000007</v>
      </c>
    </row>
    <row r="3106" spans="2:5">
      <c r="B3106" s="132" t="s">
        <v>3179</v>
      </c>
      <c r="C3106" s="128">
        <v>0</v>
      </c>
      <c r="D3106" s="128">
        <v>14275302</v>
      </c>
      <c r="E3106" s="128">
        <v>9739792.2200000007</v>
      </c>
    </row>
    <row r="3107" spans="2:5">
      <c r="B3107" s="129" t="s">
        <v>304</v>
      </c>
      <c r="C3107" s="130">
        <v>1212640000</v>
      </c>
      <c r="D3107" s="130">
        <v>457522167.72000003</v>
      </c>
      <c r="E3107" s="130">
        <v>442098610.10999995</v>
      </c>
    </row>
    <row r="3108" spans="2:5">
      <c r="B3108" s="131" t="s">
        <v>829</v>
      </c>
      <c r="C3108" s="128">
        <v>0</v>
      </c>
      <c r="D3108" s="128">
        <v>72917141.420000002</v>
      </c>
      <c r="E3108" s="128">
        <v>68498491.709999993</v>
      </c>
    </row>
    <row r="3109" spans="2:5">
      <c r="B3109" s="132" t="s">
        <v>3162</v>
      </c>
      <c r="C3109" s="128">
        <v>0</v>
      </c>
      <c r="D3109" s="128">
        <v>72917141.420000002</v>
      </c>
      <c r="E3109" s="128">
        <v>68498491.709999993</v>
      </c>
    </row>
    <row r="3110" spans="2:5">
      <c r="B3110" s="131" t="s">
        <v>753</v>
      </c>
      <c r="C3110" s="128">
        <v>1212640000</v>
      </c>
      <c r="D3110" s="128">
        <v>379605026.30000001</v>
      </c>
      <c r="E3110" s="128">
        <v>368600118.39999998</v>
      </c>
    </row>
    <row r="3111" spans="2:5">
      <c r="B3111" s="132" t="s">
        <v>3180</v>
      </c>
      <c r="C3111" s="128">
        <v>1212640000</v>
      </c>
      <c r="D3111" s="128">
        <v>379605026.30000001</v>
      </c>
      <c r="E3111" s="128">
        <v>368600118.39999998</v>
      </c>
    </row>
    <row r="3112" spans="2:5">
      <c r="B3112" s="131" t="s">
        <v>866</v>
      </c>
      <c r="C3112" s="128">
        <v>0</v>
      </c>
      <c r="D3112" s="128">
        <v>5000000</v>
      </c>
      <c r="E3112" s="128">
        <v>5000000</v>
      </c>
    </row>
    <row r="3113" spans="2:5">
      <c r="B3113" s="132" t="s">
        <v>3179</v>
      </c>
      <c r="C3113" s="128">
        <v>0</v>
      </c>
      <c r="D3113" s="128">
        <v>5000000</v>
      </c>
      <c r="E3113" s="128">
        <v>5000000</v>
      </c>
    </row>
    <row r="3114" spans="2:5">
      <c r="B3114" s="129" t="s">
        <v>290</v>
      </c>
      <c r="C3114" s="130">
        <v>2135293594</v>
      </c>
      <c r="D3114" s="130">
        <v>1264034437.52</v>
      </c>
      <c r="E3114" s="130">
        <v>16177975.4</v>
      </c>
    </row>
    <row r="3115" spans="2:5">
      <c r="B3115" s="131" t="s">
        <v>288</v>
      </c>
      <c r="C3115" s="128">
        <v>734633212</v>
      </c>
      <c r="D3115" s="128">
        <v>350556182.92000002</v>
      </c>
      <c r="E3115" s="128">
        <v>16177975.4</v>
      </c>
    </row>
    <row r="3116" spans="2:5">
      <c r="B3116" s="131" t="s">
        <v>1627</v>
      </c>
      <c r="C3116" s="128">
        <v>494239584</v>
      </c>
      <c r="D3116" s="128">
        <v>564427084</v>
      </c>
      <c r="E3116" s="128">
        <v>0</v>
      </c>
    </row>
    <row r="3117" spans="2:5">
      <c r="B3117" s="132" t="s">
        <v>3181</v>
      </c>
      <c r="C3117" s="128">
        <v>0</v>
      </c>
      <c r="D3117" s="128">
        <v>70187500</v>
      </c>
      <c r="E3117" s="128">
        <v>0</v>
      </c>
    </row>
    <row r="3118" spans="2:5">
      <c r="B3118" s="132" t="s">
        <v>3182</v>
      </c>
      <c r="C3118" s="128">
        <v>494239584</v>
      </c>
      <c r="D3118" s="128">
        <v>494239584</v>
      </c>
      <c r="E3118" s="128">
        <v>0</v>
      </c>
    </row>
    <row r="3119" spans="2:5">
      <c r="B3119" s="131" t="s">
        <v>754</v>
      </c>
      <c r="C3119" s="128">
        <v>284750000</v>
      </c>
      <c r="D3119" s="128">
        <v>349051170.60000002</v>
      </c>
      <c r="E3119" s="128">
        <v>0</v>
      </c>
    </row>
    <row r="3120" spans="2:5">
      <c r="B3120" s="132" t="s">
        <v>3183</v>
      </c>
      <c r="C3120" s="128">
        <v>284750000</v>
      </c>
      <c r="D3120" s="128">
        <v>349051170.60000002</v>
      </c>
      <c r="E3120" s="128">
        <v>0</v>
      </c>
    </row>
    <row r="3121" spans="2:5">
      <c r="B3121" s="131" t="s">
        <v>749</v>
      </c>
      <c r="C3121" s="128">
        <v>599024937</v>
      </c>
      <c r="D3121" s="128">
        <v>0</v>
      </c>
      <c r="E3121" s="128">
        <v>0</v>
      </c>
    </row>
    <row r="3122" spans="2:5">
      <c r="B3122" s="132" t="s">
        <v>3163</v>
      </c>
      <c r="C3122" s="128">
        <v>599024937</v>
      </c>
      <c r="D3122" s="128">
        <v>0</v>
      </c>
      <c r="E3122" s="128">
        <v>0</v>
      </c>
    </row>
    <row r="3123" spans="2:5">
      <c r="B3123" s="131" t="s">
        <v>755</v>
      </c>
      <c r="C3123" s="128">
        <v>22645861</v>
      </c>
      <c r="D3123" s="128">
        <v>0</v>
      </c>
      <c r="E3123" s="128">
        <v>0</v>
      </c>
    </row>
    <row r="3124" spans="2:5">
      <c r="B3124" s="132" t="s">
        <v>3163</v>
      </c>
      <c r="C3124" s="128">
        <v>22645861</v>
      </c>
      <c r="D3124" s="128">
        <v>0</v>
      </c>
      <c r="E3124" s="128">
        <v>0</v>
      </c>
    </row>
    <row r="3125" spans="2:5">
      <c r="B3125" s="129" t="s">
        <v>291</v>
      </c>
      <c r="C3125" s="130">
        <v>338968005</v>
      </c>
      <c r="D3125" s="130">
        <v>422145864.40999997</v>
      </c>
      <c r="E3125" s="130">
        <v>52742405.890000001</v>
      </c>
    </row>
    <row r="3126" spans="2:5">
      <c r="B3126" s="131" t="s">
        <v>288</v>
      </c>
      <c r="C3126" s="128">
        <v>246986005</v>
      </c>
      <c r="D3126" s="128">
        <v>348706676</v>
      </c>
      <c r="E3126" s="128">
        <v>52742405.890000001</v>
      </c>
    </row>
    <row r="3127" spans="2:5">
      <c r="B3127" s="131" t="s">
        <v>1628</v>
      </c>
      <c r="C3127" s="128">
        <v>91982000</v>
      </c>
      <c r="D3127" s="128">
        <v>73439188.409999996</v>
      </c>
      <c r="E3127" s="128">
        <v>0</v>
      </c>
    </row>
    <row r="3128" spans="2:5">
      <c r="B3128" s="132" t="s">
        <v>3184</v>
      </c>
      <c r="C3128" s="128">
        <v>91982000</v>
      </c>
      <c r="D3128" s="128">
        <v>73439188.409999996</v>
      </c>
      <c r="E3128" s="128">
        <v>0</v>
      </c>
    </row>
    <row r="3129" spans="2:5">
      <c r="B3129" s="123" t="s">
        <v>1648</v>
      </c>
      <c r="C3129" s="124">
        <v>155685242330</v>
      </c>
      <c r="D3129" s="124">
        <v>111230344756</v>
      </c>
      <c r="E3129" s="124">
        <v>87858144657.479996</v>
      </c>
    </row>
    <row r="3130" spans="2:5">
      <c r="B3130" s="125" t="s">
        <v>285</v>
      </c>
      <c r="C3130" s="126">
        <v>155685242330</v>
      </c>
      <c r="D3130" s="126">
        <v>111230344756</v>
      </c>
      <c r="E3130" s="126">
        <v>87858144657.479996</v>
      </c>
    </row>
    <row r="3131" spans="2:5">
      <c r="B3131" s="127" t="s">
        <v>1482</v>
      </c>
      <c r="C3131" s="128">
        <v>152185242330</v>
      </c>
      <c r="D3131" s="128">
        <v>107680344756</v>
      </c>
      <c r="E3131" s="128">
        <v>84808144657.479996</v>
      </c>
    </row>
    <row r="3132" spans="2:5">
      <c r="B3132" s="129" t="s">
        <v>287</v>
      </c>
      <c r="C3132" s="130">
        <v>15742026236</v>
      </c>
      <c r="D3132" s="130">
        <v>12533871393</v>
      </c>
      <c r="E3132" s="130">
        <v>7439585378.5299997</v>
      </c>
    </row>
    <row r="3133" spans="2:5">
      <c r="B3133" s="131" t="s">
        <v>288</v>
      </c>
      <c r="C3133" s="128">
        <v>15742026236</v>
      </c>
      <c r="D3133" s="128">
        <v>12533871393</v>
      </c>
      <c r="E3133" s="128">
        <v>7439585378.5299997</v>
      </c>
    </row>
    <row r="3134" spans="2:5">
      <c r="B3134" s="129" t="s">
        <v>304</v>
      </c>
      <c r="C3134" s="130">
        <v>15492228311</v>
      </c>
      <c r="D3134" s="130">
        <v>10277577976</v>
      </c>
      <c r="E3134" s="130">
        <v>4906372310.2299995</v>
      </c>
    </row>
    <row r="3135" spans="2:5">
      <c r="B3135" s="131" t="s">
        <v>288</v>
      </c>
      <c r="C3135" s="128">
        <v>15492228311</v>
      </c>
      <c r="D3135" s="128">
        <v>10277577976</v>
      </c>
      <c r="E3135" s="128">
        <v>4906372310.2299995</v>
      </c>
    </row>
    <row r="3136" spans="2:5">
      <c r="B3136" s="129" t="s">
        <v>290</v>
      </c>
      <c r="C3136" s="130">
        <v>120950987783</v>
      </c>
      <c r="D3136" s="130">
        <v>84868895387</v>
      </c>
      <c r="E3136" s="130">
        <v>72462186968.720001</v>
      </c>
    </row>
    <row r="3137" spans="2:5">
      <c r="B3137" s="131" t="s">
        <v>288</v>
      </c>
      <c r="C3137" s="128">
        <v>120950987783</v>
      </c>
      <c r="D3137" s="128">
        <v>84868895387</v>
      </c>
      <c r="E3137" s="128">
        <v>72462186968.720001</v>
      </c>
    </row>
    <row r="3138" spans="2:5">
      <c r="B3138" s="129" t="s">
        <v>867</v>
      </c>
      <c r="C3138" s="130">
        <v>0</v>
      </c>
      <c r="D3138" s="130">
        <v>0</v>
      </c>
      <c r="E3138" s="130">
        <v>0</v>
      </c>
    </row>
    <row r="3139" spans="2:5">
      <c r="B3139" s="131" t="s">
        <v>288</v>
      </c>
      <c r="C3139" s="128">
        <v>0</v>
      </c>
      <c r="D3139" s="128">
        <v>0</v>
      </c>
      <c r="E3139" s="128">
        <v>0</v>
      </c>
    </row>
    <row r="3140" spans="2:5">
      <c r="B3140" s="127" t="s">
        <v>303</v>
      </c>
      <c r="C3140" s="128">
        <v>3500000000</v>
      </c>
      <c r="D3140" s="128">
        <v>3550000000</v>
      </c>
      <c r="E3140" s="128">
        <v>3050000000</v>
      </c>
    </row>
    <row r="3141" spans="2:5">
      <c r="B3141" s="129" t="s">
        <v>287</v>
      </c>
      <c r="C3141" s="130">
        <v>3000000000</v>
      </c>
      <c r="D3141" s="130">
        <v>3550000000</v>
      </c>
      <c r="E3141" s="130">
        <v>3050000000</v>
      </c>
    </row>
    <row r="3142" spans="2:5">
      <c r="B3142" s="131" t="s">
        <v>288</v>
      </c>
      <c r="C3142" s="128">
        <v>3000000000</v>
      </c>
      <c r="D3142" s="128">
        <v>3550000000</v>
      </c>
      <c r="E3142" s="128">
        <v>3050000000</v>
      </c>
    </row>
    <row r="3143" spans="2:5">
      <c r="B3143" s="129" t="s">
        <v>289</v>
      </c>
      <c r="C3143" s="130">
        <v>500000000</v>
      </c>
      <c r="D3143" s="130">
        <v>0</v>
      </c>
      <c r="E3143" s="130">
        <v>0</v>
      </c>
    </row>
    <row r="3144" spans="2:5">
      <c r="B3144" s="131" t="s">
        <v>288</v>
      </c>
      <c r="C3144" s="128">
        <v>500000000</v>
      </c>
      <c r="D3144" s="128">
        <v>0</v>
      </c>
      <c r="E3144" s="128">
        <v>0</v>
      </c>
    </row>
    <row r="3145" spans="2:5">
      <c r="B3145" s="133" t="s">
        <v>756</v>
      </c>
      <c r="C3145" s="134">
        <v>1403263338155</v>
      </c>
      <c r="D3145" s="134">
        <v>1428367998726.3606</v>
      </c>
      <c r="E3145" s="134">
        <v>1105980704195.322</v>
      </c>
    </row>
    <row r="3146" spans="2:5">
      <c r="B3146" s="74" t="s">
        <v>27</v>
      </c>
    </row>
    <row r="3147" spans="2:5" ht="29.25" customHeight="1">
      <c r="B3147" s="135" t="s">
        <v>1639</v>
      </c>
      <c r="C3147" s="135"/>
      <c r="D3147" s="135"/>
      <c r="E3147" s="135"/>
    </row>
    <row r="3148" spans="2:5" ht="29.25" customHeight="1">
      <c r="B3148" s="135" t="s">
        <v>1481</v>
      </c>
      <c r="C3148" s="135"/>
      <c r="D3148" s="45"/>
    </row>
    <row r="3149" spans="2:5" ht="21" customHeight="1">
      <c r="B3149" s="135" t="s">
        <v>28</v>
      </c>
      <c r="C3149" s="135"/>
      <c r="D3149" s="45"/>
    </row>
    <row r="3150" spans="2:5">
      <c r="B3150" s="136" t="s">
        <v>29</v>
      </c>
      <c r="C3150" s="136"/>
      <c r="D3150" s="114"/>
    </row>
    <row r="3151" spans="2:5" ht="21" customHeight="1">
      <c r="B3151" s="135" t="s">
        <v>3185</v>
      </c>
      <c r="C3151" s="135"/>
      <c r="D3151" s="135"/>
      <c r="E3151" s="135"/>
    </row>
    <row r="3152" spans="2:5" ht="30" customHeight="1">
      <c r="B3152" s="135"/>
      <c r="C3152" s="135"/>
      <c r="D3152" s="135"/>
      <c r="E3152" s="135"/>
    </row>
    <row r="3153" ht="30" customHeight="1"/>
  </sheetData>
  <mergeCells count="15">
    <mergeCell ref="B3151:E3152"/>
    <mergeCell ref="B3147:E3147"/>
    <mergeCell ref="B3148:C3148"/>
    <mergeCell ref="B3149:C3149"/>
    <mergeCell ref="B3150:C3150"/>
    <mergeCell ref="A7:E7"/>
    <mergeCell ref="A8:E8"/>
    <mergeCell ref="B11:B12"/>
    <mergeCell ref="E11:E12"/>
    <mergeCell ref="D11:D12"/>
    <mergeCell ref="A1:E1"/>
    <mergeCell ref="A2:E2"/>
    <mergeCell ref="A3:E3"/>
    <mergeCell ref="A5:F5"/>
    <mergeCell ref="A6: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H24" sqref="H2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137" t="s">
        <v>0</v>
      </c>
      <c r="B1" s="137"/>
      <c r="C1" s="137"/>
      <c r="D1" s="137"/>
      <c r="E1" s="137"/>
      <c r="F1" s="137"/>
      <c r="G1" s="3"/>
    </row>
    <row r="2" spans="1:9" ht="21" customHeight="1">
      <c r="A2" s="138" t="s">
        <v>1</v>
      </c>
      <c r="B2" s="138"/>
      <c r="C2" s="138"/>
      <c r="D2" s="138"/>
      <c r="E2" s="138"/>
      <c r="F2" s="138"/>
      <c r="G2" s="2"/>
      <c r="I2" s="12">
        <v>0</v>
      </c>
    </row>
    <row r="3" spans="1:9" ht="15" customHeight="1">
      <c r="A3" s="145" t="s">
        <v>2</v>
      </c>
      <c r="B3" s="145"/>
      <c r="C3" s="145"/>
      <c r="D3" s="145"/>
      <c r="E3" s="145"/>
      <c r="F3" s="145"/>
      <c r="G3" s="1"/>
    </row>
    <row r="5" spans="1:9" ht="18.75" customHeight="1">
      <c r="A5" s="147" t="s">
        <v>757</v>
      </c>
      <c r="B5" s="147"/>
      <c r="C5" s="147"/>
      <c r="D5" s="147"/>
      <c r="E5" s="147"/>
      <c r="F5" s="147"/>
      <c r="G5" s="4"/>
    </row>
    <row r="6" spans="1:9" ht="18.75">
      <c r="A6" s="141" t="s">
        <v>1636</v>
      </c>
      <c r="B6" s="141"/>
      <c r="C6" s="141"/>
      <c r="D6" s="141"/>
      <c r="E6" s="141"/>
      <c r="F6" s="141"/>
      <c r="G6" s="5"/>
    </row>
    <row r="7" spans="1:9" ht="15.75">
      <c r="A7" s="149" t="s">
        <v>5</v>
      </c>
      <c r="B7" s="149"/>
      <c r="C7" s="149"/>
      <c r="D7" s="149"/>
      <c r="E7" s="149"/>
      <c r="F7" s="149"/>
      <c r="G7" s="6"/>
    </row>
    <row r="10" spans="1:9" ht="15" customHeight="1">
      <c r="B10" s="148" t="s">
        <v>6</v>
      </c>
      <c r="C10" s="48" t="s">
        <v>7</v>
      </c>
      <c r="D10" s="150" t="s">
        <v>1649</v>
      </c>
      <c r="E10" s="150" t="s">
        <v>8</v>
      </c>
    </row>
    <row r="11" spans="1:9" ht="14.45" customHeight="1">
      <c r="B11" s="148"/>
      <c r="C11" s="51" t="s">
        <v>9</v>
      </c>
      <c r="D11" s="150"/>
      <c r="E11" s="150"/>
    </row>
    <row r="12" spans="1:9" ht="14.45" customHeight="1">
      <c r="B12" s="22" t="s">
        <v>15</v>
      </c>
      <c r="C12" s="28">
        <f>C13+C27</f>
        <v>45219.838792000002</v>
      </c>
      <c r="D12" s="28">
        <f>D13+D27</f>
        <v>42562.204446719996</v>
      </c>
      <c r="E12" s="28">
        <f>E13+E27</f>
        <v>38321.430385120002</v>
      </c>
      <c r="F12" s="44"/>
    </row>
    <row r="13" spans="1:9" s="7" customFormat="1" ht="14.45" customHeight="1">
      <c r="B13" s="82" t="s">
        <v>758</v>
      </c>
      <c r="C13" s="84">
        <f>C14</f>
        <v>44379.838792000002</v>
      </c>
      <c r="D13" s="84">
        <f>D14</f>
        <v>41722.204446719996</v>
      </c>
      <c r="E13" s="84">
        <f>E14</f>
        <v>37735.267085120002</v>
      </c>
      <c r="F13" s="44"/>
      <c r="G13"/>
    </row>
    <row r="14" spans="1:9" s="7" customFormat="1">
      <c r="B14" s="23" t="s">
        <v>759</v>
      </c>
      <c r="C14" s="37">
        <v>44379.838792000002</v>
      </c>
      <c r="D14" s="37">
        <f>D15+D21</f>
        <v>41722.204446719996</v>
      </c>
      <c r="E14" s="37">
        <f>E15+E21</f>
        <v>37735.267085120002</v>
      </c>
      <c r="F14" s="44"/>
      <c r="G14"/>
    </row>
    <row r="15" spans="1:9" s="7" customFormat="1">
      <c r="B15" s="86" t="s">
        <v>760</v>
      </c>
      <c r="C15" s="27">
        <f>SUM(C16:C20)</f>
        <v>1457.0259960000001</v>
      </c>
      <c r="D15" s="27">
        <f>SUM(D16:D20)</f>
        <v>1384.605996</v>
      </c>
      <c r="E15" s="27">
        <f>SUM(E16:E20)</f>
        <v>996.03785965999987</v>
      </c>
      <c r="F15" s="44"/>
      <c r="G15"/>
    </row>
    <row r="16" spans="1:9" s="7" customFormat="1">
      <c r="B16" s="55" t="s">
        <v>761</v>
      </c>
      <c r="C16" s="29">
        <v>399.99599999999998</v>
      </c>
      <c r="D16" s="29">
        <v>399.99599999999998</v>
      </c>
      <c r="E16" s="29">
        <v>336.05475418999998</v>
      </c>
      <c r="F16" s="44"/>
      <c r="G16"/>
    </row>
    <row r="17" spans="2:7" s="7" customFormat="1">
      <c r="B17" s="55" t="s">
        <v>762</v>
      </c>
      <c r="C17" s="29">
        <v>683.82999600000005</v>
      </c>
      <c r="D17" s="29">
        <v>683.82999600000005</v>
      </c>
      <c r="E17" s="29">
        <v>472.21230144999998</v>
      </c>
      <c r="F17" s="44"/>
      <c r="G17"/>
    </row>
    <row r="18" spans="2:7" s="7" customFormat="1">
      <c r="B18" s="55" t="s">
        <v>763</v>
      </c>
      <c r="C18" s="29">
        <v>153.78</v>
      </c>
      <c r="D18" s="29">
        <v>153.78</v>
      </c>
      <c r="E18" s="29">
        <v>83.240108469999996</v>
      </c>
      <c r="F18" s="44"/>
      <c r="G18"/>
    </row>
    <row r="19" spans="2:7" s="7" customFormat="1">
      <c r="B19" s="55" t="s">
        <v>764</v>
      </c>
      <c r="C19" s="29">
        <v>172.62</v>
      </c>
      <c r="D19" s="29">
        <v>100.2</v>
      </c>
      <c r="E19" s="29">
        <v>67.477041539999988</v>
      </c>
      <c r="F19" s="44"/>
      <c r="G19"/>
    </row>
    <row r="20" spans="2:7" s="7" customFormat="1">
      <c r="B20" s="55" t="s">
        <v>765</v>
      </c>
      <c r="C20" s="29">
        <v>46.8</v>
      </c>
      <c r="D20" s="29">
        <v>46.8</v>
      </c>
      <c r="E20" s="29">
        <v>37.053654010000002</v>
      </c>
      <c r="F20" s="44"/>
      <c r="G20"/>
    </row>
    <row r="21" spans="2:7" s="7" customFormat="1">
      <c r="B21" s="86" t="s">
        <v>766</v>
      </c>
      <c r="C21" s="27">
        <f>SUM(C22:C26)</f>
        <v>42922.812795999998</v>
      </c>
      <c r="D21" s="27">
        <f>SUM(D22:D26)</f>
        <v>40337.598450719997</v>
      </c>
      <c r="E21" s="27">
        <f>SUM(E22:E26)</f>
        <v>36739.229225460003</v>
      </c>
      <c r="F21" s="44"/>
      <c r="G21"/>
    </row>
    <row r="22" spans="2:7" s="7" customFormat="1">
      <c r="B22" s="55" t="s">
        <v>767</v>
      </c>
      <c r="C22" s="29">
        <v>30690</v>
      </c>
      <c r="D22" s="29">
        <v>29150.717505680001</v>
      </c>
      <c r="E22" s="29">
        <v>26966.242064909999</v>
      </c>
      <c r="F22" s="44"/>
      <c r="G22"/>
    </row>
    <row r="23" spans="2:7" s="7" customFormat="1">
      <c r="B23" s="55" t="s">
        <v>768</v>
      </c>
      <c r="C23" s="29">
        <v>84</v>
      </c>
      <c r="D23" s="29">
        <v>80.938400000000001</v>
      </c>
      <c r="E23" s="29">
        <v>73.253799999999998</v>
      </c>
      <c r="F23" s="44"/>
      <c r="G23"/>
    </row>
    <row r="24" spans="2:7" s="7" customFormat="1">
      <c r="B24" s="55" t="s">
        <v>776</v>
      </c>
      <c r="C24" s="29">
        <v>0</v>
      </c>
      <c r="D24" s="29">
        <v>97.92</v>
      </c>
      <c r="E24" s="29">
        <v>67.302000000000007</v>
      </c>
      <c r="F24" s="44"/>
      <c r="G24"/>
    </row>
    <row r="25" spans="2:7" s="7" customFormat="1">
      <c r="B25" s="55" t="s">
        <v>769</v>
      </c>
      <c r="C25" s="29">
        <v>7613.0186400000002</v>
      </c>
      <c r="D25" s="29">
        <v>7059.4010060399996</v>
      </c>
      <c r="E25" s="29">
        <v>6392.4635133800002</v>
      </c>
      <c r="F25" s="44"/>
      <c r="G25"/>
    </row>
    <row r="26" spans="2:7" s="7" customFormat="1">
      <c r="B26" s="55" t="s">
        <v>770</v>
      </c>
      <c r="C26" s="29">
        <v>4535.7941559999999</v>
      </c>
      <c r="D26" s="29">
        <v>3948.6215390000002</v>
      </c>
      <c r="E26" s="29">
        <v>3239.9678471699999</v>
      </c>
      <c r="F26" s="44"/>
      <c r="G26"/>
    </row>
    <row r="27" spans="2:7" s="7" customFormat="1">
      <c r="B27" s="82" t="s">
        <v>58</v>
      </c>
      <c r="C27" s="83">
        <f t="shared" ref="C27:E28" si="0">C28</f>
        <v>840</v>
      </c>
      <c r="D27" s="83">
        <f>D28</f>
        <v>840</v>
      </c>
      <c r="E27" s="83">
        <f>E28</f>
        <v>586.16329999999994</v>
      </c>
      <c r="F27" s="44"/>
      <c r="G27"/>
    </row>
    <row r="28" spans="2:7" s="7" customFormat="1">
      <c r="B28" s="23" t="s">
        <v>772</v>
      </c>
      <c r="C28" s="37">
        <f t="shared" si="0"/>
        <v>840</v>
      </c>
      <c r="D28" s="37">
        <f t="shared" si="0"/>
        <v>840</v>
      </c>
      <c r="E28" s="37">
        <f t="shared" si="0"/>
        <v>586.16329999999994</v>
      </c>
      <c r="F28" s="44"/>
      <c r="G28"/>
    </row>
    <row r="29" spans="2:7" s="7" customFormat="1">
      <c r="B29" s="86" t="s">
        <v>773</v>
      </c>
      <c r="C29" s="27">
        <f>C30+C31</f>
        <v>840</v>
      </c>
      <c r="D29" s="27">
        <f>D30+D31</f>
        <v>840</v>
      </c>
      <c r="E29" s="27">
        <f>E30+E31</f>
        <v>586.16329999999994</v>
      </c>
      <c r="F29" s="44"/>
    </row>
    <row r="30" spans="2:7" s="7" customFormat="1">
      <c r="B30" s="55" t="s">
        <v>774</v>
      </c>
      <c r="C30" s="29">
        <v>155.37245100000001</v>
      </c>
      <c r="D30" s="29">
        <v>155.37245100000001</v>
      </c>
      <c r="E30" s="29">
        <v>110.20740000000001</v>
      </c>
      <c r="F30" s="44"/>
    </row>
    <row r="31" spans="2:7" s="7" customFormat="1">
      <c r="B31" s="55" t="s">
        <v>775</v>
      </c>
      <c r="C31" s="29">
        <v>684.62754900000004</v>
      </c>
      <c r="D31" s="29">
        <v>684.62754900000004</v>
      </c>
      <c r="E31" s="29">
        <v>475.95589999999999</v>
      </c>
      <c r="F31" s="44"/>
    </row>
    <row r="32" spans="2:7">
      <c r="B32" s="34" t="s">
        <v>46</v>
      </c>
      <c r="C32" s="30">
        <v>45219.838792000002</v>
      </c>
      <c r="D32" s="85">
        <f>D13+D27</f>
        <v>42562.204446719996</v>
      </c>
      <c r="E32" s="85">
        <f>E13+E27</f>
        <v>38321.430385120002</v>
      </c>
      <c r="F32" s="44"/>
    </row>
    <row r="33" spans="2:6">
      <c r="B33" s="15" t="s">
        <v>27</v>
      </c>
      <c r="C33" s="16"/>
      <c r="D33" s="16"/>
      <c r="E33" s="16"/>
    </row>
    <row r="34" spans="2:6" ht="21.6" customHeight="1">
      <c r="B34" s="135" t="s">
        <v>1639</v>
      </c>
      <c r="C34" s="135"/>
      <c r="D34" s="135"/>
      <c r="E34" s="135"/>
      <c r="F34" s="8"/>
    </row>
    <row r="35" spans="2:6" ht="14.45" customHeight="1">
      <c r="B35" s="45" t="s">
        <v>771</v>
      </c>
      <c r="C35" s="45"/>
      <c r="D35" s="45"/>
      <c r="E35" s="45"/>
    </row>
    <row r="36" spans="2:6" ht="12.75" customHeight="1">
      <c r="B36" s="15" t="s">
        <v>47</v>
      </c>
      <c r="C36" s="16"/>
      <c r="D36" s="16"/>
      <c r="E36" s="16"/>
    </row>
    <row r="37" spans="2:6" ht="18.600000000000001" customHeight="1">
      <c r="B37" s="135" t="s">
        <v>3185</v>
      </c>
      <c r="C37" s="135"/>
      <c r="D37" s="135"/>
      <c r="E37" s="135"/>
    </row>
    <row r="38" spans="2:6" ht="30" customHeight="1">
      <c r="B38" s="135"/>
      <c r="C38" s="135"/>
      <c r="D38" s="135"/>
      <c r="E38" s="135"/>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1">
    <mergeCell ref="B37:E38"/>
    <mergeCell ref="B34:E34"/>
    <mergeCell ref="A7:F7"/>
    <mergeCell ref="B10:B11"/>
    <mergeCell ref="E10:E11"/>
    <mergeCell ref="D10:D11"/>
    <mergeCell ref="A1:F1"/>
    <mergeCell ref="A2:F2"/>
    <mergeCell ref="A3:F3"/>
    <mergeCell ref="A5:F5"/>
    <mergeCell ref="A6:F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41D42-B37C-4AEF-A820-27DE75DF73E8}">
  <dimension ref="A1:F51"/>
  <sheetViews>
    <sheetView showGridLines="0" zoomScale="80" zoomScaleNormal="80" workbookViewId="0">
      <selection activeCell="H24" sqref="H24"/>
    </sheetView>
  </sheetViews>
  <sheetFormatPr baseColWidth="10" defaultColWidth="11.42578125" defaultRowHeight="15"/>
  <cols>
    <col min="1" max="1" width="83.7109375" bestFit="1" customWidth="1"/>
    <col min="2" max="2" width="36" bestFit="1" customWidth="1"/>
    <col min="3" max="3" width="25.85546875" bestFit="1" customWidth="1"/>
    <col min="4" max="4" width="30" bestFit="1" customWidth="1"/>
    <col min="5" max="5" width="22.5703125" customWidth="1"/>
    <col min="6" max="6" width="14.85546875" bestFit="1" customWidth="1"/>
    <col min="9" max="9" width="30.42578125" customWidth="1"/>
  </cols>
  <sheetData>
    <row r="1" spans="1:6" ht="28.5" customHeight="1">
      <c r="A1" s="137" t="s">
        <v>0</v>
      </c>
      <c r="B1" s="137"/>
      <c r="C1" s="137"/>
      <c r="D1" s="137"/>
      <c r="E1" s="137"/>
      <c r="F1" s="137"/>
    </row>
    <row r="2" spans="1:6" ht="21" customHeight="1">
      <c r="A2" s="138" t="s">
        <v>1</v>
      </c>
      <c r="B2" s="138"/>
      <c r="C2" s="138"/>
      <c r="D2" s="138"/>
      <c r="E2" s="138"/>
      <c r="F2" s="138"/>
    </row>
    <row r="3" spans="1:6" ht="15" customHeight="1">
      <c r="A3" s="145" t="s">
        <v>2</v>
      </c>
      <c r="B3" s="145"/>
      <c r="C3" s="145"/>
      <c r="D3" s="145"/>
      <c r="E3" s="145"/>
      <c r="F3" s="145"/>
    </row>
    <row r="5" spans="1:6" ht="18.75" customHeight="1">
      <c r="A5" s="147" t="s">
        <v>30</v>
      </c>
      <c r="B5" s="147"/>
      <c r="C5" s="147"/>
      <c r="D5" s="147"/>
      <c r="E5" s="147"/>
      <c r="F5" s="147"/>
    </row>
    <row r="6" spans="1:6" ht="18.75">
      <c r="A6" s="147" t="s">
        <v>1505</v>
      </c>
      <c r="B6" s="147"/>
      <c r="C6" s="147"/>
      <c r="D6" s="147"/>
      <c r="E6" s="147"/>
      <c r="F6" s="147"/>
    </row>
    <row r="7" spans="1:6" ht="18.75" customHeight="1">
      <c r="A7" s="153" t="s">
        <v>1637</v>
      </c>
      <c r="B7" s="153"/>
      <c r="C7" s="153"/>
      <c r="D7" s="153"/>
      <c r="E7" s="153"/>
      <c r="F7" s="153"/>
    </row>
    <row r="8" spans="1:6" ht="18.75" customHeight="1">
      <c r="A8" s="153" t="s">
        <v>1638</v>
      </c>
      <c r="B8" s="153"/>
      <c r="C8" s="153"/>
      <c r="D8" s="153"/>
      <c r="E8" s="153"/>
      <c r="F8" s="153"/>
    </row>
    <row r="9" spans="1:6" ht="15.75">
      <c r="A9" s="149" t="s">
        <v>1506</v>
      </c>
      <c r="B9" s="149"/>
      <c r="C9" s="149"/>
      <c r="D9" s="149"/>
      <c r="E9" s="149"/>
      <c r="F9" s="149"/>
    </row>
    <row r="12" spans="1:6">
      <c r="A12" s="102" t="s">
        <v>1640</v>
      </c>
      <c r="B12" t="s">
        <v>1641</v>
      </c>
    </row>
    <row r="14" spans="1:6">
      <c r="A14" s="102" t="s">
        <v>1507</v>
      </c>
      <c r="B14" t="s">
        <v>1642</v>
      </c>
      <c r="C14" t="s">
        <v>1643</v>
      </c>
      <c r="D14" t="s">
        <v>1644</v>
      </c>
    </row>
    <row r="15" spans="1:6">
      <c r="A15" s="100" t="s">
        <v>15</v>
      </c>
      <c r="B15" s="105">
        <v>1247578095825</v>
      </c>
      <c r="C15" s="105">
        <v>1317137653970.3708</v>
      </c>
      <c r="D15" s="105">
        <v>1018122559537.8401</v>
      </c>
    </row>
    <row r="16" spans="1:6">
      <c r="A16" s="101" t="s">
        <v>16</v>
      </c>
      <c r="B16" s="105">
        <v>1092403071323</v>
      </c>
      <c r="C16" s="105">
        <v>1116433671292.5007</v>
      </c>
      <c r="D16" s="105">
        <v>891571456497.29004</v>
      </c>
    </row>
    <row r="17" spans="1:4">
      <c r="A17" s="54" t="s">
        <v>32</v>
      </c>
      <c r="B17" s="105">
        <v>444373269772</v>
      </c>
      <c r="C17" s="105">
        <v>453346911154.96069</v>
      </c>
      <c r="D17" s="105">
        <v>330702313146.2702</v>
      </c>
    </row>
    <row r="18" spans="1:4">
      <c r="A18" s="54" t="s">
        <v>33</v>
      </c>
      <c r="B18" s="105">
        <v>66472191181</v>
      </c>
      <c r="C18" s="105">
        <v>66234677382</v>
      </c>
      <c r="D18" s="105">
        <v>52457807501.489998</v>
      </c>
    </row>
    <row r="19" spans="1:4">
      <c r="A19" s="54" t="s">
        <v>17</v>
      </c>
      <c r="B19" s="105">
        <v>225621046933</v>
      </c>
      <c r="C19" s="105">
        <v>222787288357</v>
      </c>
      <c r="D19" s="105">
        <v>180416845819.87</v>
      </c>
    </row>
    <row r="20" spans="1:4">
      <c r="A20" s="54" t="s">
        <v>34</v>
      </c>
      <c r="B20" s="105">
        <v>20010100000</v>
      </c>
      <c r="C20" s="105">
        <v>17199794866</v>
      </c>
      <c r="D20" s="105">
        <v>13607689630.780003</v>
      </c>
    </row>
    <row r="21" spans="1:4">
      <c r="A21" s="54" t="s">
        <v>35</v>
      </c>
      <c r="B21" s="105">
        <v>334946253013</v>
      </c>
      <c r="C21" s="105">
        <v>355537146673.63</v>
      </c>
      <c r="D21" s="105">
        <v>313160246883.24988</v>
      </c>
    </row>
    <row r="22" spans="1:4">
      <c r="A22" s="54" t="s">
        <v>36</v>
      </c>
      <c r="B22" s="105">
        <v>980210424</v>
      </c>
      <c r="C22" s="105">
        <v>1327852858.9099998</v>
      </c>
      <c r="D22" s="105">
        <v>1226553515.6300001</v>
      </c>
    </row>
    <row r="23" spans="1:4">
      <c r="A23" s="101" t="s">
        <v>18</v>
      </c>
      <c r="B23" s="105">
        <v>155175024502</v>
      </c>
      <c r="C23" s="105">
        <v>200703982677.87003</v>
      </c>
      <c r="D23" s="105">
        <v>126551103040.55003</v>
      </c>
    </row>
    <row r="24" spans="1:4">
      <c r="A24" s="54" t="s">
        <v>37</v>
      </c>
      <c r="B24" s="105">
        <v>37994371816</v>
      </c>
      <c r="C24" s="105">
        <v>58180861754.180122</v>
      </c>
      <c r="D24" s="105">
        <v>32659300270.650013</v>
      </c>
    </row>
    <row r="25" spans="1:4">
      <c r="A25" s="54" t="s">
        <v>38</v>
      </c>
      <c r="B25" s="105">
        <v>55667598377</v>
      </c>
      <c r="C25" s="105">
        <v>68086370956.079926</v>
      </c>
      <c r="D25" s="105">
        <v>34784232039.570023</v>
      </c>
    </row>
    <row r="26" spans="1:4">
      <c r="A26" s="54" t="s">
        <v>39</v>
      </c>
      <c r="B26" s="105">
        <v>9767900</v>
      </c>
      <c r="C26" s="105">
        <v>16927534.800000001</v>
      </c>
      <c r="D26" s="105">
        <v>5657230</v>
      </c>
    </row>
    <row r="27" spans="1:4">
      <c r="A27" s="54" t="s">
        <v>40</v>
      </c>
      <c r="B27" s="105">
        <v>3463665953</v>
      </c>
      <c r="C27" s="105">
        <v>4732578905.8199997</v>
      </c>
      <c r="D27" s="105">
        <v>3664519603.6900001</v>
      </c>
    </row>
    <row r="28" spans="1:4">
      <c r="A28" s="54" t="s">
        <v>41</v>
      </c>
      <c r="B28" s="105">
        <v>56593336181</v>
      </c>
      <c r="C28" s="105">
        <v>69525807235.98999</v>
      </c>
      <c r="D28" s="105">
        <v>55437393896.639999</v>
      </c>
    </row>
    <row r="29" spans="1:4">
      <c r="A29" s="54" t="s">
        <v>42</v>
      </c>
      <c r="B29" s="105">
        <v>1446284275</v>
      </c>
      <c r="C29" s="105">
        <v>161436291</v>
      </c>
      <c r="D29" s="105">
        <v>0</v>
      </c>
    </row>
    <row r="30" spans="1:4">
      <c r="A30" s="100" t="s">
        <v>1645</v>
      </c>
      <c r="B30" s="105">
        <v>155685242330</v>
      </c>
      <c r="C30" s="105">
        <v>111230344756</v>
      </c>
      <c r="D30" s="105">
        <v>87858144657.479996</v>
      </c>
    </row>
    <row r="31" spans="1:4">
      <c r="A31" s="101" t="s">
        <v>26</v>
      </c>
      <c r="B31" s="105">
        <v>155685242330</v>
      </c>
      <c r="C31" s="105">
        <v>111230344756</v>
      </c>
      <c r="D31" s="105">
        <v>87858144657.479996</v>
      </c>
    </row>
    <row r="32" spans="1:4">
      <c r="A32" s="54" t="s">
        <v>44</v>
      </c>
      <c r="B32" s="105">
        <v>7242026236</v>
      </c>
      <c r="C32" s="105">
        <v>6077078640</v>
      </c>
      <c r="D32" s="105">
        <v>5508598571.9200001</v>
      </c>
    </row>
    <row r="33" spans="1:5">
      <c r="A33" s="54" t="s">
        <v>45</v>
      </c>
      <c r="B33" s="105">
        <v>148443216094</v>
      </c>
      <c r="C33" s="105">
        <v>103614815821</v>
      </c>
      <c r="D33" s="105">
        <v>80811095791.139999</v>
      </c>
    </row>
    <row r="34" spans="1:5">
      <c r="A34" s="54" t="s">
        <v>1646</v>
      </c>
      <c r="B34" s="105">
        <v>0</v>
      </c>
      <c r="C34" s="105">
        <v>0</v>
      </c>
      <c r="D34" s="105">
        <v>0</v>
      </c>
    </row>
    <row r="35" spans="1:5">
      <c r="A35" s="54" t="s">
        <v>1647</v>
      </c>
      <c r="B35" s="105">
        <v>0</v>
      </c>
      <c r="C35" s="105">
        <v>1538450295</v>
      </c>
      <c r="D35" s="105">
        <v>1538450294.4200001</v>
      </c>
    </row>
    <row r="36" spans="1:5">
      <c r="A36" s="100" t="s">
        <v>756</v>
      </c>
      <c r="B36" s="105">
        <v>1403263338155</v>
      </c>
      <c r="C36" s="105">
        <v>1428367998726.3708</v>
      </c>
      <c r="D36" s="105">
        <v>1105980704195.3201</v>
      </c>
    </row>
    <row r="40" spans="1:5">
      <c r="E40" s="46"/>
    </row>
    <row r="41" spans="1:5">
      <c r="E41" s="46"/>
    </row>
    <row r="42" spans="1:5">
      <c r="E42" s="46"/>
    </row>
    <row r="43" spans="1:5">
      <c r="E43" s="46"/>
    </row>
    <row r="44" spans="1:5">
      <c r="E44" s="46"/>
    </row>
    <row r="45" spans="1:5">
      <c r="E45" s="46"/>
    </row>
    <row r="46" spans="1:5">
      <c r="E46" s="46"/>
    </row>
    <row r="47" spans="1:5">
      <c r="E47" s="46"/>
    </row>
    <row r="48" spans="1:5">
      <c r="E48" s="46"/>
    </row>
    <row r="49" spans="5:5">
      <c r="E49" s="46"/>
    </row>
    <row r="50" spans="5:5">
      <c r="E50" s="46"/>
    </row>
    <row r="51" spans="5:5">
      <c r="E51" s="46"/>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1448CCA5-4B61-4D91-8B83-833F1BDC87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2023-11-14T20:02:22Z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