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prd-my.sharepoint.com/personal/glizardo_digepres_gob_do/Documents/Documentos/reportes junio26/"/>
    </mc:Choice>
  </mc:AlternateContent>
  <xr:revisionPtr revIDLastSave="0" documentId="8_{C6058B94-1E19-4B26-9F4A-0B5A8473A3D2}" xr6:coauthVersionLast="47" xr6:coauthVersionMax="47" xr10:uidLastSave="{00000000-0000-0000-0000-000000000000}"/>
  <bookViews>
    <workbookView xWindow="-120" yWindow="-120" windowWidth="29040" windowHeight="15720" xr2:uid="{13F588D0-BD79-4A92-BBA9-B87BF9F50169}"/>
  </bookViews>
  <sheets>
    <sheet name="Reporte portal de transparencia" sheetId="1" r:id="rId1"/>
    <sheet name="Hoja2" sheetId="2" r:id="rId2"/>
  </sheets>
  <definedNames>
    <definedName name="_xlnm.Print_Area" localSheetId="0">'Reporte portal de transparencia'!$B$1:$T$198</definedName>
    <definedName name="_xlnm.Print_Titles" localSheetId="0">'Reporte portal de transparencia'!$1:$7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180" i="1" l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183" i="1" l="1"/>
</calcChain>
</file>

<file path=xl/sharedStrings.xml><?xml version="1.0" encoding="utf-8"?>
<sst xmlns="http://schemas.openxmlformats.org/spreadsheetml/2006/main" count="700" uniqueCount="433">
  <si>
    <r>
      <rPr>
        <b/>
        <sz val="12"/>
        <color rgb="FF000000"/>
        <rFont val="Century Gothic"/>
        <family val="2"/>
      </rPr>
      <t xml:space="preserve">DIRECCIÓN GENERAL DE PRESUPUESTO
</t>
    </r>
    <r>
      <rPr>
        <sz val="12"/>
        <color rgb="FF000000"/>
        <rFont val="Century Gothic"/>
        <family val="2"/>
      </rPr>
      <t xml:space="preserve">Departamento Administrativo y Financiero
</t>
    </r>
    <r>
      <rPr>
        <b/>
        <sz val="11"/>
        <color rgb="FF000000"/>
        <rFont val="Century Gothic"/>
        <family val="2"/>
      </rPr>
      <t xml:space="preserve">Sección de Almacén y Suministro
</t>
    </r>
    <r>
      <rPr>
        <sz val="11"/>
        <color rgb="FF000000"/>
        <rFont val="Century Gothic"/>
        <family val="2"/>
      </rPr>
      <t>Reporte Existencia de Artículos en Almacén</t>
    </r>
  </si>
  <si>
    <t>Reporte trimestral Abril-Junio 2026</t>
  </si>
  <si>
    <t>Código</t>
  </si>
  <si>
    <t>Producto</t>
  </si>
  <si>
    <t>Existencia</t>
  </si>
  <si>
    <t>Unidad de Medida</t>
  </si>
  <si>
    <t>Fecha de Adquisición / Registro</t>
  </si>
  <si>
    <t>Precio Unitario ($RD)</t>
  </si>
  <si>
    <t>Monto Total ($RD)</t>
  </si>
  <si>
    <t>ALMA01</t>
  </si>
  <si>
    <t>ALMAZON  PARA ARCHIVO A 8 1/2 X 13</t>
  </si>
  <si>
    <t>KIT/SET</t>
  </si>
  <si>
    <t>01-01-2017</t>
  </si>
  <si>
    <t>APUN01</t>
  </si>
  <si>
    <t xml:space="preserve">PRESENTADOR PROFESIONAL DE LOGITECH </t>
  </si>
  <si>
    <t xml:space="preserve">UNIDAD    </t>
  </si>
  <si>
    <t>18-07-2023</t>
  </si>
  <si>
    <t>BAND01</t>
  </si>
  <si>
    <t>BANDEJA DE ESCRITORIO AHUMADA(unidad)</t>
  </si>
  <si>
    <t>24-08-2023</t>
  </si>
  <si>
    <t>BOLI01</t>
  </si>
  <si>
    <t>BOLIGRAFOS AZULES(unidad)</t>
  </si>
  <si>
    <t>20-05-2026</t>
  </si>
  <si>
    <t>BOLI03</t>
  </si>
  <si>
    <t>BOLIGRAFOS ROJOS(unidad)</t>
  </si>
  <si>
    <t>22-12-2025</t>
  </si>
  <si>
    <t>BORR01</t>
  </si>
  <si>
    <t xml:space="preserve">BORRADOR PARA PIZARRA </t>
  </si>
  <si>
    <t>BRIL01</t>
  </si>
  <si>
    <t>BRILLO VERDE CON ESPONJA</t>
  </si>
  <si>
    <t>26-02-2026</t>
  </si>
  <si>
    <t>CAFE01</t>
  </si>
  <si>
    <t>PAQUETES DE CAFÉ MOLIDO DE 1 LIBRA( fresco con 18 meses de vencimiento)31/10/2027</t>
  </si>
  <si>
    <t xml:space="preserve">PAQUETE   </t>
  </si>
  <si>
    <t>28-04-2026</t>
  </si>
  <si>
    <t>CAJA04</t>
  </si>
  <si>
    <t xml:space="preserve"> ARCHIVO ACORDEON  A 8 1/2 X 11</t>
  </si>
  <si>
    <t>20-08-2025</t>
  </si>
  <si>
    <t>CARP10</t>
  </si>
  <si>
    <t>CARPETAS CON BOLSILLOS TIMBRADAS9X12 CARTONITE.</t>
  </si>
  <si>
    <t>14-10-2024</t>
  </si>
  <si>
    <t>CERA01</t>
  </si>
  <si>
    <t xml:space="preserve">CERA PARA CONTAR </t>
  </si>
  <si>
    <t>07-02-2024</t>
  </si>
  <si>
    <t>CINT01</t>
  </si>
  <si>
    <t>CINTA TRANSPARENTE DE 3/4</t>
  </si>
  <si>
    <t xml:space="preserve">CAJA      </t>
  </si>
  <si>
    <t>CINT02</t>
  </si>
  <si>
    <t>CINTA TRANSPARENTE DE 2 PULGADA</t>
  </si>
  <si>
    <t>CINT03</t>
  </si>
  <si>
    <t>CINTA PAPEL MAQ. CALCULADORA</t>
  </si>
  <si>
    <t>10-03-2022</t>
  </si>
  <si>
    <t>CINT04</t>
  </si>
  <si>
    <t>CINTA IMPRESION MAQ. CALCULADORA</t>
  </si>
  <si>
    <t>CLIP01</t>
  </si>
  <si>
    <t>CLIP PEQUEÑO DE 33 MM PEQUENO</t>
  </si>
  <si>
    <t>02-03-2026</t>
  </si>
  <si>
    <t>CLIP02</t>
  </si>
  <si>
    <t>CLIP MEDIANO DE 50 MM JUMBO</t>
  </si>
  <si>
    <t>CLIP04</t>
  </si>
  <si>
    <t>CLIP BILLETERO DE 1" 12/1</t>
  </si>
  <si>
    <t>CLIP05</t>
  </si>
  <si>
    <t>CLIP BILLETERO DE 2" 12/1</t>
  </si>
  <si>
    <t>CLIP06</t>
  </si>
  <si>
    <t>CLIP BILLETERO DE 3/4" 12/1</t>
  </si>
  <si>
    <t>CORR01</t>
  </si>
  <si>
    <t>CORRECTOR LIQUIDO BLANCO</t>
  </si>
  <si>
    <t>CUCH02</t>
  </si>
  <si>
    <t>CUCHILLAS PARA CORTE DE PAPEL  (HOJA)</t>
  </si>
  <si>
    <t>CUCH04</t>
  </si>
  <si>
    <t>CUCHILLOS DESECHABLES</t>
  </si>
  <si>
    <t>06-08-2020</t>
  </si>
  <si>
    <t>DECA01</t>
  </si>
  <si>
    <t xml:space="preserve">DECALINE, LIMPIADOR DE CERAMICA </t>
  </si>
  <si>
    <t xml:space="preserve">GALON     </t>
  </si>
  <si>
    <t>DESI01</t>
  </si>
  <si>
    <t>DESINFECTANTES PARA PISO CON AROMAS (galon,VARIADOS)</t>
  </si>
  <si>
    <t>18-05-2026</t>
  </si>
  <si>
    <t>DESI02</t>
  </si>
  <si>
    <t>DESINFECTANTE CLORO BLANQUEADOR (galon)</t>
  </si>
  <si>
    <t>DETE01</t>
  </si>
  <si>
    <t>DETERGENTE EN POLVO ACE (LIBRAS)</t>
  </si>
  <si>
    <t>LIBRA</t>
  </si>
  <si>
    <t>DISC01</t>
  </si>
  <si>
    <t>DISCO COMPACTO CD</t>
  </si>
  <si>
    <t>11-09-2017</t>
  </si>
  <si>
    <t>DISC02</t>
  </si>
  <si>
    <t>DISCO COMPACTO DVD-R</t>
  </si>
  <si>
    <t>DISP01</t>
  </si>
  <si>
    <t>DISPENSADOR PARA CINTA 3/4</t>
  </si>
  <si>
    <t>07-05-2025</t>
  </si>
  <si>
    <t>DISP03</t>
  </si>
  <si>
    <t>DISPENSADOR DE PAPEL TOALLA KIMBERL</t>
  </si>
  <si>
    <t>28-11-2024</t>
  </si>
  <si>
    <t>ESCO02</t>
  </si>
  <si>
    <t>ESCOBILLA P/INODORO</t>
  </si>
  <si>
    <t>ETIQ02</t>
  </si>
  <si>
    <t>PAQUETES DE ETIQUETAS PARA CD Y DVD 100/1</t>
  </si>
  <si>
    <t>FELP01</t>
  </si>
  <si>
    <t>FELPAS AZULES UND</t>
  </si>
  <si>
    <t>FELP02</t>
  </si>
  <si>
    <t>FELPAS NEGRAS UND</t>
  </si>
  <si>
    <t>FOLD10</t>
  </si>
  <si>
    <t>FOLDER DE PARTICION VERDE 15/1  8 X 11</t>
  </si>
  <si>
    <t>02-08-2024</t>
  </si>
  <si>
    <t>FRAG01</t>
  </si>
  <si>
    <t>FRAGANCIA REFIL GLADE AMBIENTADOR SPRAY DISPENSADOR DE PILA</t>
  </si>
  <si>
    <t>21-11-2025</t>
  </si>
  <si>
    <t>FRAG08</t>
  </si>
  <si>
    <t>FRAGANCIA AMBIENTADOR EN AEROSOL DE 8 OZ (DIFERENTES AROMAS)</t>
  </si>
  <si>
    <t>GANC01</t>
  </si>
  <si>
    <t>GANCHOS P/FOLDER (ACO)</t>
  </si>
  <si>
    <t>GOMA01</t>
  </si>
  <si>
    <t xml:space="preserve">GOMA DE BORRAR </t>
  </si>
  <si>
    <t>GOMI01</t>
  </si>
  <si>
    <t>GOMITAS (CAJAS)</t>
  </si>
  <si>
    <t>GRAP01</t>
  </si>
  <si>
    <t>GRAPADORA DE 1/4 PULGADA</t>
  </si>
  <si>
    <t>GRAP03</t>
  </si>
  <si>
    <t>GRAPAS DE 1/4</t>
  </si>
  <si>
    <t>GUAN03</t>
  </si>
  <si>
    <t>guantes de goma p/ fregar (larga 9-9 1/2) (par)</t>
  </si>
  <si>
    <t>JABO01</t>
  </si>
  <si>
    <t>JABON DE CUABA LIQUIDO (galon)</t>
  </si>
  <si>
    <t>LABE01</t>
  </si>
  <si>
    <t>LABEL PARA FOLDER caja 200/1</t>
  </si>
  <si>
    <t>09-05-2022</t>
  </si>
  <si>
    <t>LANI01</t>
  </si>
  <si>
    <t>LANILLA (ROLLO)</t>
  </si>
  <si>
    <t>LAPI01</t>
  </si>
  <si>
    <t>LAPIZ DE CARBON</t>
  </si>
  <si>
    <t>23-12-2025</t>
  </si>
  <si>
    <t>LAPI03</t>
  </si>
  <si>
    <t>LAPIZ CARBON X UNIDS.</t>
  </si>
  <si>
    <t>12-08-2025</t>
  </si>
  <si>
    <t>LIBR02</t>
  </si>
  <si>
    <t>LIBRETA RAYADA 8.5x11</t>
  </si>
  <si>
    <t>LIBR08</t>
  </si>
  <si>
    <t>LIBRO RECORD DE 500 PGS</t>
  </si>
  <si>
    <t>LIMP01</t>
  </si>
  <si>
    <t>LIMPIA CRISTALES (galon)</t>
  </si>
  <si>
    <t>18-11-2025</t>
  </si>
  <si>
    <t>MARC01</t>
  </si>
  <si>
    <t>MARCADOR AZUL (CREYON) PERMANENTE</t>
  </si>
  <si>
    <t>14-07-2022</t>
  </si>
  <si>
    <t>MARC02</t>
  </si>
  <si>
    <t>MARCADOR NEGRO (CREYON) PERMANENTE</t>
  </si>
  <si>
    <t>MARC03</t>
  </si>
  <si>
    <t>MARCADOR ROJO (CREYON) PERMANENTE</t>
  </si>
  <si>
    <t>15-07-2022</t>
  </si>
  <si>
    <t>MARC04</t>
  </si>
  <si>
    <t>MARCADOR FLUORESENTE AMARILLO</t>
  </si>
  <si>
    <t>MARC05</t>
  </si>
  <si>
    <t>MARCADOR P/ PIZARRA BLANCA (NEGRO)</t>
  </si>
  <si>
    <t>MARC08</t>
  </si>
  <si>
    <t>MARCADOR FLUORESENTE AZUL</t>
  </si>
  <si>
    <t>MARC09</t>
  </si>
  <si>
    <t>MARCADOR FLUORESENTE NARANJA</t>
  </si>
  <si>
    <t>MARC10</t>
  </si>
  <si>
    <t>MARCADOR P/PIZARRA BLANCA (ROJO)</t>
  </si>
  <si>
    <t>MARC11</t>
  </si>
  <si>
    <t>MARCADOR P/PIZARRA BLANCA (AZUL)</t>
  </si>
  <si>
    <t>MARC12</t>
  </si>
  <si>
    <t>MARCADOR P/PIZARRA BLANCA (VERDE)</t>
  </si>
  <si>
    <t>MEMO03</t>
  </si>
  <si>
    <t>MEMO POS-IT 3 X 5</t>
  </si>
  <si>
    <t>MESA01</t>
  </si>
  <si>
    <t>MESA PLEGADIZA,  30 X 72</t>
  </si>
  <si>
    <t>09-12-2025</t>
  </si>
  <si>
    <t>MOUS04</t>
  </si>
  <si>
    <t>MOUSE OPTICO USB</t>
  </si>
  <si>
    <t>29-10-2025</t>
  </si>
  <si>
    <t>PALA01</t>
  </si>
  <si>
    <t>PALA DE PLASTICO P/BASURA</t>
  </si>
  <si>
    <t>PAPE01</t>
  </si>
  <si>
    <t>PAPEL BOND   8 1/2  X  11(resma500/1)</t>
  </si>
  <si>
    <t>PAPE02</t>
  </si>
  <si>
    <t>PAPEL LEGAL BLANCO  8.5 X 14(resma500/1)</t>
  </si>
  <si>
    <t>PAPE04</t>
  </si>
  <si>
    <t>PAPEL XEROGRAFICO 8.5 X 11, AZUL</t>
  </si>
  <si>
    <t>30-10-2019</t>
  </si>
  <si>
    <t>PAPE06</t>
  </si>
  <si>
    <t>PAPEL XEROGRAFICO 8.5 X 11, TIMBRADO A COLOR CON LOGO PRESIDENCIAL . (HOJA DE HILO)</t>
  </si>
  <si>
    <t>03-08-2023</t>
  </si>
  <si>
    <t>PAPE17</t>
  </si>
  <si>
    <t>PAPEL NOTARIAL A 8 1/2 X 14 A RAYAS ROJAS</t>
  </si>
  <si>
    <t>PAPE20</t>
  </si>
  <si>
    <t xml:space="preserve">Papel toalla de manos flujo central, blanco, doble hoja, pre-cortado 120M P/ dispensador familia tipo (83160) con peso de 2.5 libras por unidad. diametro del cono 2" (pulgadas)     </t>
  </si>
  <si>
    <t>13-05-2026</t>
  </si>
  <si>
    <t>PEGA02</t>
  </si>
  <si>
    <t>PEGAMENTO ADHESIVO UHU DE 21 GRAMOS</t>
  </si>
  <si>
    <t>07-05-2024</t>
  </si>
  <si>
    <t>PEND01</t>
  </si>
  <si>
    <t>PENDAFLEX 8.5 X 11</t>
  </si>
  <si>
    <t>17-02-2025</t>
  </si>
  <si>
    <t>PILA 01</t>
  </si>
  <si>
    <t>PILA 2A(unidad)</t>
  </si>
  <si>
    <t>PILA 02(unidad)</t>
  </si>
  <si>
    <t>PILA TRIPLE A (3A)</t>
  </si>
  <si>
    <t>PORT01</t>
  </si>
  <si>
    <t>PORTA CLIP</t>
  </si>
  <si>
    <t>12-11-2024</t>
  </si>
  <si>
    <t>PORT05</t>
  </si>
  <si>
    <t>PORTA LAPIZ DE METAL.</t>
  </si>
  <si>
    <t>REGL01</t>
  </si>
  <si>
    <t>REGLA PLASTICA DE 12"</t>
  </si>
  <si>
    <t>REGL03</t>
  </si>
  <si>
    <t>REGLA EN METAL DE 24"</t>
  </si>
  <si>
    <t>REGL04</t>
  </si>
  <si>
    <t>REGLA DE MADERA DE 24"</t>
  </si>
  <si>
    <t>ROTA01</t>
  </si>
  <si>
    <t>ROTAFOLIO DE METAL 24X36</t>
  </si>
  <si>
    <t>06-07-2023</t>
  </si>
  <si>
    <t>SACA01</t>
  </si>
  <si>
    <t>SACA GRAPAS DE 1/4</t>
  </si>
  <si>
    <t>SACA03</t>
  </si>
  <si>
    <t>SACA GRAPAS PARA GRAPAS DE 1/2 PULGADAS</t>
  </si>
  <si>
    <t>SERV01</t>
  </si>
  <si>
    <t xml:space="preserve">PAQ. DE SERVILLETAS DESECHABLES 500/1 </t>
  </si>
  <si>
    <t>SOBR01</t>
  </si>
  <si>
    <t>SOBRE BLANCO 9.5 X 4( unidad)</t>
  </si>
  <si>
    <t>SOBR02</t>
  </si>
  <si>
    <t>SOBRE TIMBRADO A COLOR 9.5 X 4 CON ESCUDO</t>
  </si>
  <si>
    <t>SOBR03</t>
  </si>
  <si>
    <t>SOBRE MANILA 9 X 12</t>
  </si>
  <si>
    <t>SOBR04</t>
  </si>
  <si>
    <t>SOBRE MANILA TIMBRADO 9 X 12</t>
  </si>
  <si>
    <t>18-06-2018</t>
  </si>
  <si>
    <t>SOBR07</t>
  </si>
  <si>
    <t>SOBRE TIMBRADO 10 X 13</t>
  </si>
  <si>
    <t>29-05-2019</t>
  </si>
  <si>
    <t>SOBR09</t>
  </si>
  <si>
    <t>SOBRE MANILA 6.5 X 9.5</t>
  </si>
  <si>
    <t>06-10-2020</t>
  </si>
  <si>
    <t>SOBR11</t>
  </si>
  <si>
    <t>SOBRE MANILA 10 X 13</t>
  </si>
  <si>
    <t>12-03-2019</t>
  </si>
  <si>
    <t>TECL02</t>
  </si>
  <si>
    <t>TECLADO PARA COMPUTADORA (ESPAÑOL)</t>
  </si>
  <si>
    <t>TIJE01</t>
  </si>
  <si>
    <t>TIJERA P/ CORTE DE PAPEL</t>
  </si>
  <si>
    <t>TONE 37</t>
  </si>
  <si>
    <t xml:space="preserve"> TONER XEROX 113R00668 (IMPR PHASER 5500)</t>
  </si>
  <si>
    <t>TONE56</t>
  </si>
  <si>
    <t>TONER (305) CE 410 ( NEGRO )</t>
  </si>
  <si>
    <t>17-06-2024</t>
  </si>
  <si>
    <t>TONE57</t>
  </si>
  <si>
    <t>TONER(305) CE 411 ( CYAN )</t>
  </si>
  <si>
    <t>23-12-2022</t>
  </si>
  <si>
    <t>TONE58</t>
  </si>
  <si>
    <t>TONER(305) CE 412 ( AMARILLO )</t>
  </si>
  <si>
    <t>TONE59</t>
  </si>
  <si>
    <t>TONER(305) CE 413 (MAGENTA )</t>
  </si>
  <si>
    <t>TONE65</t>
  </si>
  <si>
    <t>TONER  TOSHIBA T- 4590U NEGRO</t>
  </si>
  <si>
    <t>10-08-2020</t>
  </si>
  <si>
    <t>VASO06</t>
  </si>
  <si>
    <t>VASOS BIODEGRADABLES DE CARTON #4 (paq 50/1)</t>
  </si>
  <si>
    <t>08-05-2026</t>
  </si>
  <si>
    <t>ZAFA03</t>
  </si>
  <si>
    <t>ZAFACON MEDIANO 12 litros</t>
  </si>
  <si>
    <t>PROT01</t>
  </si>
  <si>
    <t>PROTECTOR DE HOJA TRANSPARENTES paq 100/1</t>
  </si>
  <si>
    <t>GUAN06</t>
  </si>
  <si>
    <t>GUANTE PROTECTORES DE NITRILO DESECHABLES. 100-1</t>
  </si>
  <si>
    <t>TONE66</t>
  </si>
  <si>
    <t>TONER SHARP AL 100TD</t>
  </si>
  <si>
    <t>27-07-2015</t>
  </si>
  <si>
    <t>FUND07</t>
  </si>
  <si>
    <t>FUNDA PLASTICA DE 60 GALONES 100/1</t>
  </si>
  <si>
    <t>FUND09</t>
  </si>
  <si>
    <t>FUNDA PLASTICA NEGRA DE 5GLS 100/1</t>
  </si>
  <si>
    <t>FUND06</t>
  </si>
  <si>
    <t>FUNDA PLASTICA NEGRA DE 13 GLS 100/1</t>
  </si>
  <si>
    <t>PAPE25</t>
  </si>
  <si>
    <t>Papel higiénico jumbo, doble hoja, blanco pre-cortado de 250 mts. P/ dispensador familia tipo 83412. Con peso  de 1.5 libras por unidad.</t>
  </si>
  <si>
    <t>FOLD08</t>
  </si>
  <si>
    <t>FOLDER PARTICIÓN COLOR MARRON 10/1  2 diviciones</t>
  </si>
  <si>
    <t>21-08-2023</t>
  </si>
  <si>
    <t>ENVA02</t>
  </si>
  <si>
    <t>ENVASE ATOMIZADOR DE SPRAY 32 ONZ</t>
  </si>
  <si>
    <t>11-11-2025</t>
  </si>
  <si>
    <t>TONE72</t>
  </si>
  <si>
    <t>TONER HP CE 255 X ( 55 X )</t>
  </si>
  <si>
    <t>LAVA02</t>
  </si>
  <si>
    <t>JABÓN LAVA PLATOS LIQUIDO(galon)</t>
  </si>
  <si>
    <t>CARP21</t>
  </si>
  <si>
    <t>CARPETAS PLASTICA BLANCA DE 4 PULG.CON 3  ARGOLLAS</t>
  </si>
  <si>
    <t>SECC02</t>
  </si>
  <si>
    <t>SECCION DE CORRESP/TRAMITACION DE CORRESPONDENCIAS DE DESPACHO COLOR NEGROS 8 1/2 X 14</t>
  </si>
  <si>
    <t>29-03-2019</t>
  </si>
  <si>
    <t>SECC03</t>
  </si>
  <si>
    <t>SECCION DE CORRESPONDENCIAS /RECEPCION DE COMUNICACIONES ENTRANTES COLOR ROJOS 8 1/2 X 14</t>
  </si>
  <si>
    <t>PORT09</t>
  </si>
  <si>
    <t>PORTA LAPIZ PLASTICO</t>
  </si>
  <si>
    <t>14-02-2025</t>
  </si>
  <si>
    <t>CARP18</t>
  </si>
  <si>
    <t>CARPETAS BLANCA DE 5 PULG  DE 3 ARGOLLAS</t>
  </si>
  <si>
    <t>CARP19</t>
  </si>
  <si>
    <t xml:space="preserve">CARPETAS PLASTICA BLANCAS DE 2 PULG CON  3 ARGOLLAS </t>
  </si>
  <si>
    <t>TONE76</t>
  </si>
  <si>
    <t>TONER (410) CF410 A (NEGROS)</t>
  </si>
  <si>
    <t>TONE77</t>
  </si>
  <si>
    <t>TONER(410) CF411 A (AZUL)</t>
  </si>
  <si>
    <t>TONE78</t>
  </si>
  <si>
    <t>TONER(410) CF412 A (AMARILLO)</t>
  </si>
  <si>
    <t>TONE79</t>
  </si>
  <si>
    <t>TONER(410) CF413 A (MAGENTA)</t>
  </si>
  <si>
    <t>TABL02</t>
  </si>
  <si>
    <t>TABLAS PLASTICAS P/ APOYAR</t>
  </si>
  <si>
    <t>CUBI01</t>
  </si>
  <si>
    <t xml:space="preserve"> CARTONITE CON BRILLO BLANCO 8 1/2 X 11  X  resma500/1</t>
  </si>
  <si>
    <t>ESPI10</t>
  </si>
  <si>
    <t>ESPIRALES CONTINUO DE 1 1/2 (38MM)</t>
  </si>
  <si>
    <t>05-09-2025</t>
  </si>
  <si>
    <t>TONE81</t>
  </si>
  <si>
    <t>TONER CANON 145 XL</t>
  </si>
  <si>
    <t>03-08-2022</t>
  </si>
  <si>
    <t>TONE82</t>
  </si>
  <si>
    <t xml:space="preserve">TONER CANON 146 XL </t>
  </si>
  <si>
    <t>26-02-2022</t>
  </si>
  <si>
    <t>PIZZ01</t>
  </si>
  <si>
    <t>PIZARRA BLANCA 40 CMX60CM</t>
  </si>
  <si>
    <t>07-06-2023</t>
  </si>
  <si>
    <t>NEVE07</t>
  </si>
  <si>
    <t xml:space="preserve">NEVERA EJECUTIVA </t>
  </si>
  <si>
    <t>DRUM01</t>
  </si>
  <si>
    <t>MEMO15</t>
  </si>
  <si>
    <t>MEMORIA KINGSTON USB DE 64 GB</t>
  </si>
  <si>
    <t>08-09-2025</t>
  </si>
  <si>
    <t>LANG01</t>
  </si>
  <si>
    <t xml:space="preserve"> BANDERITAS ADHESIVA</t>
  </si>
  <si>
    <t>TONE95</t>
  </si>
  <si>
    <t>TONER TOSHIBA T-FC505U-K NEGRO</t>
  </si>
  <si>
    <t>31-05-2022</t>
  </si>
  <si>
    <t>TONE96</t>
  </si>
  <si>
    <t>TONE TOSHIBA T-FC505U-YELLOW</t>
  </si>
  <si>
    <t>09-06-2021</t>
  </si>
  <si>
    <t>TONE97</t>
  </si>
  <si>
    <t>TONER TOSHIBA T-FC505U-MAGENTA</t>
  </si>
  <si>
    <t>TONE98</t>
  </si>
  <si>
    <t>TONER TOSHIBA T-FC505U-CYAN</t>
  </si>
  <si>
    <t>PAPE32</t>
  </si>
  <si>
    <t>PAPEL SATINADO CARTONITE 8 1/2 X 11  500/1</t>
  </si>
  <si>
    <t>12-08-2020</t>
  </si>
  <si>
    <t>GORRA01</t>
  </si>
  <si>
    <t xml:space="preserve">GORRA COLOR BLANCO </t>
  </si>
  <si>
    <t>12-03-2025</t>
  </si>
  <si>
    <t>LYSO01</t>
  </si>
  <si>
    <t>DESINFECTANTE EN SPRAY ( ANTIBACTERIAL )12.5 OZ</t>
  </si>
  <si>
    <t>27-11-2025</t>
  </si>
  <si>
    <t>TONE84</t>
  </si>
  <si>
    <t>TONER HP (414) A W2020A NEGRO.</t>
  </si>
  <si>
    <t>15-08-2024</t>
  </si>
  <si>
    <t>GELA01</t>
  </si>
  <si>
    <t>GEL ANTIBACTERIAL GL.</t>
  </si>
  <si>
    <t>FOLD13</t>
  </si>
  <si>
    <t>FOLDER PARTICION COLOR ROJO DE 2 DIVICIONES 15/1</t>
  </si>
  <si>
    <t>SACA05</t>
  </si>
  <si>
    <t>SACA PUNTA DE METAL DOBLES DE MANO</t>
  </si>
  <si>
    <t>BAND05</t>
  </si>
  <si>
    <t>BANDEJAS DE ACERO INOXIDABLE GRANDE CON ASA</t>
  </si>
  <si>
    <t>04-04-2022</t>
  </si>
  <si>
    <t>CARP31</t>
  </si>
  <si>
    <t>CARPETAS PLASTICAS BLANCA DE 1 PULG CON  3  ARGOLLAS</t>
  </si>
  <si>
    <t>FILT04</t>
  </si>
  <si>
    <t>FILTRO PIEDRA DANFOSS D48</t>
  </si>
  <si>
    <t>25-06-2026</t>
  </si>
  <si>
    <t>AGUA03</t>
  </si>
  <si>
    <t>AGUA PURIFICADA  BOTELLITAS 16 OZ PAQ20/1</t>
  </si>
  <si>
    <t>18-02-2026</t>
  </si>
  <si>
    <t>FOLD15</t>
  </si>
  <si>
    <t xml:space="preserve">FOLDER  X UNIDAD 8 1/2 X 11 </t>
  </si>
  <si>
    <t>BOLI02</t>
  </si>
  <si>
    <t>BOLIGRAFO NEGRO(unidad)</t>
  </si>
  <si>
    <t>VASO66</t>
  </si>
  <si>
    <t>VASOS BIODEGRADABLES DE CARTON #10 (paq 50/1).</t>
  </si>
  <si>
    <t>SERV02</t>
  </si>
  <si>
    <t>SERVILLETAS CUADRADA  PAQ, 100/1</t>
  </si>
  <si>
    <t>11-05-2026</t>
  </si>
  <si>
    <t>DESG01</t>
  </si>
  <si>
    <t>DESGRASANTE GL</t>
  </si>
  <si>
    <t>18-08-2023</t>
  </si>
  <si>
    <t>LABEL00</t>
  </si>
  <si>
    <t>LABELS DIRECT THERMAL 4X3 COD LAPD 4030 633/1 (ROLLO)</t>
  </si>
  <si>
    <t>23-02-2026</t>
  </si>
  <si>
    <t>MASC09</t>
  </si>
  <si>
    <t>MASCARILLA TIPO QUIRURGICAS</t>
  </si>
  <si>
    <t>13-01-2022</t>
  </si>
  <si>
    <t>CORR03</t>
  </si>
  <si>
    <t>CORRECTOR LIQUIDO TIPO LAPIZ</t>
  </si>
  <si>
    <t>BAND09</t>
  </si>
  <si>
    <t>BANDEJA DE ACERO INOXIDABLE MEDIANA CON ASA</t>
  </si>
  <si>
    <t>BAND11</t>
  </si>
  <si>
    <t>BANDEJA DE ACERO INOXIDABLE PEQUEÑA CON ASA</t>
  </si>
  <si>
    <t>VASO15</t>
  </si>
  <si>
    <t>VASOS BIODEGRADABLES DE CARTON #7 (paq 50/1).</t>
  </si>
  <si>
    <t>SUAP02</t>
  </si>
  <si>
    <t xml:space="preserve">SUAPE P/ TRAPEAR #32 DE ALGODÓN </t>
  </si>
  <si>
    <t>BAND15</t>
  </si>
  <si>
    <t>BANDEJA CARTON BIODEGRADABLE C/DIVICION (unidad)</t>
  </si>
  <si>
    <t>VINA02</t>
  </si>
  <si>
    <t>VINAGRE BALSÁMICO (1.LT)11/12/2030</t>
  </si>
  <si>
    <t>ACEI12</t>
  </si>
  <si>
    <t>ACEITE DE OLIVA EXTRA VIRGEN (1.LITRO)12/2027</t>
  </si>
  <si>
    <t>MOCH32</t>
  </si>
  <si>
    <t>MOCHILAS CON CORDONES EN POLIESTER F-11188 AZUL ROYAL 16.66"X14.31</t>
  </si>
  <si>
    <t>18-03-2025</t>
  </si>
  <si>
    <t>CAJA05</t>
  </si>
  <si>
    <t>CAJA NORMALIZADA T/MALETAS</t>
  </si>
  <si>
    <t>19-05-2026</t>
  </si>
  <si>
    <t>LABE03</t>
  </si>
  <si>
    <t>LABEL THERMAL DIRECT 6X4</t>
  </si>
  <si>
    <t xml:space="preserve">ROLLO     </t>
  </si>
  <si>
    <t>CINT37</t>
  </si>
  <si>
    <t>CINTA SATINADA 1/8 unidad</t>
  </si>
  <si>
    <t>GRI12</t>
  </si>
  <si>
    <t xml:space="preserve">CARTONITE CARTON GRIS (8.5 X 11) </t>
  </si>
  <si>
    <t>CAJAS X100</t>
  </si>
  <si>
    <t>pape08</t>
  </si>
  <si>
    <t xml:space="preserve">PAPEL BOND (RESMA 11 X 17) </t>
  </si>
  <si>
    <t>RESMA 500/1</t>
  </si>
  <si>
    <t>cami22</t>
  </si>
  <si>
    <t xml:space="preserve">CAMISETAS AZUL (45 L) (45 M) (30M) (20XL) (10XXL) </t>
  </si>
  <si>
    <t>PAPE00</t>
  </si>
  <si>
    <t>RESMA DE PAPEL BOND 8 1/2 X 11 F.M</t>
  </si>
  <si>
    <t>COMP12</t>
  </si>
  <si>
    <t>COMPUTADORA DELL 3149 PRO SLIM Ci7 16/GB /512GB (TECLADO MOUSE  MONITOR DELL 27")</t>
  </si>
  <si>
    <t>02-02-2026</t>
  </si>
  <si>
    <t>COMP13</t>
  </si>
  <si>
    <t>PORTATIL DELL 3148 PRO 16 Ci7 ULTRA 5.2GHZ 32GB/512MB</t>
  </si>
  <si>
    <t>Total</t>
  </si>
  <si>
    <t xml:space="preserve"> DRUM XEROX WC 4260/42 113R00670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</si>
</sst>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1C0A]dd/mm/yyyy\ hh:mm\ AM/PM"/>
    <numFmt numFmtId="165" formatCode="[$-11C0A]#,##0;\(#,##0\)"/>
    <numFmt numFmtId="166" formatCode="[$-11C0A]&quot;$&quot;#,##0.00;\(&quot;$&quot;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Century Gothic"/>
      <family val="2"/>
    </font>
    <font>
      <sz val="12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7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b/>
      <sz val="14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top" wrapText="1" readingOrder="1"/>
    </xf>
    <xf numFmtId="164" fontId="6" fillId="0" borderId="0" xfId="0" applyNumberFormat="1" applyFont="1" applyAlignment="1">
      <alignment horizontal="right" wrapText="1" readingOrder="1"/>
    </xf>
    <xf numFmtId="0" fontId="8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1" fillId="3" borderId="0" xfId="0" applyFont="1" applyFill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 readingOrder="1"/>
    </xf>
    <xf numFmtId="0" fontId="8" fillId="0" borderId="2" xfId="0" applyFont="1" applyBorder="1" applyAlignment="1">
      <alignment vertical="top" wrapText="1"/>
    </xf>
    <xf numFmtId="165" fontId="7" fillId="0" borderId="2" xfId="0" applyNumberFormat="1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8" fillId="0" borderId="2" xfId="0" applyFont="1" applyBorder="1"/>
    <xf numFmtId="166" fontId="7" fillId="0" borderId="2" xfId="0" applyNumberFormat="1" applyFont="1" applyBorder="1" applyAlignment="1">
      <alignment horizontal="center" vertical="top" wrapText="1" readingOrder="1"/>
    </xf>
    <xf numFmtId="165" fontId="7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vertical="center" wrapText="1"/>
    </xf>
    <xf numFmtId="166" fontId="7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6" fontId="7" fillId="3" borderId="2" xfId="0" applyNumberFormat="1" applyFont="1" applyFill="1" applyBorder="1" applyAlignment="1">
      <alignment horizontal="center" vertical="top" wrapText="1" readingOrder="1"/>
    </xf>
    <xf numFmtId="0" fontId="8" fillId="3" borderId="2" xfId="0" applyFont="1" applyFill="1" applyBorder="1" applyAlignment="1">
      <alignment vertical="top" wrapText="1"/>
    </xf>
    <xf numFmtId="0" fontId="7" fillId="3" borderId="2" xfId="0" applyFont="1" applyFill="1" applyBorder="1" applyAlignment="1">
      <alignment horizontal="left" vertical="top" wrapText="1" readingOrder="1"/>
    </xf>
    <xf numFmtId="165" fontId="7" fillId="3" borderId="2" xfId="0" applyNumberFormat="1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8" fillId="3" borderId="2" xfId="0" applyFont="1" applyFill="1" applyBorder="1"/>
    <xf numFmtId="0" fontId="8" fillId="0" borderId="2" xfId="0" applyFont="1" applyBorder="1" applyAlignment="1">
      <alignment vertical="top" wrapText="1"/>
    </xf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166" fontId="9" fillId="0" borderId="2" xfId="0" applyNumberFormat="1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9" fillId="0" borderId="5" xfId="0" applyFont="1" applyBorder="1" applyAlignment="1">
      <alignment vertical="top" wrapText="1" readingOrder="1"/>
    </xf>
    <xf numFmtId="0" fontId="9" fillId="0" borderId="6" xfId="0" applyFont="1" applyBorder="1" applyAlignment="1">
      <alignment vertical="top" wrapText="1" readingOrder="1"/>
    </xf>
    <xf numFmtId="0" fontId="1" fillId="0" borderId="7" xfId="0" applyFont="1" applyBorder="1"/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8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8" fillId="0" borderId="3" xfId="0" applyFont="1" applyBorder="1" applyAlignment="1">
      <alignment vertical="top" wrapText="1"/>
    </xf>
    <xf numFmtId="0" fontId="7" fillId="0" borderId="11" xfId="0" applyFont="1" applyBorder="1" applyAlignment="1">
      <alignment horizontal="left" vertical="top" wrapText="1" readingOrder="1"/>
    </xf>
    <xf numFmtId="0" fontId="8" fillId="0" borderId="11" xfId="0" applyFont="1" applyBorder="1" applyAlignment="1">
      <alignment vertical="top" wrapText="1"/>
    </xf>
    <xf numFmtId="165" fontId="7" fillId="0" borderId="11" xfId="0" applyNumberFormat="1" applyFont="1" applyBorder="1" applyAlignment="1">
      <alignment horizontal="center" vertical="top" wrapText="1" readingOrder="1"/>
    </xf>
    <xf numFmtId="0" fontId="7" fillId="0" borderId="11" xfId="0" applyFont="1" applyBorder="1" applyAlignment="1">
      <alignment horizontal="center" vertical="top" wrapText="1" readingOrder="1"/>
    </xf>
    <xf numFmtId="0" fontId="7" fillId="0" borderId="11" xfId="0" applyFont="1" applyBorder="1" applyAlignment="1">
      <alignment horizontal="center" vertical="top" wrapText="1" readingOrder="1"/>
    </xf>
    <xf numFmtId="0" fontId="8" fillId="0" borderId="11" xfId="0" applyFont="1" applyBorder="1"/>
    <xf numFmtId="166" fontId="7" fillId="0" borderId="11" xfId="0" applyNumberFormat="1" applyFont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0" fontId="10" fillId="2" borderId="2" xfId="0" applyFont="1" applyFill="1" applyBorder="1" applyAlignment="1">
      <alignment horizontal="center" vertical="center" wrapText="1" readingOrder="1"/>
    </xf>
    <xf numFmtId="0" fontId="8" fillId="0" borderId="2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5</xdr:col>
      <xdr:colOff>75590</xdr:colOff>
      <xdr:row>1</xdr:row>
      <xdr:rowOff>821690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AF5B0A-B699-4C0F-816A-E99771583B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219075"/>
          <a:ext cx="1675790" cy="821690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0</xdr:rowOff>
    </xdr:from>
    <xdr:to>
      <xdr:col>18</xdr:col>
      <xdr:colOff>659739</xdr:colOff>
      <xdr:row>1</xdr:row>
      <xdr:rowOff>821690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A2D586-DCED-4B69-9FD5-ABC45AD23B6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29225" y="219075"/>
          <a:ext cx="1669389" cy="821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E3342-4AE1-498E-91AA-B4F35D0ED704}">
  <dimension ref="B1:T194"/>
  <sheetViews>
    <sheetView showGridLines="0" tabSelected="1" view="pageBreakPreview" zoomScale="80" zoomScaleNormal="100" zoomScaleSheetLayoutView="80" workbookViewId="0">
      <pane ySplit="5" topLeftCell="A177" activePane="bottomLeft" state="frozen"/>
      <selection pane="bottomLeft" activeCell="I195" sqref="I195"/>
    </sheetView>
  </sheetViews>
  <sheetFormatPr baseColWidth="10" defaultRowHeight="15" x14ac:dyDescent="0.25"/>
  <cols>
    <col min="1" max="1" width="5.7109375" style="1" customWidth="1"/>
    <col min="2" max="2" width="3.42578125" style="1" customWidth="1"/>
    <col min="3" max="3" width="6.42578125" style="1" customWidth="1"/>
    <col min="4" max="4" width="15.140625" style="1" customWidth="1"/>
    <col min="5" max="5" width="2.42578125" style="1" customWidth="1"/>
    <col min="6" max="6" width="1.140625" style="1" customWidth="1"/>
    <col min="7" max="7" width="0.42578125" style="1" customWidth="1"/>
    <col min="8" max="8" width="12.85546875" style="1" customWidth="1"/>
    <col min="9" max="9" width="12.140625" style="1" customWidth="1"/>
    <col min="10" max="10" width="14.85546875" style="1" customWidth="1"/>
    <col min="11" max="11" width="16.7109375" style="1" customWidth="1"/>
    <col min="12" max="12" width="0.42578125" style="1" customWidth="1"/>
    <col min="13" max="13" width="1" style="1" customWidth="1"/>
    <col min="14" max="14" width="2.5703125" style="1" customWidth="1"/>
    <col min="15" max="15" width="0" style="1" hidden="1" customWidth="1"/>
    <col min="16" max="16" width="11.28515625" style="1" customWidth="1"/>
    <col min="17" max="17" width="4.42578125" style="1" customWidth="1"/>
    <col min="18" max="18" width="0" style="1" hidden="1" customWidth="1"/>
    <col min="19" max="19" width="10" style="1" customWidth="1"/>
    <col min="20" max="20" width="3.42578125" style="1" customWidth="1"/>
    <col min="21" max="16384" width="11.42578125" style="1"/>
  </cols>
  <sheetData>
    <row r="1" spans="2:20" ht="17.25" customHeight="1" x14ac:dyDescent="0.25"/>
    <row r="2" spans="2:20" ht="72" customHeight="1" x14ac:dyDescent="0.25">
      <c r="C2" s="2"/>
      <c r="D2" s="2"/>
      <c r="E2" s="2"/>
      <c r="F2" s="2"/>
      <c r="H2" s="3" t="s">
        <v>0</v>
      </c>
      <c r="I2" s="2"/>
      <c r="J2" s="2"/>
      <c r="K2" s="2"/>
      <c r="M2" s="2"/>
      <c r="N2" s="2"/>
      <c r="O2" s="2"/>
      <c r="P2" s="2"/>
      <c r="Q2" s="2"/>
      <c r="R2" s="2"/>
      <c r="S2" s="2"/>
    </row>
    <row r="3" spans="2:20" ht="9.9499999999999993" customHeight="1" x14ac:dyDescent="0.25"/>
    <row r="4" spans="2:20" x14ac:dyDescent="0.25">
      <c r="F4" s="4" t="s">
        <v>1</v>
      </c>
      <c r="G4" s="2"/>
      <c r="H4" s="2"/>
      <c r="I4" s="2"/>
      <c r="J4" s="2"/>
      <c r="K4" s="2"/>
      <c r="L4" s="2"/>
      <c r="M4" s="2"/>
    </row>
    <row r="5" spans="2:20" x14ac:dyDescent="0.25">
      <c r="F5" s="2"/>
      <c r="G5" s="2"/>
      <c r="H5" s="2"/>
      <c r="I5" s="2"/>
      <c r="J5" s="2"/>
      <c r="K5" s="2"/>
      <c r="L5" s="2"/>
      <c r="M5" s="2"/>
      <c r="Q5" s="5">
        <v>46203.391193518502</v>
      </c>
      <c r="R5" s="2"/>
      <c r="S5" s="2"/>
      <c r="T5" s="2"/>
    </row>
    <row r="6" spans="2:20" ht="20.25" hidden="1" customHeight="1" x14ac:dyDescent="0.25"/>
    <row r="7" spans="2:20" ht="39" customHeight="1" x14ac:dyDescent="0.25">
      <c r="B7" s="56" t="s">
        <v>2</v>
      </c>
      <c r="C7" s="21"/>
      <c r="D7" s="56" t="s">
        <v>3</v>
      </c>
      <c r="E7" s="21"/>
      <c r="F7" s="21"/>
      <c r="G7" s="21"/>
      <c r="H7" s="21"/>
      <c r="I7" s="57" t="s">
        <v>4</v>
      </c>
      <c r="J7" s="57" t="s">
        <v>5</v>
      </c>
      <c r="K7" s="56" t="s">
        <v>6</v>
      </c>
      <c r="L7" s="21"/>
      <c r="M7" s="21"/>
      <c r="N7" s="21"/>
      <c r="O7" s="58"/>
      <c r="P7" s="56" t="s">
        <v>7</v>
      </c>
      <c r="Q7" s="21"/>
      <c r="R7" s="58"/>
      <c r="S7" s="56" t="s">
        <v>8</v>
      </c>
      <c r="T7" s="21"/>
    </row>
    <row r="8" spans="2:20" ht="24" customHeight="1" x14ac:dyDescent="0.25">
      <c r="B8" s="47" t="s">
        <v>9</v>
      </c>
      <c r="C8" s="48"/>
      <c r="D8" s="49" t="s">
        <v>10</v>
      </c>
      <c r="E8" s="50"/>
      <c r="F8" s="50"/>
      <c r="G8" s="50"/>
      <c r="H8" s="50"/>
      <c r="I8" s="51">
        <v>18</v>
      </c>
      <c r="J8" s="52" t="s">
        <v>11</v>
      </c>
      <c r="K8" s="53" t="s">
        <v>12</v>
      </c>
      <c r="L8" s="50"/>
      <c r="M8" s="50"/>
      <c r="N8" s="50"/>
      <c r="O8" s="54"/>
      <c r="P8" s="55">
        <v>0</v>
      </c>
      <c r="Q8" s="50"/>
      <c r="R8" s="54"/>
      <c r="S8" s="55">
        <f>+I8*P8</f>
        <v>0</v>
      </c>
      <c r="T8" s="50"/>
    </row>
    <row r="9" spans="2:20" ht="23.25" customHeight="1" x14ac:dyDescent="0.25">
      <c r="B9" s="37" t="s">
        <v>13</v>
      </c>
      <c r="C9" s="6"/>
      <c r="D9" s="11" t="s">
        <v>14</v>
      </c>
      <c r="E9" s="12"/>
      <c r="F9" s="12"/>
      <c r="G9" s="12"/>
      <c r="H9" s="12"/>
      <c r="I9" s="13">
        <v>4</v>
      </c>
      <c r="J9" s="14" t="s">
        <v>15</v>
      </c>
      <c r="K9" s="15" t="s">
        <v>16</v>
      </c>
      <c r="L9" s="12"/>
      <c r="M9" s="12"/>
      <c r="N9" s="12"/>
      <c r="O9" s="16"/>
      <c r="P9" s="17">
        <v>3002.86</v>
      </c>
      <c r="Q9" s="12"/>
      <c r="R9" s="16"/>
      <c r="S9" s="17">
        <f t="shared" ref="S9:S72" si="0">+I9*P9</f>
        <v>12011.44</v>
      </c>
      <c r="T9" s="12"/>
    </row>
    <row r="10" spans="2:20" x14ac:dyDescent="0.25">
      <c r="B10" s="37" t="s">
        <v>17</v>
      </c>
      <c r="C10" s="6"/>
      <c r="D10" s="11" t="s">
        <v>18</v>
      </c>
      <c r="E10" s="12"/>
      <c r="F10" s="12"/>
      <c r="G10" s="12"/>
      <c r="H10" s="12"/>
      <c r="I10" s="13">
        <v>7</v>
      </c>
      <c r="J10" s="14" t="s">
        <v>15</v>
      </c>
      <c r="K10" s="15" t="s">
        <v>19</v>
      </c>
      <c r="L10" s="12"/>
      <c r="M10" s="12"/>
      <c r="N10" s="12"/>
      <c r="O10" s="16"/>
      <c r="P10" s="17">
        <v>150</v>
      </c>
      <c r="Q10" s="12"/>
      <c r="R10" s="16"/>
      <c r="S10" s="17">
        <f t="shared" si="0"/>
        <v>1050</v>
      </c>
      <c r="T10" s="12"/>
    </row>
    <row r="11" spans="2:20" x14ac:dyDescent="0.25">
      <c r="B11" s="37" t="s">
        <v>20</v>
      </c>
      <c r="C11" s="6"/>
      <c r="D11" s="11" t="s">
        <v>21</v>
      </c>
      <c r="E11" s="12"/>
      <c r="F11" s="12"/>
      <c r="G11" s="12"/>
      <c r="H11" s="12"/>
      <c r="I11" s="13">
        <v>212</v>
      </c>
      <c r="J11" s="14" t="s">
        <v>15</v>
      </c>
      <c r="K11" s="15" t="s">
        <v>22</v>
      </c>
      <c r="L11" s="12"/>
      <c r="M11" s="12"/>
      <c r="N11" s="12"/>
      <c r="O11" s="16"/>
      <c r="P11" s="17">
        <v>7</v>
      </c>
      <c r="Q11" s="12"/>
      <c r="R11" s="16"/>
      <c r="S11" s="17">
        <f t="shared" si="0"/>
        <v>1484</v>
      </c>
      <c r="T11" s="12"/>
    </row>
    <row r="12" spans="2:20" x14ac:dyDescent="0.25">
      <c r="B12" s="37" t="s">
        <v>23</v>
      </c>
      <c r="C12" s="6"/>
      <c r="D12" s="11" t="s">
        <v>24</v>
      </c>
      <c r="E12" s="12"/>
      <c r="F12" s="12"/>
      <c r="G12" s="12"/>
      <c r="H12" s="12"/>
      <c r="I12" s="13">
        <v>40</v>
      </c>
      <c r="J12" s="14" t="s">
        <v>15</v>
      </c>
      <c r="K12" s="15" t="s">
        <v>25</v>
      </c>
      <c r="L12" s="12"/>
      <c r="M12" s="12"/>
      <c r="N12" s="12"/>
      <c r="O12" s="16"/>
      <c r="P12" s="17">
        <v>4.3499999999999996</v>
      </c>
      <c r="Q12" s="12"/>
      <c r="R12" s="16"/>
      <c r="S12" s="17">
        <f t="shared" si="0"/>
        <v>174</v>
      </c>
      <c r="T12" s="12"/>
    </row>
    <row r="13" spans="2:20" x14ac:dyDescent="0.25">
      <c r="B13" s="37" t="s">
        <v>26</v>
      </c>
      <c r="C13" s="6"/>
      <c r="D13" s="11" t="s">
        <v>27</v>
      </c>
      <c r="E13" s="12"/>
      <c r="F13" s="12"/>
      <c r="G13" s="12"/>
      <c r="H13" s="12"/>
      <c r="I13" s="13">
        <v>9</v>
      </c>
      <c r="J13" s="14" t="s">
        <v>15</v>
      </c>
      <c r="K13" s="15" t="s">
        <v>19</v>
      </c>
      <c r="L13" s="12"/>
      <c r="M13" s="12"/>
      <c r="N13" s="12"/>
      <c r="O13" s="16"/>
      <c r="P13" s="17">
        <v>25</v>
      </c>
      <c r="Q13" s="12"/>
      <c r="R13" s="16"/>
      <c r="S13" s="17">
        <f t="shared" si="0"/>
        <v>225</v>
      </c>
      <c r="T13" s="12"/>
    </row>
    <row r="14" spans="2:20" x14ac:dyDescent="0.25">
      <c r="B14" s="37" t="s">
        <v>28</v>
      </c>
      <c r="C14" s="6"/>
      <c r="D14" s="11" t="s">
        <v>29</v>
      </c>
      <c r="E14" s="12"/>
      <c r="F14" s="12"/>
      <c r="G14" s="12"/>
      <c r="H14" s="12"/>
      <c r="I14" s="13">
        <v>3</v>
      </c>
      <c r="J14" s="14" t="s">
        <v>15</v>
      </c>
      <c r="K14" s="15" t="s">
        <v>30</v>
      </c>
      <c r="L14" s="12"/>
      <c r="M14" s="12"/>
      <c r="N14" s="12"/>
      <c r="O14" s="16"/>
      <c r="P14" s="17">
        <v>15</v>
      </c>
      <c r="Q14" s="12"/>
      <c r="R14" s="16"/>
      <c r="S14" s="17">
        <f t="shared" si="0"/>
        <v>45</v>
      </c>
      <c r="T14" s="12"/>
    </row>
    <row r="15" spans="2:20" ht="39" customHeight="1" x14ac:dyDescent="0.25">
      <c r="B15" s="38" t="s">
        <v>31</v>
      </c>
      <c r="C15" s="9"/>
      <c r="D15" s="11" t="s">
        <v>32</v>
      </c>
      <c r="E15" s="12"/>
      <c r="F15" s="12"/>
      <c r="G15" s="12"/>
      <c r="H15" s="12"/>
      <c r="I15" s="18">
        <v>146</v>
      </c>
      <c r="J15" s="19" t="s">
        <v>33</v>
      </c>
      <c r="K15" s="20" t="s">
        <v>34</v>
      </c>
      <c r="L15" s="21"/>
      <c r="M15" s="21"/>
      <c r="N15" s="21"/>
      <c r="O15" s="16"/>
      <c r="P15" s="22">
        <v>389</v>
      </c>
      <c r="Q15" s="23"/>
      <c r="R15" s="16"/>
      <c r="S15" s="22">
        <f t="shared" si="0"/>
        <v>56794</v>
      </c>
      <c r="T15" s="23"/>
    </row>
    <row r="16" spans="2:20" ht="19.5" customHeight="1" x14ac:dyDescent="0.25">
      <c r="B16" s="37" t="s">
        <v>35</v>
      </c>
      <c r="C16" s="6"/>
      <c r="D16" s="11" t="s">
        <v>36</v>
      </c>
      <c r="E16" s="12"/>
      <c r="F16" s="12"/>
      <c r="G16" s="12"/>
      <c r="H16" s="12"/>
      <c r="I16" s="13">
        <v>1</v>
      </c>
      <c r="J16" s="14" t="s">
        <v>15</v>
      </c>
      <c r="K16" s="15" t="s">
        <v>37</v>
      </c>
      <c r="L16" s="12"/>
      <c r="M16" s="12"/>
      <c r="N16" s="12"/>
      <c r="O16" s="16"/>
      <c r="P16" s="17">
        <v>573.72</v>
      </c>
      <c r="Q16" s="12"/>
      <c r="R16" s="16"/>
      <c r="S16" s="17">
        <f t="shared" si="0"/>
        <v>573.72</v>
      </c>
      <c r="T16" s="12"/>
    </row>
    <row r="17" spans="2:20" ht="30" customHeight="1" x14ac:dyDescent="0.25">
      <c r="B17" s="37" t="s">
        <v>38</v>
      </c>
      <c r="C17" s="6"/>
      <c r="D17" s="11" t="s">
        <v>39</v>
      </c>
      <c r="E17" s="12"/>
      <c r="F17" s="12"/>
      <c r="G17" s="12"/>
      <c r="H17" s="12"/>
      <c r="I17" s="13">
        <v>62</v>
      </c>
      <c r="J17" s="14" t="s">
        <v>15</v>
      </c>
      <c r="K17" s="15" t="s">
        <v>40</v>
      </c>
      <c r="L17" s="12"/>
      <c r="M17" s="12"/>
      <c r="N17" s="12"/>
      <c r="O17" s="16"/>
      <c r="P17" s="17">
        <v>200</v>
      </c>
      <c r="Q17" s="12"/>
      <c r="R17" s="16"/>
      <c r="S17" s="17">
        <f t="shared" si="0"/>
        <v>12400</v>
      </c>
      <c r="T17" s="12"/>
    </row>
    <row r="18" spans="2:20" x14ac:dyDescent="0.25">
      <c r="B18" s="37" t="s">
        <v>41</v>
      </c>
      <c r="C18" s="6"/>
      <c r="D18" s="11" t="s">
        <v>42</v>
      </c>
      <c r="E18" s="12"/>
      <c r="F18" s="12"/>
      <c r="G18" s="12"/>
      <c r="H18" s="12"/>
      <c r="I18" s="13">
        <v>26</v>
      </c>
      <c r="J18" s="14" t="s">
        <v>15</v>
      </c>
      <c r="K18" s="15" t="s">
        <v>43</v>
      </c>
      <c r="L18" s="12"/>
      <c r="M18" s="12"/>
      <c r="N18" s="12"/>
      <c r="O18" s="16"/>
      <c r="P18" s="17">
        <v>39.159999999999997</v>
      </c>
      <c r="Q18" s="12"/>
      <c r="R18" s="16"/>
      <c r="S18" s="17">
        <f t="shared" si="0"/>
        <v>1018.1599999999999</v>
      </c>
      <c r="T18" s="12"/>
    </row>
    <row r="19" spans="2:20" x14ac:dyDescent="0.25">
      <c r="B19" s="37" t="s">
        <v>44</v>
      </c>
      <c r="C19" s="6"/>
      <c r="D19" s="11" t="s">
        <v>45</v>
      </c>
      <c r="E19" s="12"/>
      <c r="F19" s="12"/>
      <c r="G19" s="12"/>
      <c r="H19" s="12"/>
      <c r="I19" s="13">
        <v>15</v>
      </c>
      <c r="J19" s="14" t="s">
        <v>46</v>
      </c>
      <c r="K19" s="15" t="s">
        <v>25</v>
      </c>
      <c r="L19" s="12"/>
      <c r="M19" s="12"/>
      <c r="N19" s="12"/>
      <c r="O19" s="16"/>
      <c r="P19" s="17">
        <v>25</v>
      </c>
      <c r="Q19" s="12"/>
      <c r="R19" s="16"/>
      <c r="S19" s="17">
        <f t="shared" si="0"/>
        <v>375</v>
      </c>
      <c r="T19" s="12"/>
    </row>
    <row r="20" spans="2:20" x14ac:dyDescent="0.25">
      <c r="B20" s="37" t="s">
        <v>47</v>
      </c>
      <c r="C20" s="6"/>
      <c r="D20" s="11" t="s">
        <v>48</v>
      </c>
      <c r="E20" s="12"/>
      <c r="F20" s="12"/>
      <c r="G20" s="12"/>
      <c r="H20" s="12"/>
      <c r="I20" s="13">
        <v>8</v>
      </c>
      <c r="J20" s="14" t="s">
        <v>15</v>
      </c>
      <c r="K20" s="15" t="s">
        <v>25</v>
      </c>
      <c r="L20" s="12"/>
      <c r="M20" s="12"/>
      <c r="N20" s="12"/>
      <c r="O20" s="16"/>
      <c r="P20" s="17">
        <v>35.42</v>
      </c>
      <c r="Q20" s="12"/>
      <c r="R20" s="16"/>
      <c r="S20" s="17">
        <f t="shared" si="0"/>
        <v>283.36</v>
      </c>
      <c r="T20" s="12"/>
    </row>
    <row r="21" spans="2:20" x14ac:dyDescent="0.25">
      <c r="B21" s="37" t="s">
        <v>49</v>
      </c>
      <c r="C21" s="6"/>
      <c r="D21" s="11" t="s">
        <v>50</v>
      </c>
      <c r="E21" s="12"/>
      <c r="F21" s="12"/>
      <c r="G21" s="12"/>
      <c r="H21" s="12"/>
      <c r="I21" s="13">
        <v>28</v>
      </c>
      <c r="J21" s="14" t="s">
        <v>15</v>
      </c>
      <c r="K21" s="15" t="s">
        <v>51</v>
      </c>
      <c r="L21" s="12"/>
      <c r="M21" s="12"/>
      <c r="N21" s="12"/>
      <c r="O21" s="16"/>
      <c r="P21" s="17">
        <v>16.5</v>
      </c>
      <c r="Q21" s="12"/>
      <c r="R21" s="16"/>
      <c r="S21" s="17">
        <f t="shared" si="0"/>
        <v>462</v>
      </c>
      <c r="T21" s="12"/>
    </row>
    <row r="22" spans="2:20" x14ac:dyDescent="0.25">
      <c r="B22" s="37" t="s">
        <v>52</v>
      </c>
      <c r="C22" s="6"/>
      <c r="D22" s="11" t="s">
        <v>53</v>
      </c>
      <c r="E22" s="12"/>
      <c r="F22" s="12"/>
      <c r="G22" s="12"/>
      <c r="H22" s="12"/>
      <c r="I22" s="13">
        <v>112</v>
      </c>
      <c r="J22" s="14" t="s">
        <v>15</v>
      </c>
      <c r="K22" s="15" t="s">
        <v>12</v>
      </c>
      <c r="L22" s="12"/>
      <c r="M22" s="12"/>
      <c r="N22" s="12"/>
      <c r="O22" s="16"/>
      <c r="P22" s="17">
        <v>0</v>
      </c>
      <c r="Q22" s="12"/>
      <c r="R22" s="16"/>
      <c r="S22" s="17">
        <f t="shared" si="0"/>
        <v>0</v>
      </c>
      <c r="T22" s="12"/>
    </row>
    <row r="23" spans="2:20" x14ac:dyDescent="0.25">
      <c r="B23" s="37" t="s">
        <v>54</v>
      </c>
      <c r="C23" s="6"/>
      <c r="D23" s="11" t="s">
        <v>55</v>
      </c>
      <c r="E23" s="12"/>
      <c r="F23" s="12"/>
      <c r="G23" s="12"/>
      <c r="H23" s="12"/>
      <c r="I23" s="13">
        <v>43</v>
      </c>
      <c r="J23" s="14" t="s">
        <v>46</v>
      </c>
      <c r="K23" s="15" t="s">
        <v>56</v>
      </c>
      <c r="L23" s="12"/>
      <c r="M23" s="12"/>
      <c r="N23" s="12"/>
      <c r="O23" s="16"/>
      <c r="P23" s="17">
        <v>12.16</v>
      </c>
      <c r="Q23" s="12"/>
      <c r="R23" s="16"/>
      <c r="S23" s="17">
        <f t="shared" si="0"/>
        <v>522.88</v>
      </c>
      <c r="T23" s="12"/>
    </row>
    <row r="24" spans="2:20" x14ac:dyDescent="0.25">
      <c r="B24" s="37" t="s">
        <v>57</v>
      </c>
      <c r="C24" s="6"/>
      <c r="D24" s="11" t="s">
        <v>58</v>
      </c>
      <c r="E24" s="12"/>
      <c r="F24" s="12"/>
      <c r="G24" s="12"/>
      <c r="H24" s="12"/>
      <c r="I24" s="13">
        <v>33</v>
      </c>
      <c r="J24" s="14" t="s">
        <v>46</v>
      </c>
      <c r="K24" s="15" t="s">
        <v>25</v>
      </c>
      <c r="L24" s="12"/>
      <c r="M24" s="12"/>
      <c r="N24" s="12"/>
      <c r="O24" s="16"/>
      <c r="P24" s="17">
        <v>20.38</v>
      </c>
      <c r="Q24" s="12"/>
      <c r="R24" s="16"/>
      <c r="S24" s="17">
        <f t="shared" si="0"/>
        <v>672.54</v>
      </c>
      <c r="T24" s="12"/>
    </row>
    <row r="25" spans="2:20" x14ac:dyDescent="0.25">
      <c r="B25" s="37" t="s">
        <v>59</v>
      </c>
      <c r="C25" s="6"/>
      <c r="D25" s="11" t="s">
        <v>60</v>
      </c>
      <c r="E25" s="12"/>
      <c r="F25" s="12"/>
      <c r="G25" s="12"/>
      <c r="H25" s="12"/>
      <c r="I25" s="13">
        <v>18</v>
      </c>
      <c r="J25" s="14" t="s">
        <v>46</v>
      </c>
      <c r="K25" s="15" t="s">
        <v>25</v>
      </c>
      <c r="L25" s="12"/>
      <c r="M25" s="12"/>
      <c r="N25" s="12"/>
      <c r="O25" s="16"/>
      <c r="P25" s="17">
        <v>22.03</v>
      </c>
      <c r="Q25" s="12"/>
      <c r="R25" s="16"/>
      <c r="S25" s="17">
        <f t="shared" si="0"/>
        <v>396.54</v>
      </c>
      <c r="T25" s="12"/>
    </row>
    <row r="26" spans="2:20" x14ac:dyDescent="0.25">
      <c r="B26" s="37" t="s">
        <v>61</v>
      </c>
      <c r="C26" s="6"/>
      <c r="D26" s="11" t="s">
        <v>62</v>
      </c>
      <c r="E26" s="12"/>
      <c r="F26" s="12"/>
      <c r="G26" s="12"/>
      <c r="H26" s="12"/>
      <c r="I26" s="13">
        <v>6</v>
      </c>
      <c r="J26" s="14" t="s">
        <v>46</v>
      </c>
      <c r="K26" s="15" t="s">
        <v>37</v>
      </c>
      <c r="L26" s="12"/>
      <c r="M26" s="12"/>
      <c r="N26" s="12"/>
      <c r="O26" s="16"/>
      <c r="P26" s="17">
        <v>76.48</v>
      </c>
      <c r="Q26" s="12"/>
      <c r="R26" s="16"/>
      <c r="S26" s="17">
        <f t="shared" si="0"/>
        <v>458.88</v>
      </c>
      <c r="T26" s="12"/>
    </row>
    <row r="27" spans="2:20" x14ac:dyDescent="0.25">
      <c r="B27" s="37" t="s">
        <v>63</v>
      </c>
      <c r="C27" s="6"/>
      <c r="D27" s="11" t="s">
        <v>64</v>
      </c>
      <c r="E27" s="12"/>
      <c r="F27" s="12"/>
      <c r="G27" s="12"/>
      <c r="H27" s="12"/>
      <c r="I27" s="13">
        <v>35</v>
      </c>
      <c r="J27" s="14" t="s">
        <v>46</v>
      </c>
      <c r="K27" s="15" t="s">
        <v>25</v>
      </c>
      <c r="L27" s="12"/>
      <c r="M27" s="12"/>
      <c r="N27" s="12"/>
      <c r="O27" s="16"/>
      <c r="P27" s="17">
        <v>12.71</v>
      </c>
      <c r="Q27" s="12"/>
      <c r="R27" s="16"/>
      <c r="S27" s="17">
        <f t="shared" si="0"/>
        <v>444.85</v>
      </c>
      <c r="T27" s="12"/>
    </row>
    <row r="28" spans="2:20" x14ac:dyDescent="0.25">
      <c r="B28" s="37" t="s">
        <v>65</v>
      </c>
      <c r="C28" s="6"/>
      <c r="D28" s="11" t="s">
        <v>66</v>
      </c>
      <c r="E28" s="12"/>
      <c r="F28" s="12"/>
      <c r="G28" s="12"/>
      <c r="H28" s="12"/>
      <c r="I28" s="13">
        <v>2</v>
      </c>
      <c r="J28" s="14" t="s">
        <v>15</v>
      </c>
      <c r="K28" s="15" t="s">
        <v>56</v>
      </c>
      <c r="L28" s="12"/>
      <c r="M28" s="12"/>
      <c r="N28" s="12"/>
      <c r="O28" s="16"/>
      <c r="P28" s="17">
        <v>20.25</v>
      </c>
      <c r="Q28" s="12"/>
      <c r="R28" s="16"/>
      <c r="S28" s="17">
        <f t="shared" si="0"/>
        <v>40.5</v>
      </c>
      <c r="T28" s="12"/>
    </row>
    <row r="29" spans="2:20" x14ac:dyDescent="0.25">
      <c r="B29" s="37" t="s">
        <v>67</v>
      </c>
      <c r="C29" s="6"/>
      <c r="D29" s="11" t="s">
        <v>68</v>
      </c>
      <c r="E29" s="12"/>
      <c r="F29" s="12"/>
      <c r="G29" s="12"/>
      <c r="H29" s="12"/>
      <c r="I29" s="13">
        <v>21</v>
      </c>
      <c r="J29" s="14" t="s">
        <v>46</v>
      </c>
      <c r="K29" s="15" t="s">
        <v>12</v>
      </c>
      <c r="L29" s="12"/>
      <c r="M29" s="12"/>
      <c r="N29" s="12"/>
      <c r="O29" s="16"/>
      <c r="P29" s="17">
        <v>0</v>
      </c>
      <c r="Q29" s="12"/>
      <c r="R29" s="16"/>
      <c r="S29" s="17">
        <f t="shared" si="0"/>
        <v>0</v>
      </c>
      <c r="T29" s="12"/>
    </row>
    <row r="30" spans="2:20" x14ac:dyDescent="0.25">
      <c r="B30" s="37" t="s">
        <v>69</v>
      </c>
      <c r="C30" s="6"/>
      <c r="D30" s="11" t="s">
        <v>70</v>
      </c>
      <c r="E30" s="12"/>
      <c r="F30" s="12"/>
      <c r="G30" s="12"/>
      <c r="H30" s="12"/>
      <c r="I30" s="13">
        <v>43</v>
      </c>
      <c r="J30" s="14" t="s">
        <v>33</v>
      </c>
      <c r="K30" s="15" t="s">
        <v>71</v>
      </c>
      <c r="L30" s="12"/>
      <c r="M30" s="12"/>
      <c r="N30" s="12"/>
      <c r="O30" s="16"/>
      <c r="P30" s="17">
        <v>27</v>
      </c>
      <c r="Q30" s="12"/>
      <c r="R30" s="16"/>
      <c r="S30" s="17">
        <f t="shared" si="0"/>
        <v>1161</v>
      </c>
      <c r="T30" s="12"/>
    </row>
    <row r="31" spans="2:20" x14ac:dyDescent="0.25">
      <c r="B31" s="37" t="s">
        <v>72</v>
      </c>
      <c r="C31" s="6"/>
      <c r="D31" s="11" t="s">
        <v>73</v>
      </c>
      <c r="E31" s="12"/>
      <c r="F31" s="12"/>
      <c r="G31" s="12"/>
      <c r="H31" s="12"/>
      <c r="I31" s="13">
        <v>1</v>
      </c>
      <c r="J31" s="14" t="s">
        <v>74</v>
      </c>
      <c r="K31" s="15" t="s">
        <v>30</v>
      </c>
      <c r="L31" s="12"/>
      <c r="M31" s="12"/>
      <c r="N31" s="12"/>
      <c r="O31" s="16"/>
      <c r="P31" s="17">
        <v>180</v>
      </c>
      <c r="Q31" s="12"/>
      <c r="R31" s="16"/>
      <c r="S31" s="17">
        <f t="shared" si="0"/>
        <v>180</v>
      </c>
      <c r="T31" s="12"/>
    </row>
    <row r="32" spans="2:20" x14ac:dyDescent="0.25">
      <c r="B32" s="37" t="s">
        <v>75</v>
      </c>
      <c r="C32" s="6"/>
      <c r="D32" s="11" t="s">
        <v>76</v>
      </c>
      <c r="E32" s="12"/>
      <c r="F32" s="12"/>
      <c r="G32" s="12"/>
      <c r="H32" s="12"/>
      <c r="I32" s="13">
        <v>4</v>
      </c>
      <c r="J32" s="14" t="s">
        <v>74</v>
      </c>
      <c r="K32" s="15" t="s">
        <v>77</v>
      </c>
      <c r="L32" s="12"/>
      <c r="M32" s="12"/>
      <c r="N32" s="12"/>
      <c r="O32" s="16"/>
      <c r="P32" s="17">
        <v>115</v>
      </c>
      <c r="Q32" s="12"/>
      <c r="R32" s="16"/>
      <c r="S32" s="17">
        <f t="shared" si="0"/>
        <v>460</v>
      </c>
      <c r="T32" s="12"/>
    </row>
    <row r="33" spans="2:20" x14ac:dyDescent="0.25">
      <c r="B33" s="37" t="s">
        <v>78</v>
      </c>
      <c r="C33" s="6"/>
      <c r="D33" s="11" t="s">
        <v>79</v>
      </c>
      <c r="E33" s="12"/>
      <c r="F33" s="12"/>
      <c r="G33" s="12"/>
      <c r="H33" s="12"/>
      <c r="I33" s="13">
        <v>6</v>
      </c>
      <c r="J33" s="14" t="s">
        <v>74</v>
      </c>
      <c r="K33" s="15" t="s">
        <v>77</v>
      </c>
      <c r="L33" s="12"/>
      <c r="M33" s="12"/>
      <c r="N33" s="12"/>
      <c r="O33" s="16"/>
      <c r="P33" s="17">
        <v>80</v>
      </c>
      <c r="Q33" s="12"/>
      <c r="R33" s="16"/>
      <c r="S33" s="17">
        <f t="shared" si="0"/>
        <v>480</v>
      </c>
      <c r="T33" s="12"/>
    </row>
    <row r="34" spans="2:20" x14ac:dyDescent="0.25">
      <c r="B34" s="37" t="s">
        <v>80</v>
      </c>
      <c r="C34" s="6"/>
      <c r="D34" s="11" t="s">
        <v>81</v>
      </c>
      <c r="E34" s="12"/>
      <c r="F34" s="12"/>
      <c r="G34" s="12"/>
      <c r="H34" s="12"/>
      <c r="I34" s="13">
        <v>28</v>
      </c>
      <c r="J34" s="14" t="s">
        <v>82</v>
      </c>
      <c r="K34" s="15" t="s">
        <v>77</v>
      </c>
      <c r="L34" s="12"/>
      <c r="M34" s="12"/>
      <c r="N34" s="12"/>
      <c r="O34" s="16"/>
      <c r="P34" s="17">
        <v>45</v>
      </c>
      <c r="Q34" s="12"/>
      <c r="R34" s="16"/>
      <c r="S34" s="17">
        <f t="shared" si="0"/>
        <v>1260</v>
      </c>
      <c r="T34" s="12"/>
    </row>
    <row r="35" spans="2:20" x14ac:dyDescent="0.25">
      <c r="B35" s="37" t="s">
        <v>83</v>
      </c>
      <c r="C35" s="6"/>
      <c r="D35" s="11" t="s">
        <v>84</v>
      </c>
      <c r="E35" s="12"/>
      <c r="F35" s="12"/>
      <c r="G35" s="12"/>
      <c r="H35" s="12"/>
      <c r="I35" s="13">
        <v>69</v>
      </c>
      <c r="J35" s="14" t="s">
        <v>15</v>
      </c>
      <c r="K35" s="15" t="s">
        <v>85</v>
      </c>
      <c r="L35" s="12"/>
      <c r="M35" s="12"/>
      <c r="N35" s="12"/>
      <c r="O35" s="16"/>
      <c r="P35" s="17">
        <v>26</v>
      </c>
      <c r="Q35" s="12"/>
      <c r="R35" s="16"/>
      <c r="S35" s="17">
        <f t="shared" si="0"/>
        <v>1794</v>
      </c>
      <c r="T35" s="12"/>
    </row>
    <row r="36" spans="2:20" x14ac:dyDescent="0.25">
      <c r="B36" s="37" t="s">
        <v>86</v>
      </c>
      <c r="C36" s="6"/>
      <c r="D36" s="11" t="s">
        <v>87</v>
      </c>
      <c r="E36" s="12"/>
      <c r="F36" s="12"/>
      <c r="G36" s="12"/>
      <c r="H36" s="12"/>
      <c r="I36" s="13">
        <v>38</v>
      </c>
      <c r="J36" s="14" t="s">
        <v>15</v>
      </c>
      <c r="K36" s="15" t="s">
        <v>85</v>
      </c>
      <c r="L36" s="12"/>
      <c r="M36" s="12"/>
      <c r="N36" s="12"/>
      <c r="O36" s="16"/>
      <c r="P36" s="17">
        <v>33</v>
      </c>
      <c r="Q36" s="12"/>
      <c r="R36" s="16"/>
      <c r="S36" s="17">
        <f t="shared" si="0"/>
        <v>1254</v>
      </c>
      <c r="T36" s="12"/>
    </row>
    <row r="37" spans="2:20" x14ac:dyDescent="0.25">
      <c r="B37" s="37" t="s">
        <v>88</v>
      </c>
      <c r="C37" s="6"/>
      <c r="D37" s="11" t="s">
        <v>89</v>
      </c>
      <c r="E37" s="12"/>
      <c r="F37" s="12"/>
      <c r="G37" s="12"/>
      <c r="H37" s="12"/>
      <c r="I37" s="13">
        <v>2</v>
      </c>
      <c r="J37" s="14" t="s">
        <v>15</v>
      </c>
      <c r="K37" s="15" t="s">
        <v>90</v>
      </c>
      <c r="L37" s="12"/>
      <c r="M37" s="12"/>
      <c r="N37" s="12"/>
      <c r="O37" s="16"/>
      <c r="P37" s="17">
        <v>90.38</v>
      </c>
      <c r="Q37" s="12"/>
      <c r="R37" s="16"/>
      <c r="S37" s="17">
        <f t="shared" si="0"/>
        <v>180.76</v>
      </c>
      <c r="T37" s="12"/>
    </row>
    <row r="38" spans="2:20" x14ac:dyDescent="0.25">
      <c r="B38" s="37" t="s">
        <v>91</v>
      </c>
      <c r="C38" s="6"/>
      <c r="D38" s="11" t="s">
        <v>92</v>
      </c>
      <c r="E38" s="12"/>
      <c r="F38" s="12"/>
      <c r="G38" s="12"/>
      <c r="H38" s="12"/>
      <c r="I38" s="13">
        <v>6</v>
      </c>
      <c r="J38" s="14" t="s">
        <v>15</v>
      </c>
      <c r="K38" s="15" t="s">
        <v>93</v>
      </c>
      <c r="L38" s="12"/>
      <c r="M38" s="12"/>
      <c r="N38" s="12"/>
      <c r="O38" s="16"/>
      <c r="P38" s="17">
        <v>2650</v>
      </c>
      <c r="Q38" s="12"/>
      <c r="R38" s="16"/>
      <c r="S38" s="17">
        <f t="shared" si="0"/>
        <v>15900</v>
      </c>
      <c r="T38" s="12"/>
    </row>
    <row r="39" spans="2:20" x14ac:dyDescent="0.25">
      <c r="B39" s="37" t="s">
        <v>94</v>
      </c>
      <c r="C39" s="6"/>
      <c r="D39" s="11" t="s">
        <v>95</v>
      </c>
      <c r="E39" s="12"/>
      <c r="F39" s="12"/>
      <c r="G39" s="12"/>
      <c r="H39" s="12"/>
      <c r="I39" s="13">
        <v>4</v>
      </c>
      <c r="J39" s="14" t="s">
        <v>15</v>
      </c>
      <c r="K39" s="15" t="s">
        <v>77</v>
      </c>
      <c r="L39" s="12"/>
      <c r="M39" s="12"/>
      <c r="N39" s="12"/>
      <c r="O39" s="16"/>
      <c r="P39" s="17">
        <v>200</v>
      </c>
      <c r="Q39" s="12"/>
      <c r="R39" s="16"/>
      <c r="S39" s="17">
        <f t="shared" si="0"/>
        <v>800</v>
      </c>
      <c r="T39" s="12"/>
    </row>
    <row r="40" spans="2:20" ht="32.25" customHeight="1" x14ac:dyDescent="0.25">
      <c r="B40" s="38" t="s">
        <v>96</v>
      </c>
      <c r="C40" s="10"/>
      <c r="D40" s="20" t="s">
        <v>97</v>
      </c>
      <c r="E40" s="23"/>
      <c r="F40" s="23"/>
      <c r="G40" s="23"/>
      <c r="H40" s="23"/>
      <c r="I40" s="18">
        <v>3</v>
      </c>
      <c r="J40" s="19" t="s">
        <v>33</v>
      </c>
      <c r="K40" s="20" t="s">
        <v>85</v>
      </c>
      <c r="L40" s="23"/>
      <c r="M40" s="23"/>
      <c r="N40" s="23"/>
      <c r="O40" s="24"/>
      <c r="P40" s="22">
        <v>410</v>
      </c>
      <c r="Q40" s="23"/>
      <c r="R40" s="24"/>
      <c r="S40" s="22">
        <f t="shared" si="0"/>
        <v>1230</v>
      </c>
      <c r="T40" s="23"/>
    </row>
    <row r="41" spans="2:20" x14ac:dyDescent="0.25">
      <c r="B41" s="37" t="s">
        <v>98</v>
      </c>
      <c r="C41" s="6"/>
      <c r="D41" s="11" t="s">
        <v>99</v>
      </c>
      <c r="E41" s="12"/>
      <c r="F41" s="12"/>
      <c r="G41" s="12"/>
      <c r="H41" s="12"/>
      <c r="I41" s="13">
        <v>25</v>
      </c>
      <c r="J41" s="14" t="s">
        <v>15</v>
      </c>
      <c r="K41" s="15" t="s">
        <v>25</v>
      </c>
      <c r="L41" s="12"/>
      <c r="M41" s="12"/>
      <c r="N41" s="12"/>
      <c r="O41" s="16"/>
      <c r="P41" s="17">
        <v>19.5</v>
      </c>
      <c r="Q41" s="12"/>
      <c r="R41" s="16"/>
      <c r="S41" s="17">
        <f t="shared" si="0"/>
        <v>487.5</v>
      </c>
      <c r="T41" s="12"/>
    </row>
    <row r="42" spans="2:20" x14ac:dyDescent="0.25">
      <c r="B42" s="37" t="s">
        <v>100</v>
      </c>
      <c r="C42" s="6"/>
      <c r="D42" s="11" t="s">
        <v>101</v>
      </c>
      <c r="E42" s="12"/>
      <c r="F42" s="12"/>
      <c r="G42" s="12"/>
      <c r="H42" s="12"/>
      <c r="I42" s="13">
        <v>32</v>
      </c>
      <c r="J42" s="14" t="s">
        <v>15</v>
      </c>
      <c r="K42" s="15" t="s">
        <v>25</v>
      </c>
      <c r="L42" s="12"/>
      <c r="M42" s="12"/>
      <c r="N42" s="12"/>
      <c r="O42" s="16"/>
      <c r="P42" s="17">
        <v>19.5</v>
      </c>
      <c r="Q42" s="12"/>
      <c r="R42" s="16"/>
      <c r="S42" s="17">
        <f t="shared" si="0"/>
        <v>624</v>
      </c>
      <c r="T42" s="12"/>
    </row>
    <row r="43" spans="2:20" x14ac:dyDescent="0.25">
      <c r="B43" s="37" t="s">
        <v>102</v>
      </c>
      <c r="C43" s="6"/>
      <c r="D43" s="11" t="s">
        <v>103</v>
      </c>
      <c r="E43" s="12"/>
      <c r="F43" s="12"/>
      <c r="G43" s="12"/>
      <c r="H43" s="12"/>
      <c r="I43" s="13">
        <v>5</v>
      </c>
      <c r="J43" s="14" t="s">
        <v>46</v>
      </c>
      <c r="K43" s="15" t="s">
        <v>104</v>
      </c>
      <c r="L43" s="12"/>
      <c r="M43" s="12"/>
      <c r="N43" s="12"/>
      <c r="O43" s="16"/>
      <c r="P43" s="17">
        <v>1588.98</v>
      </c>
      <c r="Q43" s="12"/>
      <c r="R43" s="16"/>
      <c r="S43" s="17">
        <f t="shared" si="0"/>
        <v>7944.9</v>
      </c>
      <c r="T43" s="12"/>
    </row>
    <row r="44" spans="2:20" x14ac:dyDescent="0.25">
      <c r="B44" s="37" t="s">
        <v>105</v>
      </c>
      <c r="C44" s="6"/>
      <c r="D44" s="11" t="s">
        <v>106</v>
      </c>
      <c r="E44" s="12"/>
      <c r="F44" s="12"/>
      <c r="G44" s="12"/>
      <c r="H44" s="12"/>
      <c r="I44" s="13">
        <v>16</v>
      </c>
      <c r="J44" s="14" t="s">
        <v>15</v>
      </c>
      <c r="K44" s="15" t="s">
        <v>107</v>
      </c>
      <c r="L44" s="12"/>
      <c r="M44" s="12"/>
      <c r="N44" s="12"/>
      <c r="O44" s="16"/>
      <c r="P44" s="17">
        <v>442.5</v>
      </c>
      <c r="Q44" s="12"/>
      <c r="R44" s="16"/>
      <c r="S44" s="17">
        <f t="shared" si="0"/>
        <v>7080</v>
      </c>
      <c r="T44" s="12"/>
    </row>
    <row r="45" spans="2:20" x14ac:dyDescent="0.25">
      <c r="B45" s="37" t="s">
        <v>108</v>
      </c>
      <c r="C45" s="6"/>
      <c r="D45" s="11" t="s">
        <v>109</v>
      </c>
      <c r="E45" s="12"/>
      <c r="F45" s="12"/>
      <c r="G45" s="12"/>
      <c r="H45" s="12"/>
      <c r="I45" s="13">
        <v>17</v>
      </c>
      <c r="J45" s="14" t="s">
        <v>15</v>
      </c>
      <c r="K45" s="15" t="s">
        <v>22</v>
      </c>
      <c r="L45" s="12"/>
      <c r="M45" s="12"/>
      <c r="N45" s="12"/>
      <c r="O45" s="16"/>
      <c r="P45" s="17">
        <v>215</v>
      </c>
      <c r="Q45" s="12"/>
      <c r="R45" s="16"/>
      <c r="S45" s="17">
        <f t="shared" si="0"/>
        <v>3655</v>
      </c>
      <c r="T45" s="12"/>
    </row>
    <row r="46" spans="2:20" x14ac:dyDescent="0.25">
      <c r="B46" s="37" t="s">
        <v>110</v>
      </c>
      <c r="C46" s="6"/>
      <c r="D46" s="11" t="s">
        <v>111</v>
      </c>
      <c r="E46" s="12"/>
      <c r="F46" s="12"/>
      <c r="G46" s="12"/>
      <c r="H46" s="12"/>
      <c r="I46" s="13">
        <v>55</v>
      </c>
      <c r="J46" s="14" t="s">
        <v>15</v>
      </c>
      <c r="K46" s="15" t="s">
        <v>12</v>
      </c>
      <c r="L46" s="12"/>
      <c r="M46" s="12"/>
      <c r="N46" s="12"/>
      <c r="O46" s="16"/>
      <c r="P46" s="17">
        <v>0</v>
      </c>
      <c r="Q46" s="12"/>
      <c r="R46" s="16"/>
      <c r="S46" s="17">
        <f t="shared" si="0"/>
        <v>0</v>
      </c>
      <c r="T46" s="12"/>
    </row>
    <row r="47" spans="2:20" x14ac:dyDescent="0.25">
      <c r="B47" s="37" t="s">
        <v>112</v>
      </c>
      <c r="C47" s="6"/>
      <c r="D47" s="11" t="s">
        <v>113</v>
      </c>
      <c r="E47" s="12"/>
      <c r="F47" s="12"/>
      <c r="G47" s="12"/>
      <c r="H47" s="12"/>
      <c r="I47" s="13">
        <v>28</v>
      </c>
      <c r="J47" s="14" t="s">
        <v>15</v>
      </c>
      <c r="K47" s="15" t="s">
        <v>22</v>
      </c>
      <c r="L47" s="12"/>
      <c r="M47" s="12"/>
      <c r="N47" s="12"/>
      <c r="O47" s="16"/>
      <c r="P47" s="17">
        <v>7</v>
      </c>
      <c r="Q47" s="12"/>
      <c r="R47" s="16"/>
      <c r="S47" s="17">
        <f t="shared" si="0"/>
        <v>196</v>
      </c>
      <c r="T47" s="12"/>
    </row>
    <row r="48" spans="2:20" x14ac:dyDescent="0.25">
      <c r="B48" s="37" t="s">
        <v>114</v>
      </c>
      <c r="C48" s="6"/>
      <c r="D48" s="11" t="s">
        <v>115</v>
      </c>
      <c r="E48" s="12"/>
      <c r="F48" s="12"/>
      <c r="G48" s="12"/>
      <c r="H48" s="12"/>
      <c r="I48" s="13">
        <v>24</v>
      </c>
      <c r="J48" s="14" t="s">
        <v>15</v>
      </c>
      <c r="K48" s="15" t="s">
        <v>25</v>
      </c>
      <c r="L48" s="12"/>
      <c r="M48" s="12"/>
      <c r="N48" s="12"/>
      <c r="O48" s="16"/>
      <c r="P48" s="17">
        <v>22.03</v>
      </c>
      <c r="Q48" s="12"/>
      <c r="R48" s="16"/>
      <c r="S48" s="17">
        <f t="shared" si="0"/>
        <v>528.72</v>
      </c>
      <c r="T48" s="12"/>
    </row>
    <row r="49" spans="2:20" x14ac:dyDescent="0.25">
      <c r="B49" s="37" t="s">
        <v>116</v>
      </c>
      <c r="C49" s="6"/>
      <c r="D49" s="11" t="s">
        <v>117</v>
      </c>
      <c r="E49" s="12"/>
      <c r="F49" s="12"/>
      <c r="G49" s="12"/>
      <c r="H49" s="12"/>
      <c r="I49" s="13">
        <v>9</v>
      </c>
      <c r="J49" s="14" t="s">
        <v>15</v>
      </c>
      <c r="K49" s="15" t="s">
        <v>25</v>
      </c>
      <c r="L49" s="12"/>
      <c r="M49" s="12"/>
      <c r="N49" s="12"/>
      <c r="O49" s="16"/>
      <c r="P49" s="17">
        <v>113.13</v>
      </c>
      <c r="Q49" s="12"/>
      <c r="R49" s="16"/>
      <c r="S49" s="17">
        <f t="shared" si="0"/>
        <v>1018.17</v>
      </c>
      <c r="T49" s="12"/>
    </row>
    <row r="50" spans="2:20" x14ac:dyDescent="0.25">
      <c r="B50" s="37" t="s">
        <v>118</v>
      </c>
      <c r="C50" s="6"/>
      <c r="D50" s="11" t="s">
        <v>119</v>
      </c>
      <c r="E50" s="12"/>
      <c r="F50" s="12"/>
      <c r="G50" s="12"/>
      <c r="H50" s="12"/>
      <c r="I50" s="13">
        <v>16</v>
      </c>
      <c r="J50" s="14" t="s">
        <v>15</v>
      </c>
      <c r="K50" s="15" t="s">
        <v>25</v>
      </c>
      <c r="L50" s="12"/>
      <c r="M50" s="12"/>
      <c r="N50" s="12"/>
      <c r="O50" s="16"/>
      <c r="P50" s="17">
        <v>23.3</v>
      </c>
      <c r="Q50" s="12"/>
      <c r="R50" s="16"/>
      <c r="S50" s="17">
        <f t="shared" si="0"/>
        <v>372.8</v>
      </c>
      <c r="T50" s="12"/>
    </row>
    <row r="51" spans="2:20" x14ac:dyDescent="0.25">
      <c r="B51" s="37" t="s">
        <v>120</v>
      </c>
      <c r="C51" s="6"/>
      <c r="D51" s="11" t="s">
        <v>121</v>
      </c>
      <c r="E51" s="12"/>
      <c r="F51" s="12"/>
      <c r="G51" s="12"/>
      <c r="H51" s="12"/>
      <c r="I51" s="13">
        <v>5</v>
      </c>
      <c r="J51" s="14" t="s">
        <v>15</v>
      </c>
      <c r="K51" s="15" t="s">
        <v>77</v>
      </c>
      <c r="L51" s="12"/>
      <c r="M51" s="12"/>
      <c r="N51" s="12"/>
      <c r="O51" s="16"/>
      <c r="P51" s="17">
        <v>77</v>
      </c>
      <c r="Q51" s="12"/>
      <c r="R51" s="16"/>
      <c r="S51" s="17">
        <f t="shared" si="0"/>
        <v>385</v>
      </c>
      <c r="T51" s="12"/>
    </row>
    <row r="52" spans="2:20" x14ac:dyDescent="0.25">
      <c r="B52" s="37" t="s">
        <v>122</v>
      </c>
      <c r="C52" s="6"/>
      <c r="D52" s="11" t="s">
        <v>123</v>
      </c>
      <c r="E52" s="12"/>
      <c r="F52" s="12"/>
      <c r="G52" s="12"/>
      <c r="H52" s="12"/>
      <c r="I52" s="13">
        <v>28</v>
      </c>
      <c r="J52" s="14" t="s">
        <v>74</v>
      </c>
      <c r="K52" s="15" t="s">
        <v>30</v>
      </c>
      <c r="L52" s="12"/>
      <c r="M52" s="12"/>
      <c r="N52" s="12"/>
      <c r="O52" s="16"/>
      <c r="P52" s="17">
        <v>89.95</v>
      </c>
      <c r="Q52" s="12"/>
      <c r="R52" s="16"/>
      <c r="S52" s="17">
        <f t="shared" si="0"/>
        <v>2518.6</v>
      </c>
      <c r="T52" s="12"/>
    </row>
    <row r="53" spans="2:20" x14ac:dyDescent="0.25">
      <c r="B53" s="37" t="s">
        <v>124</v>
      </c>
      <c r="C53" s="6"/>
      <c r="D53" s="11" t="s">
        <v>125</v>
      </c>
      <c r="E53" s="12"/>
      <c r="F53" s="12"/>
      <c r="G53" s="12"/>
      <c r="H53" s="12"/>
      <c r="I53" s="13">
        <v>6</v>
      </c>
      <c r="J53" s="14" t="s">
        <v>46</v>
      </c>
      <c r="K53" s="15" t="s">
        <v>126</v>
      </c>
      <c r="L53" s="12"/>
      <c r="M53" s="12"/>
      <c r="N53" s="12"/>
      <c r="O53" s="16"/>
      <c r="P53" s="17">
        <v>40.5</v>
      </c>
      <c r="Q53" s="12"/>
      <c r="R53" s="16"/>
      <c r="S53" s="17">
        <f t="shared" si="0"/>
        <v>243</v>
      </c>
      <c r="T53" s="12"/>
    </row>
    <row r="54" spans="2:20" x14ac:dyDescent="0.25">
      <c r="B54" s="37" t="s">
        <v>127</v>
      </c>
      <c r="C54" s="6"/>
      <c r="D54" s="11" t="s">
        <v>128</v>
      </c>
      <c r="E54" s="12"/>
      <c r="F54" s="12"/>
      <c r="G54" s="12"/>
      <c r="H54" s="12"/>
      <c r="I54" s="13">
        <v>1</v>
      </c>
      <c r="J54" s="14" t="s">
        <v>15</v>
      </c>
      <c r="K54" s="15" t="s">
        <v>77</v>
      </c>
      <c r="L54" s="12"/>
      <c r="M54" s="12"/>
      <c r="N54" s="12"/>
      <c r="O54" s="16"/>
      <c r="P54" s="17">
        <v>1745</v>
      </c>
      <c r="Q54" s="12"/>
      <c r="R54" s="16"/>
      <c r="S54" s="17">
        <f t="shared" si="0"/>
        <v>1745</v>
      </c>
      <c r="T54" s="12"/>
    </row>
    <row r="55" spans="2:20" x14ac:dyDescent="0.25">
      <c r="B55" s="37" t="s">
        <v>129</v>
      </c>
      <c r="C55" s="6"/>
      <c r="D55" s="11" t="s">
        <v>130</v>
      </c>
      <c r="E55" s="12"/>
      <c r="F55" s="12"/>
      <c r="G55" s="12"/>
      <c r="H55" s="12"/>
      <c r="I55" s="13">
        <v>269</v>
      </c>
      <c r="J55" s="14" t="s">
        <v>15</v>
      </c>
      <c r="K55" s="15" t="s">
        <v>131</v>
      </c>
      <c r="L55" s="12"/>
      <c r="M55" s="12"/>
      <c r="N55" s="12"/>
      <c r="O55" s="16"/>
      <c r="P55" s="17">
        <v>5</v>
      </c>
      <c r="Q55" s="12"/>
      <c r="R55" s="16"/>
      <c r="S55" s="17">
        <f t="shared" si="0"/>
        <v>1345</v>
      </c>
      <c r="T55" s="12"/>
    </row>
    <row r="56" spans="2:20" x14ac:dyDescent="0.25">
      <c r="B56" s="37" t="s">
        <v>132</v>
      </c>
      <c r="C56" s="6"/>
      <c r="D56" s="11" t="s">
        <v>133</v>
      </c>
      <c r="E56" s="12"/>
      <c r="F56" s="12"/>
      <c r="G56" s="12"/>
      <c r="H56" s="12"/>
      <c r="I56" s="13">
        <v>4</v>
      </c>
      <c r="J56" s="14" t="s">
        <v>15</v>
      </c>
      <c r="K56" s="15" t="s">
        <v>134</v>
      </c>
      <c r="L56" s="12"/>
      <c r="M56" s="12"/>
      <c r="N56" s="12"/>
      <c r="O56" s="16"/>
      <c r="P56" s="17">
        <v>7</v>
      </c>
      <c r="Q56" s="12"/>
      <c r="R56" s="16"/>
      <c r="S56" s="17">
        <f t="shared" si="0"/>
        <v>28</v>
      </c>
      <c r="T56" s="12"/>
    </row>
    <row r="57" spans="2:20" x14ac:dyDescent="0.25">
      <c r="B57" s="37" t="s">
        <v>135</v>
      </c>
      <c r="C57" s="6"/>
      <c r="D57" s="11" t="s">
        <v>136</v>
      </c>
      <c r="E57" s="12"/>
      <c r="F57" s="12"/>
      <c r="G57" s="12"/>
      <c r="H57" s="12"/>
      <c r="I57" s="13">
        <v>15</v>
      </c>
      <c r="J57" s="14" t="s">
        <v>15</v>
      </c>
      <c r="K57" s="15" t="s">
        <v>22</v>
      </c>
      <c r="L57" s="12"/>
      <c r="M57" s="12"/>
      <c r="N57" s="12"/>
      <c r="O57" s="16"/>
      <c r="P57" s="17">
        <v>47</v>
      </c>
      <c r="Q57" s="12"/>
      <c r="R57" s="16"/>
      <c r="S57" s="17">
        <f t="shared" si="0"/>
        <v>705</v>
      </c>
      <c r="T57" s="12"/>
    </row>
    <row r="58" spans="2:20" x14ac:dyDescent="0.25">
      <c r="B58" s="37" t="s">
        <v>137</v>
      </c>
      <c r="C58" s="6"/>
      <c r="D58" s="11" t="s">
        <v>138</v>
      </c>
      <c r="E58" s="12"/>
      <c r="F58" s="12"/>
      <c r="G58" s="12"/>
      <c r="H58" s="12"/>
      <c r="I58" s="13">
        <v>4</v>
      </c>
      <c r="J58" s="14" t="s">
        <v>15</v>
      </c>
      <c r="K58" s="15" t="s">
        <v>131</v>
      </c>
      <c r="L58" s="12"/>
      <c r="M58" s="12"/>
      <c r="N58" s="12"/>
      <c r="O58" s="16"/>
      <c r="P58" s="17">
        <v>247.5</v>
      </c>
      <c r="Q58" s="12"/>
      <c r="R58" s="16"/>
      <c r="S58" s="17">
        <f t="shared" si="0"/>
        <v>990</v>
      </c>
      <c r="T58" s="12"/>
    </row>
    <row r="59" spans="2:20" x14ac:dyDescent="0.25">
      <c r="B59" s="37" t="s">
        <v>139</v>
      </c>
      <c r="C59" s="6"/>
      <c r="D59" s="11" t="s">
        <v>140</v>
      </c>
      <c r="E59" s="12"/>
      <c r="F59" s="12"/>
      <c r="G59" s="12"/>
      <c r="H59" s="12"/>
      <c r="I59" s="13">
        <v>8</v>
      </c>
      <c r="J59" s="14" t="s">
        <v>15</v>
      </c>
      <c r="K59" s="15" t="s">
        <v>141</v>
      </c>
      <c r="L59" s="12"/>
      <c r="M59" s="12"/>
      <c r="N59" s="12"/>
      <c r="O59" s="16"/>
      <c r="P59" s="17">
        <v>95</v>
      </c>
      <c r="Q59" s="12"/>
      <c r="R59" s="16"/>
      <c r="S59" s="17">
        <f t="shared" si="0"/>
        <v>760</v>
      </c>
      <c r="T59" s="12"/>
    </row>
    <row r="60" spans="2:20" x14ac:dyDescent="0.25">
      <c r="B60" s="37" t="s">
        <v>142</v>
      </c>
      <c r="C60" s="6"/>
      <c r="D60" s="11" t="s">
        <v>143</v>
      </c>
      <c r="E60" s="12"/>
      <c r="F60" s="12"/>
      <c r="G60" s="12"/>
      <c r="H60" s="12"/>
      <c r="I60" s="13">
        <v>71</v>
      </c>
      <c r="J60" s="14" t="s">
        <v>15</v>
      </c>
      <c r="K60" s="15" t="s">
        <v>144</v>
      </c>
      <c r="L60" s="12"/>
      <c r="M60" s="12"/>
      <c r="N60" s="12"/>
      <c r="O60" s="16"/>
      <c r="P60" s="17">
        <v>14.17</v>
      </c>
      <c r="Q60" s="12"/>
      <c r="R60" s="16"/>
      <c r="S60" s="17">
        <f t="shared" si="0"/>
        <v>1006.07</v>
      </c>
      <c r="T60" s="12"/>
    </row>
    <row r="61" spans="2:20" x14ac:dyDescent="0.25">
      <c r="B61" s="37" t="s">
        <v>145</v>
      </c>
      <c r="C61" s="6"/>
      <c r="D61" s="11" t="s">
        <v>146</v>
      </c>
      <c r="E61" s="12"/>
      <c r="F61" s="12"/>
      <c r="G61" s="12"/>
      <c r="H61" s="12"/>
      <c r="I61" s="13">
        <v>60</v>
      </c>
      <c r="J61" s="14" t="s">
        <v>15</v>
      </c>
      <c r="K61" s="15" t="s">
        <v>144</v>
      </c>
      <c r="L61" s="12"/>
      <c r="M61" s="12"/>
      <c r="N61" s="12"/>
      <c r="O61" s="16"/>
      <c r="P61" s="17">
        <v>14.16</v>
      </c>
      <c r="Q61" s="12"/>
      <c r="R61" s="16"/>
      <c r="S61" s="17">
        <f t="shared" si="0"/>
        <v>849.6</v>
      </c>
      <c r="T61" s="12"/>
    </row>
    <row r="62" spans="2:20" x14ac:dyDescent="0.25">
      <c r="B62" s="37" t="s">
        <v>147</v>
      </c>
      <c r="C62" s="6"/>
      <c r="D62" s="11" t="s">
        <v>148</v>
      </c>
      <c r="E62" s="12"/>
      <c r="F62" s="12"/>
      <c r="G62" s="12"/>
      <c r="H62" s="12"/>
      <c r="I62" s="13">
        <v>99</v>
      </c>
      <c r="J62" s="14" t="s">
        <v>15</v>
      </c>
      <c r="K62" s="15" t="s">
        <v>149</v>
      </c>
      <c r="L62" s="12"/>
      <c r="M62" s="12"/>
      <c r="N62" s="12"/>
      <c r="O62" s="16"/>
      <c r="P62" s="17">
        <v>11</v>
      </c>
      <c r="Q62" s="12"/>
      <c r="R62" s="16"/>
      <c r="S62" s="17">
        <f t="shared" si="0"/>
        <v>1089</v>
      </c>
      <c r="T62" s="12"/>
    </row>
    <row r="63" spans="2:20" x14ac:dyDescent="0.25">
      <c r="B63" s="37" t="s">
        <v>150</v>
      </c>
      <c r="C63" s="6"/>
      <c r="D63" s="11" t="s">
        <v>151</v>
      </c>
      <c r="E63" s="12"/>
      <c r="F63" s="12"/>
      <c r="G63" s="12"/>
      <c r="H63" s="12"/>
      <c r="I63" s="13">
        <v>38</v>
      </c>
      <c r="J63" s="14" t="s">
        <v>15</v>
      </c>
      <c r="K63" s="15" t="s">
        <v>22</v>
      </c>
      <c r="L63" s="12"/>
      <c r="M63" s="12"/>
      <c r="N63" s="12"/>
      <c r="O63" s="16"/>
      <c r="P63" s="17">
        <v>18</v>
      </c>
      <c r="Q63" s="12"/>
      <c r="R63" s="16"/>
      <c r="S63" s="17">
        <f t="shared" si="0"/>
        <v>684</v>
      </c>
      <c r="T63" s="12"/>
    </row>
    <row r="64" spans="2:20" x14ac:dyDescent="0.25">
      <c r="B64" s="37" t="s">
        <v>152</v>
      </c>
      <c r="C64" s="6"/>
      <c r="D64" s="11" t="s">
        <v>153</v>
      </c>
      <c r="E64" s="12"/>
      <c r="F64" s="12"/>
      <c r="G64" s="12"/>
      <c r="H64" s="12"/>
      <c r="I64" s="13">
        <v>35</v>
      </c>
      <c r="J64" s="14" t="s">
        <v>15</v>
      </c>
      <c r="K64" s="15" t="s">
        <v>144</v>
      </c>
      <c r="L64" s="12"/>
      <c r="M64" s="12"/>
      <c r="N64" s="12"/>
      <c r="O64" s="16"/>
      <c r="P64" s="17">
        <v>18.34</v>
      </c>
      <c r="Q64" s="12"/>
      <c r="R64" s="16"/>
      <c r="S64" s="17">
        <f t="shared" si="0"/>
        <v>641.9</v>
      </c>
      <c r="T64" s="12"/>
    </row>
    <row r="65" spans="2:20" x14ac:dyDescent="0.25">
      <c r="B65" s="37" t="s">
        <v>154</v>
      </c>
      <c r="C65" s="6"/>
      <c r="D65" s="11" t="s">
        <v>155</v>
      </c>
      <c r="E65" s="12"/>
      <c r="F65" s="12"/>
      <c r="G65" s="12"/>
      <c r="H65" s="12"/>
      <c r="I65" s="13">
        <v>48</v>
      </c>
      <c r="J65" s="14" t="s">
        <v>15</v>
      </c>
      <c r="K65" s="15" t="s">
        <v>51</v>
      </c>
      <c r="L65" s="12"/>
      <c r="M65" s="12"/>
      <c r="N65" s="12"/>
      <c r="O65" s="16"/>
      <c r="P65" s="17">
        <v>10</v>
      </c>
      <c r="Q65" s="12"/>
      <c r="R65" s="16"/>
      <c r="S65" s="17">
        <f t="shared" si="0"/>
        <v>480</v>
      </c>
      <c r="T65" s="12"/>
    </row>
    <row r="66" spans="2:20" x14ac:dyDescent="0.25">
      <c r="B66" s="37" t="s">
        <v>156</v>
      </c>
      <c r="C66" s="6"/>
      <c r="D66" s="11" t="s">
        <v>157</v>
      </c>
      <c r="E66" s="12"/>
      <c r="F66" s="12"/>
      <c r="G66" s="12"/>
      <c r="H66" s="12"/>
      <c r="I66" s="13">
        <v>36</v>
      </c>
      <c r="J66" s="14" t="s">
        <v>15</v>
      </c>
      <c r="K66" s="15" t="s">
        <v>51</v>
      </c>
      <c r="L66" s="12"/>
      <c r="M66" s="12"/>
      <c r="N66" s="12"/>
      <c r="O66" s="16"/>
      <c r="P66" s="17">
        <v>10</v>
      </c>
      <c r="Q66" s="12"/>
      <c r="R66" s="16"/>
      <c r="S66" s="17">
        <f t="shared" si="0"/>
        <v>360</v>
      </c>
      <c r="T66" s="12"/>
    </row>
    <row r="67" spans="2:20" x14ac:dyDescent="0.25">
      <c r="B67" s="37" t="s">
        <v>158</v>
      </c>
      <c r="C67" s="6"/>
      <c r="D67" s="11" t="s">
        <v>159</v>
      </c>
      <c r="E67" s="12"/>
      <c r="F67" s="12"/>
      <c r="G67" s="12"/>
      <c r="H67" s="12"/>
      <c r="I67" s="13">
        <v>66</v>
      </c>
      <c r="J67" s="14" t="s">
        <v>15</v>
      </c>
      <c r="K67" s="15" t="s">
        <v>149</v>
      </c>
      <c r="L67" s="12"/>
      <c r="M67" s="12"/>
      <c r="N67" s="12"/>
      <c r="O67" s="16"/>
      <c r="P67" s="17">
        <v>17.5</v>
      </c>
      <c r="Q67" s="12"/>
      <c r="R67" s="16"/>
      <c r="S67" s="17">
        <f t="shared" si="0"/>
        <v>1155</v>
      </c>
      <c r="T67" s="12"/>
    </row>
    <row r="68" spans="2:20" x14ac:dyDescent="0.25">
      <c r="B68" s="37" t="s">
        <v>160</v>
      </c>
      <c r="C68" s="6"/>
      <c r="D68" s="11" t="s">
        <v>161</v>
      </c>
      <c r="E68" s="12"/>
      <c r="F68" s="12"/>
      <c r="G68" s="12"/>
      <c r="H68" s="12"/>
      <c r="I68" s="13">
        <v>63</v>
      </c>
      <c r="J68" s="14" t="s">
        <v>15</v>
      </c>
      <c r="K68" s="15" t="s">
        <v>144</v>
      </c>
      <c r="L68" s="12"/>
      <c r="M68" s="12"/>
      <c r="N68" s="12"/>
      <c r="O68" s="16"/>
      <c r="P68" s="17">
        <v>18.329999999999998</v>
      </c>
      <c r="Q68" s="12"/>
      <c r="R68" s="16"/>
      <c r="S68" s="17">
        <f t="shared" si="0"/>
        <v>1154.79</v>
      </c>
      <c r="T68" s="12"/>
    </row>
    <row r="69" spans="2:20" x14ac:dyDescent="0.25">
      <c r="B69" s="37" t="s">
        <v>162</v>
      </c>
      <c r="C69" s="6"/>
      <c r="D69" s="11" t="s">
        <v>163</v>
      </c>
      <c r="E69" s="12"/>
      <c r="F69" s="12"/>
      <c r="G69" s="12"/>
      <c r="H69" s="12"/>
      <c r="I69" s="13">
        <v>102</v>
      </c>
      <c r="J69" s="14" t="s">
        <v>15</v>
      </c>
      <c r="K69" s="15" t="s">
        <v>149</v>
      </c>
      <c r="L69" s="12"/>
      <c r="M69" s="12"/>
      <c r="N69" s="12"/>
      <c r="O69" s="16"/>
      <c r="P69" s="17">
        <v>17.5</v>
      </c>
      <c r="Q69" s="12"/>
      <c r="R69" s="16"/>
      <c r="S69" s="17">
        <f t="shared" si="0"/>
        <v>1785</v>
      </c>
      <c r="T69" s="12"/>
    </row>
    <row r="70" spans="2:20" x14ac:dyDescent="0.25">
      <c r="B70" s="37" t="s">
        <v>164</v>
      </c>
      <c r="C70" s="6"/>
      <c r="D70" s="11" t="s">
        <v>165</v>
      </c>
      <c r="E70" s="12"/>
      <c r="F70" s="12"/>
      <c r="G70" s="12"/>
      <c r="H70" s="12"/>
      <c r="I70" s="13">
        <v>7</v>
      </c>
      <c r="J70" s="14" t="s">
        <v>15</v>
      </c>
      <c r="K70" s="15" t="s">
        <v>22</v>
      </c>
      <c r="L70" s="12"/>
      <c r="M70" s="12"/>
      <c r="N70" s="12"/>
      <c r="O70" s="16"/>
      <c r="P70" s="17">
        <v>35</v>
      </c>
      <c r="Q70" s="12"/>
      <c r="R70" s="16"/>
      <c r="S70" s="17">
        <f t="shared" si="0"/>
        <v>245</v>
      </c>
      <c r="T70" s="12"/>
    </row>
    <row r="71" spans="2:20" x14ac:dyDescent="0.25">
      <c r="B71" s="37" t="s">
        <v>166</v>
      </c>
      <c r="C71" s="6"/>
      <c r="D71" s="11" t="s">
        <v>167</v>
      </c>
      <c r="E71" s="12"/>
      <c r="F71" s="12"/>
      <c r="G71" s="12"/>
      <c r="H71" s="12"/>
      <c r="I71" s="13">
        <v>4</v>
      </c>
      <c r="J71" s="14" t="s">
        <v>15</v>
      </c>
      <c r="K71" s="15" t="s">
        <v>168</v>
      </c>
      <c r="L71" s="12"/>
      <c r="M71" s="12"/>
      <c r="N71" s="12"/>
      <c r="O71" s="16"/>
      <c r="P71" s="17">
        <v>4186.4399999999996</v>
      </c>
      <c r="Q71" s="12"/>
      <c r="R71" s="16"/>
      <c r="S71" s="17">
        <f t="shared" si="0"/>
        <v>16745.759999999998</v>
      </c>
      <c r="T71" s="12"/>
    </row>
    <row r="72" spans="2:20" x14ac:dyDescent="0.25">
      <c r="B72" s="37" t="s">
        <v>169</v>
      </c>
      <c r="C72" s="6"/>
      <c r="D72" s="11" t="s">
        <v>170</v>
      </c>
      <c r="E72" s="12"/>
      <c r="F72" s="12"/>
      <c r="G72" s="12"/>
      <c r="H72" s="12"/>
      <c r="I72" s="13">
        <v>54</v>
      </c>
      <c r="J72" s="14" t="s">
        <v>15</v>
      </c>
      <c r="K72" s="15" t="s">
        <v>171</v>
      </c>
      <c r="L72" s="12"/>
      <c r="M72" s="12"/>
      <c r="N72" s="12"/>
      <c r="O72" s="16"/>
      <c r="P72" s="17">
        <v>241.5</v>
      </c>
      <c r="Q72" s="12"/>
      <c r="R72" s="16"/>
      <c r="S72" s="17">
        <f t="shared" si="0"/>
        <v>13041</v>
      </c>
      <c r="T72" s="12"/>
    </row>
    <row r="73" spans="2:20" x14ac:dyDescent="0.25">
      <c r="B73" s="37" t="s">
        <v>172</v>
      </c>
      <c r="C73" s="6"/>
      <c r="D73" s="11" t="s">
        <v>173</v>
      </c>
      <c r="E73" s="12"/>
      <c r="F73" s="12"/>
      <c r="G73" s="12"/>
      <c r="H73" s="12"/>
      <c r="I73" s="13">
        <v>9</v>
      </c>
      <c r="J73" s="14" t="s">
        <v>15</v>
      </c>
      <c r="K73" s="15" t="s">
        <v>141</v>
      </c>
      <c r="L73" s="12"/>
      <c r="M73" s="12"/>
      <c r="N73" s="12"/>
      <c r="O73" s="16"/>
      <c r="P73" s="17">
        <v>65</v>
      </c>
      <c r="Q73" s="12"/>
      <c r="R73" s="16"/>
      <c r="S73" s="17">
        <f t="shared" ref="S73:S136" si="1">+I73*P73</f>
        <v>585</v>
      </c>
      <c r="T73" s="12"/>
    </row>
    <row r="74" spans="2:20" x14ac:dyDescent="0.25">
      <c r="B74" s="37" t="s">
        <v>174</v>
      </c>
      <c r="C74" s="6"/>
      <c r="D74" s="11" t="s">
        <v>175</v>
      </c>
      <c r="E74" s="12"/>
      <c r="F74" s="12"/>
      <c r="G74" s="12"/>
      <c r="H74" s="12"/>
      <c r="I74" s="13">
        <v>89</v>
      </c>
      <c r="J74" s="14" t="s">
        <v>15</v>
      </c>
      <c r="K74" s="15" t="s">
        <v>22</v>
      </c>
      <c r="L74" s="12"/>
      <c r="M74" s="12"/>
      <c r="N74" s="12"/>
      <c r="O74" s="16"/>
      <c r="P74" s="17">
        <v>198</v>
      </c>
      <c r="Q74" s="12"/>
      <c r="R74" s="16"/>
      <c r="S74" s="17">
        <f t="shared" si="1"/>
        <v>17622</v>
      </c>
      <c r="T74" s="12"/>
    </row>
    <row r="75" spans="2:20" x14ac:dyDescent="0.25">
      <c r="B75" s="37" t="s">
        <v>176</v>
      </c>
      <c r="C75" s="6"/>
      <c r="D75" s="11" t="s">
        <v>177</v>
      </c>
      <c r="E75" s="12"/>
      <c r="F75" s="12"/>
      <c r="G75" s="12"/>
      <c r="H75" s="12"/>
      <c r="I75" s="13">
        <v>6</v>
      </c>
      <c r="J75" s="14" t="s">
        <v>46</v>
      </c>
      <c r="K75" s="15" t="s">
        <v>25</v>
      </c>
      <c r="L75" s="12"/>
      <c r="M75" s="12"/>
      <c r="N75" s="12"/>
      <c r="O75" s="16"/>
      <c r="P75" s="17">
        <v>232</v>
      </c>
      <c r="Q75" s="12"/>
      <c r="R75" s="16"/>
      <c r="S75" s="17">
        <f t="shared" si="1"/>
        <v>1392</v>
      </c>
      <c r="T75" s="12"/>
    </row>
    <row r="76" spans="2:20" x14ac:dyDescent="0.25">
      <c r="B76" s="37" t="s">
        <v>178</v>
      </c>
      <c r="C76" s="6"/>
      <c r="D76" s="11" t="s">
        <v>179</v>
      </c>
      <c r="E76" s="12"/>
      <c r="F76" s="12"/>
      <c r="G76" s="12"/>
      <c r="H76" s="12"/>
      <c r="I76" s="13">
        <v>5</v>
      </c>
      <c r="J76" s="14" t="s">
        <v>46</v>
      </c>
      <c r="K76" s="15" t="s">
        <v>180</v>
      </c>
      <c r="L76" s="12"/>
      <c r="M76" s="12"/>
      <c r="N76" s="12"/>
      <c r="O76" s="16"/>
      <c r="P76" s="17">
        <v>413</v>
      </c>
      <c r="Q76" s="12"/>
      <c r="R76" s="16"/>
      <c r="S76" s="25">
        <f t="shared" si="1"/>
        <v>2065</v>
      </c>
      <c r="T76" s="26"/>
    </row>
    <row r="77" spans="2:20" ht="42" customHeight="1" x14ac:dyDescent="0.25">
      <c r="B77" s="37" t="s">
        <v>181</v>
      </c>
      <c r="C77" s="6"/>
      <c r="D77" s="11" t="s">
        <v>182</v>
      </c>
      <c r="E77" s="12"/>
      <c r="F77" s="12"/>
      <c r="G77" s="12"/>
      <c r="H77" s="12"/>
      <c r="I77" s="13">
        <v>8</v>
      </c>
      <c r="J77" s="14" t="s">
        <v>46</v>
      </c>
      <c r="K77" s="15" t="s">
        <v>183</v>
      </c>
      <c r="L77" s="12"/>
      <c r="M77" s="12"/>
      <c r="N77" s="12"/>
      <c r="O77" s="16"/>
      <c r="P77" s="17">
        <v>4275</v>
      </c>
      <c r="Q77" s="12"/>
      <c r="R77" s="16"/>
      <c r="S77" s="17">
        <f t="shared" si="1"/>
        <v>34200</v>
      </c>
      <c r="T77" s="12"/>
    </row>
    <row r="78" spans="2:20" x14ac:dyDescent="0.25">
      <c r="B78" s="37" t="s">
        <v>184</v>
      </c>
      <c r="C78" s="6"/>
      <c r="D78" s="11" t="s">
        <v>185</v>
      </c>
      <c r="E78" s="12"/>
      <c r="F78" s="12"/>
      <c r="G78" s="12"/>
      <c r="H78" s="12"/>
      <c r="I78" s="13">
        <v>17</v>
      </c>
      <c r="J78" s="14" t="s">
        <v>33</v>
      </c>
      <c r="K78" s="15" t="s">
        <v>25</v>
      </c>
      <c r="L78" s="12"/>
      <c r="M78" s="12"/>
      <c r="N78" s="12"/>
      <c r="O78" s="16"/>
      <c r="P78" s="17">
        <v>200</v>
      </c>
      <c r="Q78" s="12"/>
      <c r="R78" s="16"/>
      <c r="S78" s="17">
        <f t="shared" si="1"/>
        <v>3400</v>
      </c>
      <c r="T78" s="12"/>
    </row>
    <row r="79" spans="2:20" ht="51.75" customHeight="1" x14ac:dyDescent="0.25">
      <c r="B79" s="38" t="s">
        <v>186</v>
      </c>
      <c r="C79" s="9"/>
      <c r="D79" s="11" t="s">
        <v>187</v>
      </c>
      <c r="E79" s="12"/>
      <c r="F79" s="12"/>
      <c r="G79" s="12"/>
      <c r="H79" s="12"/>
      <c r="I79" s="18">
        <v>90</v>
      </c>
      <c r="J79" s="19" t="s">
        <v>15</v>
      </c>
      <c r="K79" s="20" t="s">
        <v>188</v>
      </c>
      <c r="L79" s="21"/>
      <c r="M79" s="21"/>
      <c r="N79" s="21"/>
      <c r="O79" s="45"/>
      <c r="P79" s="22">
        <v>321.5</v>
      </c>
      <c r="Q79" s="21"/>
      <c r="R79" s="45"/>
      <c r="S79" s="22">
        <f t="shared" si="1"/>
        <v>28935</v>
      </c>
      <c r="T79" s="21"/>
    </row>
    <row r="80" spans="2:20" x14ac:dyDescent="0.25">
      <c r="B80" s="37" t="s">
        <v>189</v>
      </c>
      <c r="C80" s="6"/>
      <c r="D80" s="11" t="s">
        <v>190</v>
      </c>
      <c r="E80" s="12"/>
      <c r="F80" s="12"/>
      <c r="G80" s="12"/>
      <c r="H80" s="12"/>
      <c r="I80" s="13">
        <v>2</v>
      </c>
      <c r="J80" s="14" t="s">
        <v>15</v>
      </c>
      <c r="K80" s="15" t="s">
        <v>191</v>
      </c>
      <c r="L80" s="12"/>
      <c r="M80" s="12"/>
      <c r="N80" s="12"/>
      <c r="O80" s="16"/>
      <c r="P80" s="17">
        <v>72.86</v>
      </c>
      <c r="Q80" s="12"/>
      <c r="R80" s="16"/>
      <c r="S80" s="17">
        <f t="shared" si="1"/>
        <v>145.72</v>
      </c>
      <c r="T80" s="12"/>
    </row>
    <row r="81" spans="2:20" x14ac:dyDescent="0.25">
      <c r="B81" s="37" t="s">
        <v>192</v>
      </c>
      <c r="C81" s="6"/>
      <c r="D81" s="11" t="s">
        <v>193</v>
      </c>
      <c r="E81" s="12"/>
      <c r="F81" s="12"/>
      <c r="G81" s="12"/>
      <c r="H81" s="12"/>
      <c r="I81" s="13">
        <v>1</v>
      </c>
      <c r="J81" s="14" t="s">
        <v>15</v>
      </c>
      <c r="K81" s="15" t="s">
        <v>194</v>
      </c>
      <c r="L81" s="12"/>
      <c r="M81" s="12"/>
      <c r="N81" s="12"/>
      <c r="O81" s="16"/>
      <c r="P81" s="17">
        <v>550</v>
      </c>
      <c r="Q81" s="12"/>
      <c r="R81" s="16"/>
      <c r="S81" s="17">
        <f t="shared" si="1"/>
        <v>550</v>
      </c>
      <c r="T81" s="12"/>
    </row>
    <row r="82" spans="2:20" x14ac:dyDescent="0.25">
      <c r="B82" s="37" t="s">
        <v>195</v>
      </c>
      <c r="C82" s="6"/>
      <c r="D82" s="11" t="s">
        <v>196</v>
      </c>
      <c r="E82" s="12"/>
      <c r="F82" s="12"/>
      <c r="G82" s="12"/>
      <c r="H82" s="12"/>
      <c r="I82" s="13">
        <v>63</v>
      </c>
      <c r="J82" s="14" t="s">
        <v>15</v>
      </c>
      <c r="K82" s="15" t="s">
        <v>22</v>
      </c>
      <c r="L82" s="12"/>
      <c r="M82" s="12"/>
      <c r="N82" s="12"/>
      <c r="O82" s="16"/>
      <c r="P82" s="17">
        <v>68</v>
      </c>
      <c r="Q82" s="12"/>
      <c r="R82" s="16"/>
      <c r="S82" s="17">
        <f t="shared" si="1"/>
        <v>4284</v>
      </c>
      <c r="T82" s="12"/>
    </row>
    <row r="83" spans="2:20" ht="27.75" customHeight="1" x14ac:dyDescent="0.25">
      <c r="B83" s="37" t="s">
        <v>197</v>
      </c>
      <c r="C83" s="6"/>
      <c r="D83" s="11" t="s">
        <v>198</v>
      </c>
      <c r="E83" s="12"/>
      <c r="F83" s="12"/>
      <c r="G83" s="12"/>
      <c r="H83" s="12"/>
      <c r="I83" s="18">
        <v>37</v>
      </c>
      <c r="J83" s="19" t="s">
        <v>15</v>
      </c>
      <c r="K83" s="20" t="s">
        <v>22</v>
      </c>
      <c r="L83" s="21"/>
      <c r="M83" s="21"/>
      <c r="N83" s="21"/>
      <c r="O83" s="45"/>
      <c r="P83" s="22">
        <v>68</v>
      </c>
      <c r="Q83" s="21"/>
      <c r="R83" s="45"/>
      <c r="S83" s="22">
        <f t="shared" si="1"/>
        <v>2516</v>
      </c>
      <c r="T83" s="21"/>
    </row>
    <row r="84" spans="2:20" x14ac:dyDescent="0.25">
      <c r="B84" s="37" t="s">
        <v>199</v>
      </c>
      <c r="C84" s="6"/>
      <c r="D84" s="11" t="s">
        <v>200</v>
      </c>
      <c r="E84" s="12"/>
      <c r="F84" s="12"/>
      <c r="G84" s="12"/>
      <c r="H84" s="12"/>
      <c r="I84" s="13">
        <v>13</v>
      </c>
      <c r="J84" s="14" t="s">
        <v>15</v>
      </c>
      <c r="K84" s="15" t="s">
        <v>201</v>
      </c>
      <c r="L84" s="12"/>
      <c r="M84" s="12"/>
      <c r="N84" s="12"/>
      <c r="O84" s="16"/>
      <c r="P84" s="17">
        <v>26.61</v>
      </c>
      <c r="Q84" s="12"/>
      <c r="R84" s="16"/>
      <c r="S84" s="17">
        <f t="shared" si="1"/>
        <v>345.93</v>
      </c>
      <c r="T84" s="12"/>
    </row>
    <row r="85" spans="2:20" x14ac:dyDescent="0.25">
      <c r="B85" s="37" t="s">
        <v>202</v>
      </c>
      <c r="C85" s="6"/>
      <c r="D85" s="11" t="s">
        <v>203</v>
      </c>
      <c r="E85" s="12"/>
      <c r="F85" s="12"/>
      <c r="G85" s="12"/>
      <c r="H85" s="12"/>
      <c r="I85" s="13">
        <v>1</v>
      </c>
      <c r="J85" s="14" t="s">
        <v>15</v>
      </c>
      <c r="K85" s="15" t="s">
        <v>25</v>
      </c>
      <c r="L85" s="12"/>
      <c r="M85" s="12"/>
      <c r="N85" s="12"/>
      <c r="O85" s="16"/>
      <c r="P85" s="17">
        <v>48.13</v>
      </c>
      <c r="Q85" s="12"/>
      <c r="R85" s="16"/>
      <c r="S85" s="17">
        <f t="shared" si="1"/>
        <v>48.13</v>
      </c>
      <c r="T85" s="12"/>
    </row>
    <row r="86" spans="2:20" x14ac:dyDescent="0.25">
      <c r="B86" s="37" t="s">
        <v>204</v>
      </c>
      <c r="C86" s="6"/>
      <c r="D86" s="11" t="s">
        <v>205</v>
      </c>
      <c r="E86" s="12"/>
      <c r="F86" s="12"/>
      <c r="G86" s="12"/>
      <c r="H86" s="12"/>
      <c r="I86" s="13">
        <v>9</v>
      </c>
      <c r="J86" s="14" t="s">
        <v>15</v>
      </c>
      <c r="K86" s="15" t="s">
        <v>37</v>
      </c>
      <c r="L86" s="12"/>
      <c r="M86" s="12"/>
      <c r="N86" s="12"/>
      <c r="O86" s="16"/>
      <c r="P86" s="17">
        <v>6.69</v>
      </c>
      <c r="Q86" s="12"/>
      <c r="R86" s="16"/>
      <c r="S86" s="17">
        <f t="shared" si="1"/>
        <v>60.21</v>
      </c>
      <c r="T86" s="12"/>
    </row>
    <row r="87" spans="2:20" x14ac:dyDescent="0.25">
      <c r="B87" s="37" t="s">
        <v>206</v>
      </c>
      <c r="C87" s="6"/>
      <c r="D87" s="11" t="s">
        <v>207</v>
      </c>
      <c r="E87" s="12"/>
      <c r="F87" s="12"/>
      <c r="G87" s="12"/>
      <c r="H87" s="12"/>
      <c r="I87" s="13">
        <v>1</v>
      </c>
      <c r="J87" s="14" t="s">
        <v>15</v>
      </c>
      <c r="K87" s="15" t="s">
        <v>12</v>
      </c>
      <c r="L87" s="12"/>
      <c r="M87" s="12"/>
      <c r="N87" s="12"/>
      <c r="O87" s="16"/>
      <c r="P87" s="17">
        <v>0</v>
      </c>
      <c r="Q87" s="12"/>
      <c r="R87" s="16"/>
      <c r="S87" s="17">
        <f t="shared" si="1"/>
        <v>0</v>
      </c>
      <c r="T87" s="12"/>
    </row>
    <row r="88" spans="2:20" x14ac:dyDescent="0.25">
      <c r="B88" s="37" t="s">
        <v>208</v>
      </c>
      <c r="C88" s="6"/>
      <c r="D88" s="11" t="s">
        <v>209</v>
      </c>
      <c r="E88" s="12"/>
      <c r="F88" s="12"/>
      <c r="G88" s="12"/>
      <c r="H88" s="12"/>
      <c r="I88" s="13">
        <v>8</v>
      </c>
      <c r="J88" s="14" t="s">
        <v>15</v>
      </c>
      <c r="K88" s="15" t="s">
        <v>12</v>
      </c>
      <c r="L88" s="12"/>
      <c r="M88" s="12"/>
      <c r="N88" s="12"/>
      <c r="O88" s="16"/>
      <c r="P88" s="17">
        <v>0</v>
      </c>
      <c r="Q88" s="12"/>
      <c r="R88" s="16"/>
      <c r="S88" s="17">
        <f t="shared" si="1"/>
        <v>0</v>
      </c>
      <c r="T88" s="12"/>
    </row>
    <row r="89" spans="2:20" x14ac:dyDescent="0.25">
      <c r="B89" s="37" t="s">
        <v>210</v>
      </c>
      <c r="C89" s="6"/>
      <c r="D89" s="11" t="s">
        <v>211</v>
      </c>
      <c r="E89" s="12"/>
      <c r="F89" s="12"/>
      <c r="G89" s="12"/>
      <c r="H89" s="12"/>
      <c r="I89" s="13">
        <v>1</v>
      </c>
      <c r="J89" s="14" t="s">
        <v>15</v>
      </c>
      <c r="K89" s="15" t="s">
        <v>212</v>
      </c>
      <c r="L89" s="12"/>
      <c r="M89" s="12"/>
      <c r="N89" s="12"/>
      <c r="O89" s="16"/>
      <c r="P89" s="17">
        <v>4966.37</v>
      </c>
      <c r="Q89" s="12"/>
      <c r="R89" s="16"/>
      <c r="S89" s="17">
        <f t="shared" si="1"/>
        <v>4966.37</v>
      </c>
      <c r="T89" s="12"/>
    </row>
    <row r="90" spans="2:20" x14ac:dyDescent="0.25">
      <c r="B90" s="37" t="s">
        <v>213</v>
      </c>
      <c r="C90" s="6"/>
      <c r="D90" s="11" t="s">
        <v>214</v>
      </c>
      <c r="E90" s="12"/>
      <c r="F90" s="12"/>
      <c r="G90" s="12"/>
      <c r="H90" s="12"/>
      <c r="I90" s="13">
        <v>18</v>
      </c>
      <c r="J90" s="14" t="s">
        <v>15</v>
      </c>
      <c r="K90" s="15" t="s">
        <v>25</v>
      </c>
      <c r="L90" s="12"/>
      <c r="M90" s="12"/>
      <c r="N90" s="12"/>
      <c r="O90" s="16"/>
      <c r="P90" s="17">
        <v>16.52</v>
      </c>
      <c r="Q90" s="12"/>
      <c r="R90" s="16"/>
      <c r="S90" s="17">
        <f t="shared" si="1"/>
        <v>297.36</v>
      </c>
      <c r="T90" s="12"/>
    </row>
    <row r="91" spans="2:20" x14ac:dyDescent="0.25">
      <c r="B91" s="37" t="s">
        <v>215</v>
      </c>
      <c r="C91" s="6"/>
      <c r="D91" s="11" t="s">
        <v>216</v>
      </c>
      <c r="E91" s="12"/>
      <c r="F91" s="12"/>
      <c r="G91" s="12"/>
      <c r="H91" s="12"/>
      <c r="I91" s="13">
        <v>3</v>
      </c>
      <c r="J91" s="14" t="s">
        <v>15</v>
      </c>
      <c r="K91" s="15" t="s">
        <v>104</v>
      </c>
      <c r="L91" s="12"/>
      <c r="M91" s="12"/>
      <c r="N91" s="12"/>
      <c r="O91" s="16"/>
      <c r="P91" s="17">
        <v>765</v>
      </c>
      <c r="Q91" s="12"/>
      <c r="R91" s="16"/>
      <c r="S91" s="17">
        <f t="shared" si="1"/>
        <v>2295</v>
      </c>
      <c r="T91" s="12"/>
    </row>
    <row r="92" spans="2:20" x14ac:dyDescent="0.25">
      <c r="B92" s="37" t="s">
        <v>217</v>
      </c>
      <c r="C92" s="6"/>
      <c r="D92" s="11" t="s">
        <v>218</v>
      </c>
      <c r="E92" s="12"/>
      <c r="F92" s="12"/>
      <c r="G92" s="12"/>
      <c r="H92" s="12"/>
      <c r="I92" s="13">
        <v>262</v>
      </c>
      <c r="J92" s="14" t="s">
        <v>33</v>
      </c>
      <c r="K92" s="15" t="s">
        <v>188</v>
      </c>
      <c r="L92" s="12"/>
      <c r="M92" s="12"/>
      <c r="N92" s="12"/>
      <c r="O92" s="16"/>
      <c r="P92" s="17">
        <v>89</v>
      </c>
      <c r="Q92" s="12"/>
      <c r="R92" s="16"/>
      <c r="S92" s="17">
        <f t="shared" si="1"/>
        <v>23318</v>
      </c>
      <c r="T92" s="12"/>
    </row>
    <row r="93" spans="2:20" x14ac:dyDescent="0.25">
      <c r="B93" s="37" t="s">
        <v>219</v>
      </c>
      <c r="C93" s="6"/>
      <c r="D93" s="11" t="s">
        <v>220</v>
      </c>
      <c r="E93" s="12"/>
      <c r="F93" s="12"/>
      <c r="G93" s="12"/>
      <c r="H93" s="12"/>
      <c r="I93" s="13">
        <v>305</v>
      </c>
      <c r="J93" s="14" t="s">
        <v>15</v>
      </c>
      <c r="K93" s="15" t="s">
        <v>56</v>
      </c>
      <c r="L93" s="12"/>
      <c r="M93" s="12"/>
      <c r="N93" s="12"/>
      <c r="O93" s="16"/>
      <c r="P93" s="17">
        <v>1.18</v>
      </c>
      <c r="Q93" s="12"/>
      <c r="R93" s="16"/>
      <c r="S93" s="17">
        <f t="shared" si="1"/>
        <v>359.9</v>
      </c>
      <c r="T93" s="12"/>
    </row>
    <row r="94" spans="2:20" x14ac:dyDescent="0.25">
      <c r="B94" s="37" t="s">
        <v>221</v>
      </c>
      <c r="C94" s="6"/>
      <c r="D94" s="11" t="s">
        <v>222</v>
      </c>
      <c r="E94" s="12"/>
      <c r="F94" s="12"/>
      <c r="G94" s="12"/>
      <c r="H94" s="12"/>
      <c r="I94" s="13">
        <v>255</v>
      </c>
      <c r="J94" s="14" t="s">
        <v>15</v>
      </c>
      <c r="K94" s="15" t="s">
        <v>183</v>
      </c>
      <c r="L94" s="12"/>
      <c r="M94" s="12"/>
      <c r="N94" s="12"/>
      <c r="O94" s="16"/>
      <c r="P94" s="17">
        <v>12</v>
      </c>
      <c r="Q94" s="12"/>
      <c r="R94" s="16"/>
      <c r="S94" s="17">
        <f t="shared" si="1"/>
        <v>3060</v>
      </c>
      <c r="T94" s="12"/>
    </row>
    <row r="95" spans="2:20" ht="16.5" customHeight="1" x14ac:dyDescent="0.25">
      <c r="B95" s="37" t="s">
        <v>223</v>
      </c>
      <c r="C95" s="6"/>
      <c r="D95" s="11" t="s">
        <v>224</v>
      </c>
      <c r="E95" s="12"/>
      <c r="F95" s="12"/>
      <c r="G95" s="12"/>
      <c r="H95" s="12"/>
      <c r="I95" s="13">
        <v>240</v>
      </c>
      <c r="J95" s="14" t="s">
        <v>15</v>
      </c>
      <c r="K95" s="15" t="s">
        <v>56</v>
      </c>
      <c r="L95" s="12"/>
      <c r="M95" s="12"/>
      <c r="N95" s="12"/>
      <c r="O95" s="16"/>
      <c r="P95" s="17">
        <v>2.75</v>
      </c>
      <c r="Q95" s="12"/>
      <c r="R95" s="16"/>
      <c r="S95" s="17">
        <f t="shared" si="1"/>
        <v>660</v>
      </c>
      <c r="T95" s="12"/>
    </row>
    <row r="96" spans="2:20" s="8" customFormat="1" x14ac:dyDescent="0.25">
      <c r="B96" s="39" t="s">
        <v>225</v>
      </c>
      <c r="C96" s="7"/>
      <c r="D96" s="27" t="s">
        <v>226</v>
      </c>
      <c r="E96" s="26"/>
      <c r="F96" s="26"/>
      <c r="G96" s="26"/>
      <c r="H96" s="26"/>
      <c r="I96" s="28">
        <v>383</v>
      </c>
      <c r="J96" s="29" t="s">
        <v>15</v>
      </c>
      <c r="K96" s="30" t="s">
        <v>227</v>
      </c>
      <c r="L96" s="26"/>
      <c r="M96" s="26"/>
      <c r="N96" s="26"/>
      <c r="O96" s="31"/>
      <c r="P96" s="25">
        <v>10</v>
      </c>
      <c r="Q96" s="26"/>
      <c r="R96" s="31"/>
      <c r="S96" s="25">
        <f t="shared" si="1"/>
        <v>3830</v>
      </c>
      <c r="T96" s="26"/>
    </row>
    <row r="97" spans="2:20" s="8" customFormat="1" x14ac:dyDescent="0.25">
      <c r="B97" s="39" t="s">
        <v>228</v>
      </c>
      <c r="C97" s="7"/>
      <c r="D97" s="27" t="s">
        <v>229</v>
      </c>
      <c r="E97" s="26"/>
      <c r="F97" s="26"/>
      <c r="G97" s="26"/>
      <c r="H97" s="26"/>
      <c r="I97" s="28">
        <v>601</v>
      </c>
      <c r="J97" s="29" t="s">
        <v>15</v>
      </c>
      <c r="K97" s="30" t="s">
        <v>230</v>
      </c>
      <c r="L97" s="26"/>
      <c r="M97" s="26"/>
      <c r="N97" s="26"/>
      <c r="O97" s="31"/>
      <c r="P97" s="25">
        <v>3</v>
      </c>
      <c r="Q97" s="26"/>
      <c r="R97" s="31"/>
      <c r="S97" s="25">
        <f t="shared" si="1"/>
        <v>1803</v>
      </c>
      <c r="T97" s="26"/>
    </row>
    <row r="98" spans="2:20" s="8" customFormat="1" x14ac:dyDescent="0.25">
      <c r="B98" s="39" t="s">
        <v>231</v>
      </c>
      <c r="C98" s="7"/>
      <c r="D98" s="27" t="s">
        <v>232</v>
      </c>
      <c r="E98" s="26"/>
      <c r="F98" s="26"/>
      <c r="G98" s="26"/>
      <c r="H98" s="26"/>
      <c r="I98" s="28">
        <v>381</v>
      </c>
      <c r="J98" s="29" t="s">
        <v>15</v>
      </c>
      <c r="K98" s="30" t="s">
        <v>233</v>
      </c>
      <c r="L98" s="26"/>
      <c r="M98" s="26"/>
      <c r="N98" s="26"/>
      <c r="O98" s="31"/>
      <c r="P98" s="25">
        <v>4.07</v>
      </c>
      <c r="Q98" s="26"/>
      <c r="R98" s="31"/>
      <c r="S98" s="25">
        <f t="shared" si="1"/>
        <v>1550.67</v>
      </c>
      <c r="T98" s="26"/>
    </row>
    <row r="99" spans="2:20" s="8" customFormat="1" x14ac:dyDescent="0.25">
      <c r="B99" s="39" t="s">
        <v>234</v>
      </c>
      <c r="C99" s="7"/>
      <c r="D99" s="27" t="s">
        <v>235</v>
      </c>
      <c r="E99" s="26"/>
      <c r="F99" s="26"/>
      <c r="G99" s="26"/>
      <c r="H99" s="26"/>
      <c r="I99" s="28">
        <v>392</v>
      </c>
      <c r="J99" s="29" t="s">
        <v>15</v>
      </c>
      <c r="K99" s="30" t="s">
        <v>236</v>
      </c>
      <c r="L99" s="26"/>
      <c r="M99" s="26"/>
      <c r="N99" s="26"/>
      <c r="O99" s="31"/>
      <c r="P99" s="25">
        <v>3</v>
      </c>
      <c r="Q99" s="26"/>
      <c r="R99" s="31"/>
      <c r="S99" s="25">
        <f t="shared" si="1"/>
        <v>1176</v>
      </c>
      <c r="T99" s="26"/>
    </row>
    <row r="100" spans="2:20" x14ac:dyDescent="0.25">
      <c r="B100" s="37" t="s">
        <v>237</v>
      </c>
      <c r="C100" s="6"/>
      <c r="D100" s="11" t="s">
        <v>238</v>
      </c>
      <c r="E100" s="12"/>
      <c r="F100" s="12"/>
      <c r="G100" s="12"/>
      <c r="H100" s="12"/>
      <c r="I100" s="13">
        <v>90</v>
      </c>
      <c r="J100" s="14" t="s">
        <v>15</v>
      </c>
      <c r="K100" s="15" t="s">
        <v>171</v>
      </c>
      <c r="L100" s="12"/>
      <c r="M100" s="12"/>
      <c r="N100" s="12"/>
      <c r="O100" s="16"/>
      <c r="P100" s="17">
        <v>106.95</v>
      </c>
      <c r="Q100" s="12"/>
      <c r="R100" s="16"/>
      <c r="S100" s="17">
        <f t="shared" si="1"/>
        <v>9625.5</v>
      </c>
      <c r="T100" s="12"/>
    </row>
    <row r="101" spans="2:20" x14ac:dyDescent="0.25">
      <c r="B101" s="37" t="s">
        <v>239</v>
      </c>
      <c r="C101" s="6"/>
      <c r="D101" s="11" t="s">
        <v>240</v>
      </c>
      <c r="E101" s="12"/>
      <c r="F101" s="12"/>
      <c r="G101" s="12"/>
      <c r="H101" s="12"/>
      <c r="I101" s="13">
        <v>6</v>
      </c>
      <c r="J101" s="14" t="s">
        <v>15</v>
      </c>
      <c r="K101" s="15" t="s">
        <v>22</v>
      </c>
      <c r="L101" s="12"/>
      <c r="M101" s="12"/>
      <c r="N101" s="12"/>
      <c r="O101" s="16"/>
      <c r="P101" s="17">
        <v>42</v>
      </c>
      <c r="Q101" s="12"/>
      <c r="R101" s="16"/>
      <c r="S101" s="17">
        <f t="shared" si="1"/>
        <v>252</v>
      </c>
      <c r="T101" s="12"/>
    </row>
    <row r="102" spans="2:20" x14ac:dyDescent="0.25">
      <c r="B102" s="37" t="s">
        <v>241</v>
      </c>
      <c r="C102" s="6"/>
      <c r="D102" s="11" t="s">
        <v>242</v>
      </c>
      <c r="E102" s="12"/>
      <c r="F102" s="12"/>
      <c r="G102" s="12"/>
      <c r="H102" s="12"/>
      <c r="I102" s="13">
        <v>2</v>
      </c>
      <c r="J102" s="14" t="s">
        <v>15</v>
      </c>
      <c r="K102" s="46">
        <v>42151</v>
      </c>
      <c r="L102" s="12"/>
      <c r="M102" s="12"/>
      <c r="N102" s="12"/>
      <c r="O102" s="16"/>
      <c r="P102" s="17">
        <v>9900</v>
      </c>
      <c r="Q102" s="12"/>
      <c r="R102" s="16"/>
      <c r="S102" s="17">
        <f t="shared" si="1"/>
        <v>19800</v>
      </c>
      <c r="T102" s="12"/>
    </row>
    <row r="103" spans="2:20" x14ac:dyDescent="0.25">
      <c r="B103" s="37" t="s">
        <v>243</v>
      </c>
      <c r="C103" s="6"/>
      <c r="D103" s="11" t="s">
        <v>244</v>
      </c>
      <c r="E103" s="12"/>
      <c r="F103" s="12"/>
      <c r="G103" s="12"/>
      <c r="H103" s="12"/>
      <c r="I103" s="13">
        <v>2</v>
      </c>
      <c r="J103" s="14" t="s">
        <v>15</v>
      </c>
      <c r="K103" s="15" t="s">
        <v>245</v>
      </c>
      <c r="L103" s="12"/>
      <c r="M103" s="12"/>
      <c r="N103" s="12"/>
      <c r="O103" s="16"/>
      <c r="P103" s="17">
        <v>5061.8900000000003</v>
      </c>
      <c r="Q103" s="12"/>
      <c r="R103" s="16"/>
      <c r="S103" s="17">
        <f t="shared" si="1"/>
        <v>10123.780000000001</v>
      </c>
      <c r="T103" s="12"/>
    </row>
    <row r="104" spans="2:20" x14ac:dyDescent="0.25">
      <c r="B104" s="37" t="s">
        <v>246</v>
      </c>
      <c r="C104" s="6"/>
      <c r="D104" s="11" t="s">
        <v>247</v>
      </c>
      <c r="E104" s="12"/>
      <c r="F104" s="12"/>
      <c r="G104" s="12"/>
      <c r="H104" s="12"/>
      <c r="I104" s="13">
        <v>2</v>
      </c>
      <c r="J104" s="14" t="s">
        <v>15</v>
      </c>
      <c r="K104" s="15" t="s">
        <v>248</v>
      </c>
      <c r="L104" s="12"/>
      <c r="M104" s="12"/>
      <c r="N104" s="12"/>
      <c r="O104" s="16"/>
      <c r="P104" s="17">
        <v>7195.51</v>
      </c>
      <c r="Q104" s="12"/>
      <c r="R104" s="16"/>
      <c r="S104" s="17">
        <f t="shared" si="1"/>
        <v>14391.02</v>
      </c>
      <c r="T104" s="12"/>
    </row>
    <row r="105" spans="2:20" x14ac:dyDescent="0.25">
      <c r="B105" s="37" t="s">
        <v>249</v>
      </c>
      <c r="C105" s="6"/>
      <c r="D105" s="11" t="s">
        <v>250</v>
      </c>
      <c r="E105" s="12"/>
      <c r="F105" s="12"/>
      <c r="G105" s="12"/>
      <c r="H105" s="12"/>
      <c r="I105" s="13">
        <v>1</v>
      </c>
      <c r="J105" s="14" t="s">
        <v>15</v>
      </c>
      <c r="K105" s="15" t="s">
        <v>248</v>
      </c>
      <c r="L105" s="12"/>
      <c r="M105" s="12"/>
      <c r="N105" s="12"/>
      <c r="O105" s="16"/>
      <c r="P105" s="17">
        <v>7195.51</v>
      </c>
      <c r="Q105" s="12"/>
      <c r="R105" s="16"/>
      <c r="S105" s="17">
        <f t="shared" si="1"/>
        <v>7195.51</v>
      </c>
      <c r="T105" s="12"/>
    </row>
    <row r="106" spans="2:20" x14ac:dyDescent="0.25">
      <c r="B106" s="37" t="s">
        <v>251</v>
      </c>
      <c r="C106" s="6"/>
      <c r="D106" s="11" t="s">
        <v>252</v>
      </c>
      <c r="E106" s="12"/>
      <c r="F106" s="12"/>
      <c r="G106" s="12"/>
      <c r="H106" s="12"/>
      <c r="I106" s="13">
        <v>2</v>
      </c>
      <c r="J106" s="14" t="s">
        <v>15</v>
      </c>
      <c r="K106" s="15" t="s">
        <v>248</v>
      </c>
      <c r="L106" s="12"/>
      <c r="M106" s="12"/>
      <c r="N106" s="12"/>
      <c r="O106" s="16"/>
      <c r="P106" s="17">
        <v>7195.51</v>
      </c>
      <c r="Q106" s="12"/>
      <c r="R106" s="16"/>
      <c r="S106" s="17">
        <f t="shared" si="1"/>
        <v>14391.02</v>
      </c>
      <c r="T106" s="12"/>
    </row>
    <row r="107" spans="2:20" x14ac:dyDescent="0.25">
      <c r="B107" s="37" t="s">
        <v>253</v>
      </c>
      <c r="C107" s="6"/>
      <c r="D107" s="11" t="s">
        <v>254</v>
      </c>
      <c r="E107" s="12"/>
      <c r="F107" s="12"/>
      <c r="G107" s="12"/>
      <c r="H107" s="12"/>
      <c r="I107" s="13">
        <v>1</v>
      </c>
      <c r="J107" s="14" t="s">
        <v>15</v>
      </c>
      <c r="K107" s="15" t="s">
        <v>255</v>
      </c>
      <c r="L107" s="12"/>
      <c r="M107" s="12"/>
      <c r="N107" s="12"/>
      <c r="O107" s="16"/>
      <c r="P107" s="17">
        <v>10475</v>
      </c>
      <c r="Q107" s="12"/>
      <c r="R107" s="16"/>
      <c r="S107" s="17">
        <f t="shared" si="1"/>
        <v>10475</v>
      </c>
      <c r="T107" s="12"/>
    </row>
    <row r="108" spans="2:20" x14ac:dyDescent="0.25">
      <c r="B108" s="37" t="s">
        <v>256</v>
      </c>
      <c r="C108" s="6"/>
      <c r="D108" s="11" t="s">
        <v>257</v>
      </c>
      <c r="E108" s="12"/>
      <c r="F108" s="12"/>
      <c r="G108" s="12"/>
      <c r="H108" s="12"/>
      <c r="I108" s="13">
        <v>160</v>
      </c>
      <c r="J108" s="14" t="s">
        <v>33</v>
      </c>
      <c r="K108" s="15" t="s">
        <v>258</v>
      </c>
      <c r="L108" s="12"/>
      <c r="M108" s="12"/>
      <c r="N108" s="12"/>
      <c r="O108" s="16"/>
      <c r="P108" s="17">
        <v>40.25</v>
      </c>
      <c r="Q108" s="12"/>
      <c r="R108" s="16"/>
      <c r="S108" s="17">
        <f t="shared" si="1"/>
        <v>6440</v>
      </c>
      <c r="T108" s="12"/>
    </row>
    <row r="109" spans="2:20" x14ac:dyDescent="0.25">
      <c r="B109" s="37" t="s">
        <v>259</v>
      </c>
      <c r="C109" s="6"/>
      <c r="D109" s="11" t="s">
        <v>260</v>
      </c>
      <c r="E109" s="12"/>
      <c r="F109" s="12"/>
      <c r="G109" s="12"/>
      <c r="H109" s="12"/>
      <c r="I109" s="13">
        <v>8</v>
      </c>
      <c r="J109" s="14" t="s">
        <v>15</v>
      </c>
      <c r="K109" s="15" t="s">
        <v>25</v>
      </c>
      <c r="L109" s="12"/>
      <c r="M109" s="12"/>
      <c r="N109" s="12"/>
      <c r="O109" s="16"/>
      <c r="P109" s="17">
        <v>162.71</v>
      </c>
      <c r="Q109" s="12"/>
      <c r="R109" s="16"/>
      <c r="S109" s="17">
        <f t="shared" si="1"/>
        <v>1301.68</v>
      </c>
      <c r="T109" s="12"/>
    </row>
    <row r="110" spans="2:20" x14ac:dyDescent="0.25">
      <c r="B110" s="37" t="s">
        <v>261</v>
      </c>
      <c r="C110" s="6"/>
      <c r="D110" s="11" t="s">
        <v>262</v>
      </c>
      <c r="E110" s="12"/>
      <c r="F110" s="12"/>
      <c r="G110" s="12"/>
      <c r="H110" s="12"/>
      <c r="I110" s="13">
        <v>18</v>
      </c>
      <c r="J110" s="14" t="s">
        <v>15</v>
      </c>
      <c r="K110" s="15" t="s">
        <v>56</v>
      </c>
      <c r="L110" s="12"/>
      <c r="M110" s="12"/>
      <c r="N110" s="12"/>
      <c r="O110" s="16"/>
      <c r="P110" s="17">
        <v>139.83000000000001</v>
      </c>
      <c r="Q110" s="12"/>
      <c r="R110" s="16"/>
      <c r="S110" s="17">
        <f t="shared" si="1"/>
        <v>2516.94</v>
      </c>
      <c r="T110" s="12"/>
    </row>
    <row r="111" spans="2:20" ht="26.25" customHeight="1" x14ac:dyDescent="0.25">
      <c r="B111" s="37" t="s">
        <v>263</v>
      </c>
      <c r="C111" s="6"/>
      <c r="D111" s="11" t="s">
        <v>264</v>
      </c>
      <c r="E111" s="12"/>
      <c r="F111" s="12"/>
      <c r="G111" s="12"/>
      <c r="H111" s="12"/>
      <c r="I111" s="13">
        <v>8</v>
      </c>
      <c r="J111" s="14" t="s">
        <v>15</v>
      </c>
      <c r="K111" s="15" t="s">
        <v>25</v>
      </c>
      <c r="L111" s="12"/>
      <c r="M111" s="12"/>
      <c r="N111" s="12"/>
      <c r="O111" s="16"/>
      <c r="P111" s="17">
        <v>250</v>
      </c>
      <c r="Q111" s="12"/>
      <c r="R111" s="16"/>
      <c r="S111" s="17">
        <f t="shared" si="1"/>
        <v>2000</v>
      </c>
      <c r="T111" s="12"/>
    </row>
    <row r="112" spans="2:20" x14ac:dyDescent="0.25">
      <c r="B112" s="37" t="s">
        <v>265</v>
      </c>
      <c r="C112" s="6"/>
      <c r="D112" s="11" t="s">
        <v>266</v>
      </c>
      <c r="E112" s="12"/>
      <c r="F112" s="12"/>
      <c r="G112" s="12"/>
      <c r="H112" s="12"/>
      <c r="I112" s="13">
        <v>1</v>
      </c>
      <c r="J112" s="14" t="s">
        <v>15</v>
      </c>
      <c r="K112" s="15" t="s">
        <v>267</v>
      </c>
      <c r="L112" s="12"/>
      <c r="M112" s="12"/>
      <c r="N112" s="12"/>
      <c r="O112" s="16"/>
      <c r="P112" s="17">
        <v>4643</v>
      </c>
      <c r="Q112" s="12"/>
      <c r="R112" s="16"/>
      <c r="S112" s="17">
        <f>+I112*P112</f>
        <v>4643</v>
      </c>
      <c r="T112" s="12"/>
    </row>
    <row r="113" spans="2:20" x14ac:dyDescent="0.25">
      <c r="B113" s="37" t="s">
        <v>268</v>
      </c>
      <c r="C113" s="6"/>
      <c r="D113" s="11" t="s">
        <v>269</v>
      </c>
      <c r="E113" s="12"/>
      <c r="F113" s="12"/>
      <c r="G113" s="12"/>
      <c r="H113" s="12"/>
      <c r="I113" s="13">
        <v>18</v>
      </c>
      <c r="J113" s="14" t="s">
        <v>15</v>
      </c>
      <c r="K113" s="15" t="s">
        <v>77</v>
      </c>
      <c r="L113" s="12"/>
      <c r="M113" s="12"/>
      <c r="N113" s="12"/>
      <c r="O113" s="16"/>
      <c r="P113" s="17">
        <v>789</v>
      </c>
      <c r="Q113" s="12"/>
      <c r="R113" s="16"/>
      <c r="S113" s="17">
        <f t="shared" si="1"/>
        <v>14202</v>
      </c>
      <c r="T113" s="12"/>
    </row>
    <row r="114" spans="2:20" x14ac:dyDescent="0.25">
      <c r="B114" s="37" t="s">
        <v>270</v>
      </c>
      <c r="C114" s="6"/>
      <c r="D114" s="11" t="s">
        <v>271</v>
      </c>
      <c r="E114" s="12"/>
      <c r="F114" s="12"/>
      <c r="G114" s="12"/>
      <c r="H114" s="12"/>
      <c r="I114" s="13">
        <v>29</v>
      </c>
      <c r="J114" s="14" t="s">
        <v>15</v>
      </c>
      <c r="K114" s="15" t="s">
        <v>77</v>
      </c>
      <c r="L114" s="12"/>
      <c r="M114" s="12"/>
      <c r="N114" s="12"/>
      <c r="O114" s="16"/>
      <c r="P114" s="17">
        <v>120</v>
      </c>
      <c r="Q114" s="12"/>
      <c r="R114" s="16"/>
      <c r="S114" s="17">
        <f t="shared" si="1"/>
        <v>3480</v>
      </c>
      <c r="T114" s="12"/>
    </row>
    <row r="115" spans="2:20" x14ac:dyDescent="0.25">
      <c r="B115" s="37" t="s">
        <v>272</v>
      </c>
      <c r="C115" s="6"/>
      <c r="D115" s="11" t="s">
        <v>273</v>
      </c>
      <c r="E115" s="12"/>
      <c r="F115" s="12"/>
      <c r="G115" s="12"/>
      <c r="H115" s="12"/>
      <c r="I115" s="13">
        <v>4</v>
      </c>
      <c r="J115" s="14" t="s">
        <v>15</v>
      </c>
      <c r="K115" s="15" t="s">
        <v>77</v>
      </c>
      <c r="L115" s="12"/>
      <c r="M115" s="12"/>
      <c r="N115" s="12"/>
      <c r="O115" s="16"/>
      <c r="P115" s="17">
        <v>250</v>
      </c>
      <c r="Q115" s="12"/>
      <c r="R115" s="16"/>
      <c r="S115" s="17">
        <f t="shared" si="1"/>
        <v>1000</v>
      </c>
      <c r="T115" s="12"/>
    </row>
    <row r="116" spans="2:20" ht="51" customHeight="1" x14ac:dyDescent="0.25">
      <c r="B116" s="38" t="s">
        <v>274</v>
      </c>
      <c r="C116" s="9"/>
      <c r="D116" s="11" t="s">
        <v>275</v>
      </c>
      <c r="E116" s="12"/>
      <c r="F116" s="12"/>
      <c r="G116" s="12"/>
      <c r="H116" s="12"/>
      <c r="I116" s="13">
        <v>55</v>
      </c>
      <c r="J116" s="14" t="s">
        <v>15</v>
      </c>
      <c r="K116" s="15" t="s">
        <v>188</v>
      </c>
      <c r="L116" s="12"/>
      <c r="M116" s="12"/>
      <c r="N116" s="12"/>
      <c r="O116" s="16"/>
      <c r="P116" s="17">
        <v>183.9</v>
      </c>
      <c r="Q116" s="12"/>
      <c r="R116" s="16"/>
      <c r="S116" s="17">
        <f t="shared" si="1"/>
        <v>10114.5</v>
      </c>
      <c r="T116" s="12"/>
    </row>
    <row r="117" spans="2:20" x14ac:dyDescent="0.25">
      <c r="B117" s="37" t="s">
        <v>276</v>
      </c>
      <c r="C117" s="6"/>
      <c r="D117" s="11" t="s">
        <v>277</v>
      </c>
      <c r="E117" s="12"/>
      <c r="F117" s="12"/>
      <c r="G117" s="12"/>
      <c r="H117" s="12"/>
      <c r="I117" s="13">
        <v>4</v>
      </c>
      <c r="J117" s="14" t="s">
        <v>15</v>
      </c>
      <c r="K117" s="15" t="s">
        <v>278</v>
      </c>
      <c r="L117" s="12"/>
      <c r="M117" s="12"/>
      <c r="N117" s="12"/>
      <c r="O117" s="16"/>
      <c r="P117" s="17">
        <v>1449.15</v>
      </c>
      <c r="Q117" s="12"/>
      <c r="R117" s="16"/>
      <c r="S117" s="17">
        <f t="shared" si="1"/>
        <v>5796.6</v>
      </c>
      <c r="T117" s="12"/>
    </row>
    <row r="118" spans="2:20" x14ac:dyDescent="0.25">
      <c r="B118" s="37" t="s">
        <v>279</v>
      </c>
      <c r="C118" s="6"/>
      <c r="D118" s="11" t="s">
        <v>280</v>
      </c>
      <c r="E118" s="12"/>
      <c r="F118" s="12"/>
      <c r="G118" s="12"/>
      <c r="H118" s="12"/>
      <c r="I118" s="13">
        <v>3</v>
      </c>
      <c r="J118" s="14" t="s">
        <v>15</v>
      </c>
      <c r="K118" s="15" t="s">
        <v>281</v>
      </c>
      <c r="L118" s="12"/>
      <c r="M118" s="12"/>
      <c r="N118" s="12"/>
      <c r="O118" s="16"/>
      <c r="P118" s="17">
        <v>39</v>
      </c>
      <c r="Q118" s="12"/>
      <c r="R118" s="16"/>
      <c r="S118" s="17">
        <f t="shared" si="1"/>
        <v>117</v>
      </c>
      <c r="T118" s="12"/>
    </row>
    <row r="119" spans="2:20" x14ac:dyDescent="0.25">
      <c r="B119" s="37" t="s">
        <v>282</v>
      </c>
      <c r="C119" s="6"/>
      <c r="D119" s="11" t="s">
        <v>283</v>
      </c>
      <c r="E119" s="12"/>
      <c r="F119" s="12"/>
      <c r="G119" s="12"/>
      <c r="H119" s="12"/>
      <c r="I119" s="13">
        <v>3</v>
      </c>
      <c r="J119" s="14" t="s">
        <v>15</v>
      </c>
      <c r="K119" s="15" t="s">
        <v>248</v>
      </c>
      <c r="L119" s="12"/>
      <c r="M119" s="12"/>
      <c r="N119" s="12"/>
      <c r="O119" s="16"/>
      <c r="P119" s="17">
        <v>13698.36</v>
      </c>
      <c r="Q119" s="12"/>
      <c r="R119" s="16"/>
      <c r="S119" s="17">
        <f t="shared" si="1"/>
        <v>41095.08</v>
      </c>
      <c r="T119" s="12"/>
    </row>
    <row r="120" spans="2:20" x14ac:dyDescent="0.25">
      <c r="B120" s="37" t="s">
        <v>284</v>
      </c>
      <c r="C120" s="6"/>
      <c r="D120" s="11" t="s">
        <v>285</v>
      </c>
      <c r="E120" s="12"/>
      <c r="F120" s="12"/>
      <c r="G120" s="12"/>
      <c r="H120" s="12"/>
      <c r="I120" s="13">
        <v>19</v>
      </c>
      <c r="J120" s="14" t="s">
        <v>15</v>
      </c>
      <c r="K120" s="15" t="s">
        <v>77</v>
      </c>
      <c r="L120" s="12"/>
      <c r="M120" s="12"/>
      <c r="N120" s="12"/>
      <c r="O120" s="16"/>
      <c r="P120" s="17">
        <v>175</v>
      </c>
      <c r="Q120" s="12"/>
      <c r="R120" s="16"/>
      <c r="S120" s="17">
        <f t="shared" si="1"/>
        <v>3325</v>
      </c>
      <c r="T120" s="12"/>
    </row>
    <row r="121" spans="2:20" x14ac:dyDescent="0.25">
      <c r="B121" s="37" t="s">
        <v>286</v>
      </c>
      <c r="C121" s="6"/>
      <c r="D121" s="11" t="s">
        <v>287</v>
      </c>
      <c r="E121" s="12"/>
      <c r="F121" s="12"/>
      <c r="G121" s="12"/>
      <c r="H121" s="12"/>
      <c r="I121" s="13">
        <v>14</v>
      </c>
      <c r="J121" s="14" t="s">
        <v>15</v>
      </c>
      <c r="K121" s="15" t="s">
        <v>90</v>
      </c>
      <c r="L121" s="12"/>
      <c r="M121" s="12"/>
      <c r="N121" s="12"/>
      <c r="O121" s="16"/>
      <c r="P121" s="17">
        <v>207.62</v>
      </c>
      <c r="Q121" s="12"/>
      <c r="R121" s="16"/>
      <c r="S121" s="17">
        <f t="shared" si="1"/>
        <v>2906.6800000000003</v>
      </c>
      <c r="T121" s="12"/>
    </row>
    <row r="122" spans="2:20" x14ac:dyDescent="0.25">
      <c r="B122" s="37" t="s">
        <v>288</v>
      </c>
      <c r="C122" s="6"/>
      <c r="D122" s="11" t="s">
        <v>289</v>
      </c>
      <c r="E122" s="12"/>
      <c r="F122" s="12"/>
      <c r="G122" s="12"/>
      <c r="H122" s="12"/>
      <c r="I122" s="13">
        <v>3</v>
      </c>
      <c r="J122" s="14" t="s">
        <v>15</v>
      </c>
      <c r="K122" s="15" t="s">
        <v>290</v>
      </c>
      <c r="L122" s="12"/>
      <c r="M122" s="12"/>
      <c r="N122" s="12"/>
      <c r="O122" s="16"/>
      <c r="P122" s="17">
        <v>3162</v>
      </c>
      <c r="Q122" s="12"/>
      <c r="R122" s="16"/>
      <c r="S122" s="17">
        <f t="shared" si="1"/>
        <v>9486</v>
      </c>
      <c r="T122" s="12"/>
    </row>
    <row r="123" spans="2:20" x14ac:dyDescent="0.25">
      <c r="B123" s="37" t="s">
        <v>291</v>
      </c>
      <c r="C123" s="6"/>
      <c r="D123" s="11" t="s">
        <v>292</v>
      </c>
      <c r="E123" s="12"/>
      <c r="F123" s="12"/>
      <c r="G123" s="12"/>
      <c r="H123" s="12"/>
      <c r="I123" s="13">
        <v>2</v>
      </c>
      <c r="J123" s="14" t="s">
        <v>15</v>
      </c>
      <c r="K123" s="15" t="s">
        <v>290</v>
      </c>
      <c r="L123" s="12"/>
      <c r="M123" s="12"/>
      <c r="N123" s="12"/>
      <c r="O123" s="16"/>
      <c r="P123" s="17">
        <v>3158</v>
      </c>
      <c r="Q123" s="12"/>
      <c r="R123" s="16"/>
      <c r="S123" s="17">
        <f t="shared" si="1"/>
        <v>6316</v>
      </c>
      <c r="T123" s="12"/>
    </row>
    <row r="124" spans="2:20" x14ac:dyDescent="0.25">
      <c r="B124" s="37" t="s">
        <v>293</v>
      </c>
      <c r="C124" s="6"/>
      <c r="D124" s="11" t="s">
        <v>294</v>
      </c>
      <c r="E124" s="12"/>
      <c r="F124" s="12"/>
      <c r="G124" s="12"/>
      <c r="H124" s="12"/>
      <c r="I124" s="13">
        <v>3</v>
      </c>
      <c r="J124" s="14" t="s">
        <v>15</v>
      </c>
      <c r="K124" s="15" t="s">
        <v>295</v>
      </c>
      <c r="L124" s="12"/>
      <c r="M124" s="12"/>
      <c r="N124" s="12"/>
      <c r="O124" s="16"/>
      <c r="P124" s="17">
        <v>39</v>
      </c>
      <c r="Q124" s="12"/>
      <c r="R124" s="16"/>
      <c r="S124" s="17">
        <f t="shared" si="1"/>
        <v>117</v>
      </c>
      <c r="T124" s="12"/>
    </row>
    <row r="125" spans="2:20" x14ac:dyDescent="0.25">
      <c r="B125" s="37" t="s">
        <v>296</v>
      </c>
      <c r="C125" s="6"/>
      <c r="D125" s="11" t="s">
        <v>297</v>
      </c>
      <c r="E125" s="12"/>
      <c r="F125" s="12"/>
      <c r="G125" s="12"/>
      <c r="H125" s="12"/>
      <c r="I125" s="13">
        <v>38</v>
      </c>
      <c r="J125" s="14" t="s">
        <v>15</v>
      </c>
      <c r="K125" s="15" t="s">
        <v>22</v>
      </c>
      <c r="L125" s="12"/>
      <c r="M125" s="12"/>
      <c r="N125" s="12"/>
      <c r="O125" s="16"/>
      <c r="P125" s="17">
        <v>380</v>
      </c>
      <c r="Q125" s="12"/>
      <c r="R125" s="16"/>
      <c r="S125" s="17">
        <f t="shared" si="1"/>
        <v>14440</v>
      </c>
      <c r="T125" s="12"/>
    </row>
    <row r="126" spans="2:20" x14ac:dyDescent="0.25">
      <c r="B126" s="37" t="s">
        <v>298</v>
      </c>
      <c r="C126" s="6"/>
      <c r="D126" s="11" t="s">
        <v>299</v>
      </c>
      <c r="E126" s="12"/>
      <c r="F126" s="12"/>
      <c r="G126" s="12"/>
      <c r="H126" s="12"/>
      <c r="I126" s="13">
        <v>23</v>
      </c>
      <c r="J126" s="14" t="s">
        <v>15</v>
      </c>
      <c r="K126" s="15" t="s">
        <v>22</v>
      </c>
      <c r="L126" s="12"/>
      <c r="M126" s="12"/>
      <c r="N126" s="12"/>
      <c r="O126" s="16"/>
      <c r="P126" s="17">
        <v>140</v>
      </c>
      <c r="Q126" s="12"/>
      <c r="R126" s="16"/>
      <c r="S126" s="17">
        <f t="shared" si="1"/>
        <v>3220</v>
      </c>
      <c r="T126" s="12"/>
    </row>
    <row r="127" spans="2:20" x14ac:dyDescent="0.25">
      <c r="B127" s="37" t="s">
        <v>300</v>
      </c>
      <c r="C127" s="6"/>
      <c r="D127" s="11" t="s">
        <v>301</v>
      </c>
      <c r="E127" s="12"/>
      <c r="F127" s="12"/>
      <c r="G127" s="12"/>
      <c r="H127" s="12"/>
      <c r="I127" s="13">
        <v>10</v>
      </c>
      <c r="J127" s="14" t="s">
        <v>15</v>
      </c>
      <c r="K127" s="15" t="s">
        <v>245</v>
      </c>
      <c r="L127" s="12"/>
      <c r="M127" s="12"/>
      <c r="N127" s="12"/>
      <c r="O127" s="16"/>
      <c r="P127" s="17">
        <v>5153.7700000000004</v>
      </c>
      <c r="Q127" s="12"/>
      <c r="R127" s="16"/>
      <c r="S127" s="17">
        <f t="shared" si="1"/>
        <v>51537.700000000004</v>
      </c>
      <c r="T127" s="12"/>
    </row>
    <row r="128" spans="2:20" x14ac:dyDescent="0.25">
      <c r="B128" s="37" t="s">
        <v>302</v>
      </c>
      <c r="C128" s="6"/>
      <c r="D128" s="11" t="s">
        <v>303</v>
      </c>
      <c r="E128" s="12"/>
      <c r="F128" s="12"/>
      <c r="G128" s="12"/>
      <c r="H128" s="12"/>
      <c r="I128" s="13">
        <v>6</v>
      </c>
      <c r="J128" s="14" t="s">
        <v>15</v>
      </c>
      <c r="K128" s="15" t="s">
        <v>245</v>
      </c>
      <c r="L128" s="12"/>
      <c r="M128" s="12"/>
      <c r="N128" s="12"/>
      <c r="O128" s="16"/>
      <c r="P128" s="17">
        <v>6655.97</v>
      </c>
      <c r="Q128" s="12"/>
      <c r="R128" s="16"/>
      <c r="S128" s="17">
        <f t="shared" si="1"/>
        <v>39935.82</v>
      </c>
      <c r="T128" s="12"/>
    </row>
    <row r="129" spans="2:20" x14ac:dyDescent="0.25">
      <c r="B129" s="37" t="s">
        <v>304</v>
      </c>
      <c r="C129" s="6"/>
      <c r="D129" s="11" t="s">
        <v>305</v>
      </c>
      <c r="E129" s="12"/>
      <c r="F129" s="12"/>
      <c r="G129" s="12"/>
      <c r="H129" s="12"/>
      <c r="I129" s="13">
        <v>5</v>
      </c>
      <c r="J129" s="14" t="s">
        <v>15</v>
      </c>
      <c r="K129" s="15" t="s">
        <v>245</v>
      </c>
      <c r="L129" s="12"/>
      <c r="M129" s="12"/>
      <c r="N129" s="12"/>
      <c r="O129" s="16"/>
      <c r="P129" s="17">
        <v>6655.97</v>
      </c>
      <c r="Q129" s="12"/>
      <c r="R129" s="16"/>
      <c r="S129" s="17">
        <f t="shared" si="1"/>
        <v>33279.85</v>
      </c>
      <c r="T129" s="12"/>
    </row>
    <row r="130" spans="2:20" x14ac:dyDescent="0.25">
      <c r="B130" s="37" t="s">
        <v>306</v>
      </c>
      <c r="C130" s="6"/>
      <c r="D130" s="11" t="s">
        <v>307</v>
      </c>
      <c r="E130" s="12"/>
      <c r="F130" s="12"/>
      <c r="G130" s="12"/>
      <c r="H130" s="12"/>
      <c r="I130" s="13">
        <v>6</v>
      </c>
      <c r="J130" s="14" t="s">
        <v>15</v>
      </c>
      <c r="K130" s="15" t="s">
        <v>245</v>
      </c>
      <c r="L130" s="12"/>
      <c r="M130" s="12"/>
      <c r="N130" s="12"/>
      <c r="O130" s="16"/>
      <c r="P130" s="17">
        <v>6655.97</v>
      </c>
      <c r="Q130" s="12"/>
      <c r="R130" s="16"/>
      <c r="S130" s="17">
        <f t="shared" si="1"/>
        <v>39935.82</v>
      </c>
      <c r="T130" s="12"/>
    </row>
    <row r="131" spans="2:20" x14ac:dyDescent="0.25">
      <c r="B131" s="37" t="s">
        <v>308</v>
      </c>
      <c r="C131" s="6"/>
      <c r="D131" s="11" t="s">
        <v>309</v>
      </c>
      <c r="E131" s="12"/>
      <c r="F131" s="12"/>
      <c r="G131" s="12"/>
      <c r="H131" s="12"/>
      <c r="I131" s="13">
        <v>14</v>
      </c>
      <c r="J131" s="14" t="s">
        <v>15</v>
      </c>
      <c r="K131" s="15" t="s">
        <v>22</v>
      </c>
      <c r="L131" s="12"/>
      <c r="M131" s="12"/>
      <c r="N131" s="12"/>
      <c r="O131" s="16"/>
      <c r="P131" s="17">
        <v>113</v>
      </c>
      <c r="Q131" s="12"/>
      <c r="R131" s="16"/>
      <c r="S131" s="17">
        <f t="shared" si="1"/>
        <v>1582</v>
      </c>
      <c r="T131" s="12"/>
    </row>
    <row r="132" spans="2:20" x14ac:dyDescent="0.25">
      <c r="B132" s="37" t="s">
        <v>310</v>
      </c>
      <c r="C132" s="6"/>
      <c r="D132" s="11" t="s">
        <v>311</v>
      </c>
      <c r="E132" s="12"/>
      <c r="F132" s="12"/>
      <c r="G132" s="12"/>
      <c r="H132" s="12"/>
      <c r="I132" s="13">
        <v>2980</v>
      </c>
      <c r="J132" s="14" t="s">
        <v>15</v>
      </c>
      <c r="K132" s="15" t="s">
        <v>25</v>
      </c>
      <c r="L132" s="12"/>
      <c r="M132" s="12"/>
      <c r="N132" s="12"/>
      <c r="O132" s="16"/>
      <c r="P132" s="17">
        <v>1.3</v>
      </c>
      <c r="Q132" s="12"/>
      <c r="R132" s="16"/>
      <c r="S132" s="17">
        <f t="shared" si="1"/>
        <v>3874</v>
      </c>
      <c r="T132" s="12"/>
    </row>
    <row r="133" spans="2:20" x14ac:dyDescent="0.25">
      <c r="B133" s="37" t="s">
        <v>312</v>
      </c>
      <c r="C133" s="6"/>
      <c r="D133" s="11" t="s">
        <v>313</v>
      </c>
      <c r="E133" s="12"/>
      <c r="F133" s="12"/>
      <c r="G133" s="12"/>
      <c r="H133" s="12"/>
      <c r="I133" s="13">
        <v>15</v>
      </c>
      <c r="J133" s="14" t="s">
        <v>15</v>
      </c>
      <c r="K133" s="15" t="s">
        <v>314</v>
      </c>
      <c r="L133" s="12"/>
      <c r="M133" s="12"/>
      <c r="N133" s="12"/>
      <c r="O133" s="16"/>
      <c r="P133" s="17">
        <v>15</v>
      </c>
      <c r="Q133" s="12"/>
      <c r="R133" s="16"/>
      <c r="S133" s="17">
        <f t="shared" si="1"/>
        <v>225</v>
      </c>
      <c r="T133" s="12"/>
    </row>
    <row r="134" spans="2:20" x14ac:dyDescent="0.25">
      <c r="B134" s="37" t="s">
        <v>315</v>
      </c>
      <c r="C134" s="6"/>
      <c r="D134" s="11" t="s">
        <v>316</v>
      </c>
      <c r="E134" s="12"/>
      <c r="F134" s="12"/>
      <c r="G134" s="12"/>
      <c r="H134" s="12"/>
      <c r="I134" s="13">
        <v>3</v>
      </c>
      <c r="J134" s="14" t="s">
        <v>15</v>
      </c>
      <c r="K134" s="15" t="s">
        <v>317</v>
      </c>
      <c r="L134" s="12"/>
      <c r="M134" s="12"/>
      <c r="N134" s="12"/>
      <c r="O134" s="16"/>
      <c r="P134" s="17">
        <v>3740</v>
      </c>
      <c r="Q134" s="12"/>
      <c r="R134" s="16"/>
      <c r="S134" s="17">
        <f t="shared" si="1"/>
        <v>11220</v>
      </c>
      <c r="T134" s="12"/>
    </row>
    <row r="135" spans="2:20" x14ac:dyDescent="0.25">
      <c r="B135" s="37" t="s">
        <v>318</v>
      </c>
      <c r="C135" s="6"/>
      <c r="D135" s="11" t="s">
        <v>319</v>
      </c>
      <c r="E135" s="12"/>
      <c r="F135" s="12"/>
      <c r="G135" s="12"/>
      <c r="H135" s="12"/>
      <c r="I135" s="13">
        <v>2</v>
      </c>
      <c r="J135" s="14" t="s">
        <v>15</v>
      </c>
      <c r="K135" s="15" t="s">
        <v>320</v>
      </c>
      <c r="L135" s="12"/>
      <c r="M135" s="12"/>
      <c r="N135" s="12"/>
      <c r="O135" s="16"/>
      <c r="P135" s="17">
        <v>2100</v>
      </c>
      <c r="Q135" s="12"/>
      <c r="R135" s="16"/>
      <c r="S135" s="17">
        <f t="shared" si="1"/>
        <v>4200</v>
      </c>
      <c r="T135" s="12"/>
    </row>
    <row r="136" spans="2:20" x14ac:dyDescent="0.25">
      <c r="B136" s="37" t="s">
        <v>321</v>
      </c>
      <c r="C136" s="6"/>
      <c r="D136" s="11" t="s">
        <v>322</v>
      </c>
      <c r="E136" s="12"/>
      <c r="F136" s="12"/>
      <c r="G136" s="12"/>
      <c r="H136" s="12"/>
      <c r="I136" s="13">
        <v>1</v>
      </c>
      <c r="J136" s="14" t="s">
        <v>15</v>
      </c>
      <c r="K136" s="15" t="s">
        <v>323</v>
      </c>
      <c r="L136" s="12"/>
      <c r="M136" s="12"/>
      <c r="N136" s="12"/>
      <c r="O136" s="16"/>
      <c r="P136" s="17">
        <v>490</v>
      </c>
      <c r="Q136" s="12"/>
      <c r="R136" s="16"/>
      <c r="S136" s="17">
        <f t="shared" si="1"/>
        <v>490</v>
      </c>
      <c r="T136" s="12"/>
    </row>
    <row r="137" spans="2:20" x14ac:dyDescent="0.25">
      <c r="B137" s="37" t="s">
        <v>324</v>
      </c>
      <c r="C137" s="6"/>
      <c r="D137" s="11" t="s">
        <v>325</v>
      </c>
      <c r="E137" s="12"/>
      <c r="F137" s="12"/>
      <c r="G137" s="12"/>
      <c r="H137" s="12"/>
      <c r="I137" s="13">
        <v>1</v>
      </c>
      <c r="J137" s="14" t="s">
        <v>15</v>
      </c>
      <c r="K137" s="15" t="s">
        <v>188</v>
      </c>
      <c r="L137" s="12"/>
      <c r="M137" s="12"/>
      <c r="N137" s="12"/>
      <c r="O137" s="16"/>
      <c r="P137" s="17">
        <v>11300</v>
      </c>
      <c r="Q137" s="12"/>
      <c r="R137" s="16"/>
      <c r="S137" s="17">
        <f t="shared" ref="S137:S180" si="2">+I137*P137</f>
        <v>11300</v>
      </c>
      <c r="T137" s="12"/>
    </row>
    <row r="138" spans="2:20" ht="23.25" customHeight="1" x14ac:dyDescent="0.25">
      <c r="B138" s="37" t="s">
        <v>326</v>
      </c>
      <c r="C138" s="6"/>
      <c r="D138" s="11" t="s">
        <v>432</v>
      </c>
      <c r="E138" s="12"/>
      <c r="F138" s="12"/>
      <c r="G138" s="12"/>
      <c r="H138" s="12"/>
      <c r="I138" s="13">
        <v>2</v>
      </c>
      <c r="J138" s="14" t="s">
        <v>15</v>
      </c>
      <c r="K138" s="46">
        <v>43237</v>
      </c>
      <c r="L138" s="12"/>
      <c r="M138" s="12"/>
      <c r="N138" s="12"/>
      <c r="O138" s="16"/>
      <c r="P138" s="17">
        <v>10200</v>
      </c>
      <c r="Q138" s="12"/>
      <c r="R138" s="16"/>
      <c r="S138" s="17">
        <f t="shared" si="2"/>
        <v>20400</v>
      </c>
      <c r="T138" s="12"/>
    </row>
    <row r="139" spans="2:20" x14ac:dyDescent="0.25">
      <c r="B139" s="37" t="s">
        <v>327</v>
      </c>
      <c r="C139" s="6"/>
      <c r="D139" s="11" t="s">
        <v>328</v>
      </c>
      <c r="E139" s="12"/>
      <c r="F139" s="12"/>
      <c r="G139" s="12"/>
      <c r="H139" s="12"/>
      <c r="I139" s="13">
        <v>35</v>
      </c>
      <c r="J139" s="14" t="s">
        <v>15</v>
      </c>
      <c r="K139" s="15" t="s">
        <v>329</v>
      </c>
      <c r="L139" s="12"/>
      <c r="M139" s="12"/>
      <c r="N139" s="12"/>
      <c r="O139" s="16"/>
      <c r="P139" s="17">
        <v>282.70999999999998</v>
      </c>
      <c r="Q139" s="12"/>
      <c r="R139" s="16"/>
      <c r="S139" s="17">
        <f t="shared" si="2"/>
        <v>9894.8499999999985</v>
      </c>
      <c r="T139" s="12"/>
    </row>
    <row r="140" spans="2:20" x14ac:dyDescent="0.25">
      <c r="B140" s="37" t="s">
        <v>330</v>
      </c>
      <c r="C140" s="6"/>
      <c r="D140" s="11" t="s">
        <v>331</v>
      </c>
      <c r="E140" s="12"/>
      <c r="F140" s="12"/>
      <c r="G140" s="12"/>
      <c r="H140" s="12"/>
      <c r="I140" s="13">
        <v>15</v>
      </c>
      <c r="J140" s="14" t="s">
        <v>15</v>
      </c>
      <c r="K140" s="15" t="s">
        <v>22</v>
      </c>
      <c r="L140" s="12"/>
      <c r="M140" s="12"/>
      <c r="N140" s="12"/>
      <c r="O140" s="16"/>
      <c r="P140" s="17">
        <v>42</v>
      </c>
      <c r="Q140" s="12"/>
      <c r="R140" s="16"/>
      <c r="S140" s="17">
        <f t="shared" si="2"/>
        <v>630</v>
      </c>
      <c r="T140" s="12"/>
    </row>
    <row r="141" spans="2:20" x14ac:dyDescent="0.25">
      <c r="B141" s="37" t="s">
        <v>332</v>
      </c>
      <c r="C141" s="6"/>
      <c r="D141" s="11" t="s">
        <v>333</v>
      </c>
      <c r="E141" s="12"/>
      <c r="F141" s="12"/>
      <c r="G141" s="12"/>
      <c r="H141" s="12"/>
      <c r="I141" s="13">
        <v>3</v>
      </c>
      <c r="J141" s="14" t="s">
        <v>15</v>
      </c>
      <c r="K141" s="15" t="s">
        <v>334</v>
      </c>
      <c r="L141" s="12"/>
      <c r="M141" s="12"/>
      <c r="N141" s="12"/>
      <c r="O141" s="16"/>
      <c r="P141" s="17">
        <v>3508.47</v>
      </c>
      <c r="Q141" s="12"/>
      <c r="R141" s="16"/>
      <c r="S141" s="17">
        <f t="shared" si="2"/>
        <v>10525.41</v>
      </c>
      <c r="T141" s="12"/>
    </row>
    <row r="142" spans="2:20" x14ac:dyDescent="0.25">
      <c r="B142" s="37" t="s">
        <v>335</v>
      </c>
      <c r="C142" s="6"/>
      <c r="D142" s="11" t="s">
        <v>336</v>
      </c>
      <c r="E142" s="12"/>
      <c r="F142" s="12"/>
      <c r="G142" s="12"/>
      <c r="H142" s="12"/>
      <c r="I142" s="13">
        <v>3</v>
      </c>
      <c r="J142" s="14" t="s">
        <v>15</v>
      </c>
      <c r="K142" s="15" t="s">
        <v>337</v>
      </c>
      <c r="L142" s="12"/>
      <c r="M142" s="12"/>
      <c r="N142" s="12"/>
      <c r="O142" s="16"/>
      <c r="P142" s="17">
        <v>11550</v>
      </c>
      <c r="Q142" s="12"/>
      <c r="R142" s="16"/>
      <c r="S142" s="17">
        <f t="shared" si="2"/>
        <v>34650</v>
      </c>
      <c r="T142" s="12"/>
    </row>
    <row r="143" spans="2:20" x14ac:dyDescent="0.25">
      <c r="B143" s="37" t="s">
        <v>338</v>
      </c>
      <c r="C143" s="6"/>
      <c r="D143" s="11" t="s">
        <v>339</v>
      </c>
      <c r="E143" s="12"/>
      <c r="F143" s="12"/>
      <c r="G143" s="12"/>
      <c r="H143" s="12"/>
      <c r="I143" s="13">
        <v>3</v>
      </c>
      <c r="J143" s="14" t="s">
        <v>15</v>
      </c>
      <c r="K143" s="15" t="s">
        <v>334</v>
      </c>
      <c r="L143" s="12"/>
      <c r="M143" s="12"/>
      <c r="N143" s="12"/>
      <c r="O143" s="16"/>
      <c r="P143" s="17">
        <v>7236.23</v>
      </c>
      <c r="Q143" s="12"/>
      <c r="R143" s="16"/>
      <c r="S143" s="17">
        <f t="shared" si="2"/>
        <v>21708.69</v>
      </c>
      <c r="T143" s="12"/>
    </row>
    <row r="144" spans="2:20" x14ac:dyDescent="0.25">
      <c r="B144" s="37" t="s">
        <v>340</v>
      </c>
      <c r="C144" s="6"/>
      <c r="D144" s="11" t="s">
        <v>341</v>
      </c>
      <c r="E144" s="12"/>
      <c r="F144" s="12"/>
      <c r="G144" s="12"/>
      <c r="H144" s="12"/>
      <c r="I144" s="13">
        <v>3</v>
      </c>
      <c r="J144" s="14" t="s">
        <v>15</v>
      </c>
      <c r="K144" s="15" t="s">
        <v>334</v>
      </c>
      <c r="L144" s="12"/>
      <c r="M144" s="12"/>
      <c r="N144" s="12"/>
      <c r="O144" s="16"/>
      <c r="P144" s="17">
        <v>7236.23</v>
      </c>
      <c r="Q144" s="12"/>
      <c r="R144" s="16"/>
      <c r="S144" s="17">
        <f t="shared" si="2"/>
        <v>21708.69</v>
      </c>
      <c r="T144" s="12"/>
    </row>
    <row r="145" spans="2:20" x14ac:dyDescent="0.25">
      <c r="B145" s="37" t="s">
        <v>342</v>
      </c>
      <c r="C145" s="6"/>
      <c r="D145" s="11" t="s">
        <v>343</v>
      </c>
      <c r="E145" s="12"/>
      <c r="F145" s="12"/>
      <c r="G145" s="12"/>
      <c r="H145" s="12"/>
      <c r="I145" s="13">
        <v>14</v>
      </c>
      <c r="J145" s="14" t="s">
        <v>15</v>
      </c>
      <c r="K145" s="15" t="s">
        <v>344</v>
      </c>
      <c r="L145" s="12"/>
      <c r="M145" s="12"/>
      <c r="N145" s="12"/>
      <c r="O145" s="16"/>
      <c r="P145" s="17">
        <v>795</v>
      </c>
      <c r="Q145" s="12"/>
      <c r="R145" s="16"/>
      <c r="S145" s="17">
        <f t="shared" si="2"/>
        <v>11130</v>
      </c>
      <c r="T145" s="12"/>
    </row>
    <row r="146" spans="2:20" x14ac:dyDescent="0.25">
      <c r="B146" s="37" t="s">
        <v>345</v>
      </c>
      <c r="C146" s="6"/>
      <c r="D146" s="11" t="s">
        <v>346</v>
      </c>
      <c r="E146" s="12"/>
      <c r="F146" s="12"/>
      <c r="G146" s="12"/>
      <c r="H146" s="12"/>
      <c r="I146" s="13">
        <v>150</v>
      </c>
      <c r="J146" s="14" t="s">
        <v>15</v>
      </c>
      <c r="K146" s="15" t="s">
        <v>347</v>
      </c>
      <c r="L146" s="12"/>
      <c r="M146" s="12"/>
      <c r="N146" s="12"/>
      <c r="O146" s="16"/>
      <c r="P146" s="17">
        <v>240</v>
      </c>
      <c r="Q146" s="12"/>
      <c r="R146" s="16"/>
      <c r="S146" s="17">
        <f t="shared" si="2"/>
        <v>36000</v>
      </c>
      <c r="T146" s="12"/>
    </row>
    <row r="147" spans="2:20" x14ac:dyDescent="0.25">
      <c r="B147" s="37" t="s">
        <v>348</v>
      </c>
      <c r="C147" s="6"/>
      <c r="D147" s="11" t="s">
        <v>349</v>
      </c>
      <c r="E147" s="12"/>
      <c r="F147" s="12"/>
      <c r="G147" s="12"/>
      <c r="H147" s="12"/>
      <c r="I147" s="13">
        <v>8</v>
      </c>
      <c r="J147" s="14" t="s">
        <v>15</v>
      </c>
      <c r="K147" s="15" t="s">
        <v>350</v>
      </c>
      <c r="L147" s="12"/>
      <c r="M147" s="12"/>
      <c r="N147" s="12"/>
      <c r="O147" s="16"/>
      <c r="P147" s="17">
        <v>275</v>
      </c>
      <c r="Q147" s="12"/>
      <c r="R147" s="16"/>
      <c r="S147" s="17">
        <f t="shared" si="2"/>
        <v>2200</v>
      </c>
      <c r="T147" s="12"/>
    </row>
    <row r="148" spans="2:20" x14ac:dyDescent="0.25">
      <c r="B148" s="37" t="s">
        <v>351</v>
      </c>
      <c r="C148" s="6"/>
      <c r="D148" s="11" t="s">
        <v>352</v>
      </c>
      <c r="E148" s="12"/>
      <c r="F148" s="12"/>
      <c r="G148" s="12"/>
      <c r="H148" s="12"/>
      <c r="I148" s="13">
        <v>1</v>
      </c>
      <c r="J148" s="14" t="s">
        <v>15</v>
      </c>
      <c r="K148" s="15" t="s">
        <v>353</v>
      </c>
      <c r="L148" s="12"/>
      <c r="M148" s="12"/>
      <c r="N148" s="12"/>
      <c r="O148" s="16"/>
      <c r="P148" s="17">
        <v>5254.27</v>
      </c>
      <c r="Q148" s="12"/>
      <c r="R148" s="16"/>
      <c r="S148" s="17">
        <f t="shared" si="2"/>
        <v>5254.27</v>
      </c>
      <c r="T148" s="12"/>
    </row>
    <row r="149" spans="2:20" x14ac:dyDescent="0.25">
      <c r="B149" s="37" t="s">
        <v>354</v>
      </c>
      <c r="C149" s="6"/>
      <c r="D149" s="11" t="s">
        <v>355</v>
      </c>
      <c r="E149" s="12"/>
      <c r="F149" s="12"/>
      <c r="G149" s="12"/>
      <c r="H149" s="12"/>
      <c r="I149" s="13">
        <v>4</v>
      </c>
      <c r="J149" s="14" t="s">
        <v>15</v>
      </c>
      <c r="K149" s="15" t="s">
        <v>107</v>
      </c>
      <c r="L149" s="12"/>
      <c r="M149" s="12"/>
      <c r="N149" s="12"/>
      <c r="O149" s="16"/>
      <c r="P149" s="17">
        <v>340</v>
      </c>
      <c r="Q149" s="12"/>
      <c r="R149" s="16"/>
      <c r="S149" s="17">
        <f t="shared" si="2"/>
        <v>1360</v>
      </c>
      <c r="T149" s="12"/>
    </row>
    <row r="150" spans="2:20" ht="27" customHeight="1" x14ac:dyDescent="0.25">
      <c r="B150" s="38" t="s">
        <v>356</v>
      </c>
      <c r="C150" s="9"/>
      <c r="D150" s="11" t="s">
        <v>357</v>
      </c>
      <c r="E150" s="12"/>
      <c r="F150" s="12"/>
      <c r="G150" s="12"/>
      <c r="H150" s="12"/>
      <c r="I150" s="13">
        <v>3</v>
      </c>
      <c r="J150" s="14" t="s">
        <v>46</v>
      </c>
      <c r="K150" s="15" t="s">
        <v>104</v>
      </c>
      <c r="L150" s="12"/>
      <c r="M150" s="12"/>
      <c r="N150" s="12"/>
      <c r="O150" s="16"/>
      <c r="P150" s="17">
        <v>1588.98</v>
      </c>
      <c r="Q150" s="12"/>
      <c r="R150" s="16"/>
      <c r="S150" s="17">
        <f t="shared" si="2"/>
        <v>4766.9400000000005</v>
      </c>
      <c r="T150" s="12"/>
    </row>
    <row r="151" spans="2:20" ht="26.25" customHeight="1" x14ac:dyDescent="0.25">
      <c r="B151" s="37" t="s">
        <v>358</v>
      </c>
      <c r="C151" s="6"/>
      <c r="D151" s="11" t="s">
        <v>359</v>
      </c>
      <c r="E151" s="12"/>
      <c r="F151" s="12"/>
      <c r="G151" s="12"/>
      <c r="H151" s="12"/>
      <c r="I151" s="13">
        <v>20</v>
      </c>
      <c r="J151" s="14" t="s">
        <v>15</v>
      </c>
      <c r="K151" s="15" t="s">
        <v>22</v>
      </c>
      <c r="L151" s="12"/>
      <c r="M151" s="12"/>
      <c r="N151" s="12"/>
      <c r="O151" s="16"/>
      <c r="P151" s="17">
        <v>7</v>
      </c>
      <c r="Q151" s="12"/>
      <c r="R151" s="16"/>
      <c r="S151" s="17">
        <f t="shared" si="2"/>
        <v>140</v>
      </c>
      <c r="T151" s="12"/>
    </row>
    <row r="152" spans="2:20" x14ac:dyDescent="0.25">
      <c r="B152" s="37" t="s">
        <v>360</v>
      </c>
      <c r="C152" s="6"/>
      <c r="D152" s="11" t="s">
        <v>361</v>
      </c>
      <c r="E152" s="12"/>
      <c r="F152" s="12"/>
      <c r="G152" s="12"/>
      <c r="H152" s="12"/>
      <c r="I152" s="13">
        <v>1</v>
      </c>
      <c r="J152" s="14" t="s">
        <v>15</v>
      </c>
      <c r="K152" s="15" t="s">
        <v>362</v>
      </c>
      <c r="L152" s="12"/>
      <c r="M152" s="12"/>
      <c r="N152" s="12"/>
      <c r="O152" s="16"/>
      <c r="P152" s="17">
        <v>6960</v>
      </c>
      <c r="Q152" s="12"/>
      <c r="R152" s="16"/>
      <c r="S152" s="17">
        <f t="shared" si="2"/>
        <v>6960</v>
      </c>
      <c r="T152" s="12"/>
    </row>
    <row r="153" spans="2:20" x14ac:dyDescent="0.25">
      <c r="B153" s="37" t="s">
        <v>363</v>
      </c>
      <c r="C153" s="6"/>
      <c r="D153" s="11" t="s">
        <v>364</v>
      </c>
      <c r="E153" s="12"/>
      <c r="F153" s="12"/>
      <c r="G153" s="12"/>
      <c r="H153" s="12"/>
      <c r="I153" s="13">
        <v>7</v>
      </c>
      <c r="J153" s="14" t="s">
        <v>15</v>
      </c>
      <c r="K153" s="15" t="s">
        <v>212</v>
      </c>
      <c r="L153" s="12"/>
      <c r="M153" s="12"/>
      <c r="N153" s="12"/>
      <c r="O153" s="16"/>
      <c r="P153" s="17">
        <v>98.6</v>
      </c>
      <c r="Q153" s="12"/>
      <c r="R153" s="16"/>
      <c r="S153" s="17">
        <f t="shared" si="2"/>
        <v>690.19999999999993</v>
      </c>
      <c r="T153" s="12"/>
    </row>
    <row r="154" spans="2:20" x14ac:dyDescent="0.25">
      <c r="B154" s="37" t="s">
        <v>365</v>
      </c>
      <c r="C154" s="6"/>
      <c r="D154" s="11" t="s">
        <v>366</v>
      </c>
      <c r="E154" s="12"/>
      <c r="F154" s="12"/>
      <c r="G154" s="12"/>
      <c r="H154" s="12"/>
      <c r="I154" s="13">
        <v>8</v>
      </c>
      <c r="J154" s="14" t="s">
        <v>15</v>
      </c>
      <c r="K154" s="15" t="s">
        <v>367</v>
      </c>
      <c r="L154" s="12"/>
      <c r="M154" s="12"/>
      <c r="N154" s="12"/>
      <c r="O154" s="16"/>
      <c r="P154" s="17">
        <v>611</v>
      </c>
      <c r="Q154" s="12"/>
      <c r="R154" s="16"/>
      <c r="S154" s="17">
        <f t="shared" si="2"/>
        <v>4888</v>
      </c>
      <c r="T154" s="12"/>
    </row>
    <row r="155" spans="2:20" x14ac:dyDescent="0.25">
      <c r="B155" s="37" t="s">
        <v>368</v>
      </c>
      <c r="C155" s="6"/>
      <c r="D155" s="11" t="s">
        <v>369</v>
      </c>
      <c r="E155" s="12"/>
      <c r="F155" s="12"/>
      <c r="G155" s="12"/>
      <c r="H155" s="12"/>
      <c r="I155" s="13">
        <v>7</v>
      </c>
      <c r="J155" s="14" t="s">
        <v>15</v>
      </c>
      <c r="K155" s="15" t="s">
        <v>370</v>
      </c>
      <c r="L155" s="12"/>
      <c r="M155" s="12"/>
      <c r="N155" s="12"/>
      <c r="O155" s="16"/>
      <c r="P155" s="17">
        <v>135</v>
      </c>
      <c r="Q155" s="12"/>
      <c r="R155" s="16"/>
      <c r="S155" s="17">
        <f t="shared" si="2"/>
        <v>945</v>
      </c>
      <c r="T155" s="12"/>
    </row>
    <row r="156" spans="2:20" x14ac:dyDescent="0.25">
      <c r="B156" s="37" t="s">
        <v>371</v>
      </c>
      <c r="C156" s="6"/>
      <c r="D156" s="11" t="s">
        <v>372</v>
      </c>
      <c r="E156" s="12"/>
      <c r="F156" s="12"/>
      <c r="G156" s="12"/>
      <c r="H156" s="12"/>
      <c r="I156" s="13">
        <v>919</v>
      </c>
      <c r="J156" s="14" t="s">
        <v>15</v>
      </c>
      <c r="K156" s="15" t="s">
        <v>22</v>
      </c>
      <c r="L156" s="12"/>
      <c r="M156" s="12"/>
      <c r="N156" s="12"/>
      <c r="O156" s="16"/>
      <c r="P156" s="17">
        <v>3</v>
      </c>
      <c r="Q156" s="12"/>
      <c r="R156" s="16"/>
      <c r="S156" s="17">
        <f t="shared" si="2"/>
        <v>2757</v>
      </c>
      <c r="T156" s="12"/>
    </row>
    <row r="157" spans="2:20" x14ac:dyDescent="0.25">
      <c r="B157" s="37" t="s">
        <v>373</v>
      </c>
      <c r="C157" s="6"/>
      <c r="D157" s="11" t="s">
        <v>374</v>
      </c>
      <c r="E157" s="12"/>
      <c r="F157" s="12"/>
      <c r="G157" s="12"/>
      <c r="H157" s="12"/>
      <c r="I157" s="13">
        <v>61</v>
      </c>
      <c r="J157" s="14" t="s">
        <v>15</v>
      </c>
      <c r="K157" s="15" t="s">
        <v>104</v>
      </c>
      <c r="L157" s="12"/>
      <c r="M157" s="12"/>
      <c r="N157" s="12"/>
      <c r="O157" s="16"/>
      <c r="P157" s="17">
        <v>4.41</v>
      </c>
      <c r="Q157" s="12"/>
      <c r="R157" s="16"/>
      <c r="S157" s="17">
        <f t="shared" si="2"/>
        <v>269.01</v>
      </c>
      <c r="T157" s="12"/>
    </row>
    <row r="158" spans="2:20" x14ac:dyDescent="0.25">
      <c r="B158" s="37" t="s">
        <v>375</v>
      </c>
      <c r="C158" s="6"/>
      <c r="D158" s="11" t="s">
        <v>376</v>
      </c>
      <c r="E158" s="12"/>
      <c r="F158" s="12"/>
      <c r="G158" s="12"/>
      <c r="H158" s="12"/>
      <c r="I158" s="13">
        <v>211</v>
      </c>
      <c r="J158" s="14" t="s">
        <v>33</v>
      </c>
      <c r="K158" s="15" t="s">
        <v>258</v>
      </c>
      <c r="L158" s="12"/>
      <c r="M158" s="12"/>
      <c r="N158" s="12"/>
      <c r="O158" s="16"/>
      <c r="P158" s="17">
        <v>93.22</v>
      </c>
      <c r="Q158" s="12"/>
      <c r="R158" s="16"/>
      <c r="S158" s="17">
        <f t="shared" si="2"/>
        <v>19669.419999999998</v>
      </c>
      <c r="T158" s="12"/>
    </row>
    <row r="159" spans="2:20" x14ac:dyDescent="0.25">
      <c r="B159" s="37" t="s">
        <v>377</v>
      </c>
      <c r="C159" s="6"/>
      <c r="D159" s="11" t="s">
        <v>378</v>
      </c>
      <c r="E159" s="12"/>
      <c r="F159" s="12"/>
      <c r="G159" s="12"/>
      <c r="H159" s="12"/>
      <c r="I159" s="13">
        <v>54</v>
      </c>
      <c r="J159" s="14" t="s">
        <v>33</v>
      </c>
      <c r="K159" s="15" t="s">
        <v>379</v>
      </c>
      <c r="L159" s="12"/>
      <c r="M159" s="12"/>
      <c r="N159" s="12"/>
      <c r="O159" s="16"/>
      <c r="P159" s="17">
        <v>52</v>
      </c>
      <c r="Q159" s="12"/>
      <c r="R159" s="16"/>
      <c r="S159" s="17">
        <f t="shared" si="2"/>
        <v>2808</v>
      </c>
      <c r="T159" s="12"/>
    </row>
    <row r="160" spans="2:20" x14ac:dyDescent="0.25">
      <c r="B160" s="37" t="s">
        <v>380</v>
      </c>
      <c r="C160" s="6"/>
      <c r="D160" s="11" t="s">
        <v>381</v>
      </c>
      <c r="E160" s="12"/>
      <c r="F160" s="12"/>
      <c r="G160" s="12"/>
      <c r="H160" s="12"/>
      <c r="I160" s="13">
        <v>2</v>
      </c>
      <c r="J160" s="14" t="s">
        <v>74</v>
      </c>
      <c r="K160" s="15" t="s">
        <v>382</v>
      </c>
      <c r="L160" s="12"/>
      <c r="M160" s="12"/>
      <c r="N160" s="12"/>
      <c r="O160" s="16"/>
      <c r="P160" s="17">
        <v>195</v>
      </c>
      <c r="Q160" s="12"/>
      <c r="R160" s="16"/>
      <c r="S160" s="17">
        <f t="shared" si="2"/>
        <v>390</v>
      </c>
      <c r="T160" s="12"/>
    </row>
    <row r="161" spans="2:20" x14ac:dyDescent="0.25">
      <c r="B161" s="37" t="s">
        <v>383</v>
      </c>
      <c r="C161" s="6"/>
      <c r="D161" s="11" t="s">
        <v>384</v>
      </c>
      <c r="E161" s="12"/>
      <c r="F161" s="12"/>
      <c r="G161" s="12"/>
      <c r="H161" s="12"/>
      <c r="I161" s="13">
        <v>3</v>
      </c>
      <c r="J161" s="14" t="s">
        <v>15</v>
      </c>
      <c r="K161" s="15" t="s">
        <v>385</v>
      </c>
      <c r="L161" s="12"/>
      <c r="M161" s="12"/>
      <c r="N161" s="12"/>
      <c r="O161" s="16"/>
      <c r="P161" s="17">
        <v>1033.97</v>
      </c>
      <c r="Q161" s="12"/>
      <c r="R161" s="16"/>
      <c r="S161" s="17">
        <f t="shared" si="2"/>
        <v>3101.91</v>
      </c>
      <c r="T161" s="12"/>
    </row>
    <row r="162" spans="2:20" x14ac:dyDescent="0.25">
      <c r="B162" s="37" t="s">
        <v>386</v>
      </c>
      <c r="C162" s="6"/>
      <c r="D162" s="11" t="s">
        <v>387</v>
      </c>
      <c r="E162" s="12"/>
      <c r="F162" s="12"/>
      <c r="G162" s="12"/>
      <c r="H162" s="12"/>
      <c r="I162" s="13">
        <v>24049</v>
      </c>
      <c r="J162" s="14" t="s">
        <v>15</v>
      </c>
      <c r="K162" s="15" t="s">
        <v>388</v>
      </c>
      <c r="L162" s="12"/>
      <c r="M162" s="12"/>
      <c r="N162" s="12"/>
      <c r="O162" s="16"/>
      <c r="P162" s="17">
        <v>1.75</v>
      </c>
      <c r="Q162" s="12"/>
      <c r="R162" s="16"/>
      <c r="S162" s="17">
        <f t="shared" si="2"/>
        <v>42085.75</v>
      </c>
      <c r="T162" s="12"/>
    </row>
    <row r="163" spans="2:20" x14ac:dyDescent="0.25">
      <c r="B163" s="37" t="s">
        <v>389</v>
      </c>
      <c r="C163" s="6"/>
      <c r="D163" s="11" t="s">
        <v>390</v>
      </c>
      <c r="E163" s="12"/>
      <c r="F163" s="12"/>
      <c r="G163" s="12"/>
      <c r="H163" s="12"/>
      <c r="I163" s="13">
        <v>7</v>
      </c>
      <c r="J163" s="14" t="s">
        <v>15</v>
      </c>
      <c r="K163" s="15" t="s">
        <v>25</v>
      </c>
      <c r="L163" s="12"/>
      <c r="M163" s="12"/>
      <c r="N163" s="12"/>
      <c r="O163" s="16"/>
      <c r="P163" s="17">
        <v>19.57</v>
      </c>
      <c r="Q163" s="12"/>
      <c r="R163" s="16"/>
      <c r="S163" s="17">
        <f t="shared" si="2"/>
        <v>136.99</v>
      </c>
      <c r="T163" s="12"/>
    </row>
    <row r="164" spans="2:20" x14ac:dyDescent="0.25">
      <c r="B164" s="37" t="s">
        <v>391</v>
      </c>
      <c r="C164" s="6"/>
      <c r="D164" s="11" t="s">
        <v>392</v>
      </c>
      <c r="E164" s="12"/>
      <c r="F164" s="12"/>
      <c r="G164" s="12"/>
      <c r="H164" s="12"/>
      <c r="I164" s="13">
        <v>1</v>
      </c>
      <c r="J164" s="14" t="s">
        <v>15</v>
      </c>
      <c r="K164" s="15" t="s">
        <v>362</v>
      </c>
      <c r="L164" s="12"/>
      <c r="M164" s="12"/>
      <c r="N164" s="12"/>
      <c r="O164" s="16"/>
      <c r="P164" s="17">
        <v>5450</v>
      </c>
      <c r="Q164" s="12"/>
      <c r="R164" s="16"/>
      <c r="S164" s="17">
        <f t="shared" si="2"/>
        <v>5450</v>
      </c>
      <c r="T164" s="12"/>
    </row>
    <row r="165" spans="2:20" x14ac:dyDescent="0.25">
      <c r="B165" s="37" t="s">
        <v>393</v>
      </c>
      <c r="C165" s="6"/>
      <c r="D165" s="11" t="s">
        <v>394</v>
      </c>
      <c r="E165" s="12"/>
      <c r="F165" s="12"/>
      <c r="G165" s="12"/>
      <c r="H165" s="12"/>
      <c r="I165" s="13">
        <v>1</v>
      </c>
      <c r="J165" s="14" t="s">
        <v>15</v>
      </c>
      <c r="K165" s="15" t="s">
        <v>362</v>
      </c>
      <c r="L165" s="12"/>
      <c r="M165" s="12"/>
      <c r="N165" s="12"/>
      <c r="O165" s="16"/>
      <c r="P165" s="17">
        <v>4400</v>
      </c>
      <c r="Q165" s="12"/>
      <c r="R165" s="16"/>
      <c r="S165" s="17">
        <f t="shared" si="2"/>
        <v>4400</v>
      </c>
      <c r="T165" s="12"/>
    </row>
    <row r="166" spans="2:20" x14ac:dyDescent="0.25">
      <c r="B166" s="37" t="s">
        <v>395</v>
      </c>
      <c r="C166" s="6"/>
      <c r="D166" s="11" t="s">
        <v>396</v>
      </c>
      <c r="E166" s="12"/>
      <c r="F166" s="12"/>
      <c r="G166" s="12"/>
      <c r="H166" s="12"/>
      <c r="I166" s="13">
        <v>93</v>
      </c>
      <c r="J166" s="14" t="s">
        <v>33</v>
      </c>
      <c r="K166" s="15" t="s">
        <v>258</v>
      </c>
      <c r="L166" s="12"/>
      <c r="M166" s="12"/>
      <c r="N166" s="12"/>
      <c r="O166" s="16"/>
      <c r="P166" s="17">
        <v>63.55</v>
      </c>
      <c r="Q166" s="12"/>
      <c r="R166" s="16"/>
      <c r="S166" s="17">
        <f t="shared" si="2"/>
        <v>5910.15</v>
      </c>
      <c r="T166" s="12"/>
    </row>
    <row r="167" spans="2:20" x14ac:dyDescent="0.25">
      <c r="B167" s="37" t="s">
        <v>397</v>
      </c>
      <c r="C167" s="6"/>
      <c r="D167" s="11" t="s">
        <v>398</v>
      </c>
      <c r="E167" s="12"/>
      <c r="F167" s="12"/>
      <c r="G167" s="12"/>
      <c r="H167" s="12"/>
      <c r="I167" s="13">
        <v>6</v>
      </c>
      <c r="J167" s="14" t="s">
        <v>15</v>
      </c>
      <c r="K167" s="15" t="s">
        <v>77</v>
      </c>
      <c r="L167" s="12"/>
      <c r="M167" s="12"/>
      <c r="N167" s="12"/>
      <c r="O167" s="16"/>
      <c r="P167" s="17">
        <v>175</v>
      </c>
      <c r="Q167" s="12"/>
      <c r="R167" s="16"/>
      <c r="S167" s="17">
        <f t="shared" si="2"/>
        <v>1050</v>
      </c>
      <c r="T167" s="12"/>
    </row>
    <row r="168" spans="2:20" x14ac:dyDescent="0.25">
      <c r="B168" s="37" t="s">
        <v>399</v>
      </c>
      <c r="C168" s="6"/>
      <c r="D168" s="11" t="s">
        <v>400</v>
      </c>
      <c r="E168" s="12"/>
      <c r="F168" s="12"/>
      <c r="G168" s="12"/>
      <c r="H168" s="12"/>
      <c r="I168" s="13">
        <v>306</v>
      </c>
      <c r="J168" s="14" t="s">
        <v>15</v>
      </c>
      <c r="K168" s="15" t="s">
        <v>258</v>
      </c>
      <c r="L168" s="12"/>
      <c r="M168" s="12"/>
      <c r="N168" s="12"/>
      <c r="O168" s="16"/>
      <c r="P168" s="17">
        <v>21.19</v>
      </c>
      <c r="Q168" s="12"/>
      <c r="R168" s="16"/>
      <c r="S168" s="17">
        <f t="shared" si="2"/>
        <v>6484.14</v>
      </c>
      <c r="T168" s="12"/>
    </row>
    <row r="169" spans="2:20" x14ac:dyDescent="0.25">
      <c r="B169" s="37" t="s">
        <v>401</v>
      </c>
      <c r="C169" s="6"/>
      <c r="D169" s="11" t="s">
        <v>402</v>
      </c>
      <c r="E169" s="12"/>
      <c r="F169" s="12"/>
      <c r="G169" s="12"/>
      <c r="H169" s="12"/>
      <c r="I169" s="13">
        <v>5</v>
      </c>
      <c r="J169" s="14" t="s">
        <v>15</v>
      </c>
      <c r="K169" s="15" t="s">
        <v>34</v>
      </c>
      <c r="L169" s="12"/>
      <c r="M169" s="12"/>
      <c r="N169" s="12"/>
      <c r="O169" s="16"/>
      <c r="P169" s="17">
        <v>950</v>
      </c>
      <c r="Q169" s="12"/>
      <c r="R169" s="16"/>
      <c r="S169" s="17">
        <f t="shared" si="2"/>
        <v>4750</v>
      </c>
      <c r="T169" s="12"/>
    </row>
    <row r="170" spans="2:20" x14ac:dyDescent="0.25">
      <c r="B170" s="37" t="s">
        <v>403</v>
      </c>
      <c r="C170" s="6"/>
      <c r="D170" s="11" t="s">
        <v>404</v>
      </c>
      <c r="E170" s="12"/>
      <c r="F170" s="12"/>
      <c r="G170" s="12"/>
      <c r="H170" s="12"/>
      <c r="I170" s="13">
        <v>6</v>
      </c>
      <c r="J170" s="14" t="s">
        <v>15</v>
      </c>
      <c r="K170" s="15" t="s">
        <v>34</v>
      </c>
      <c r="L170" s="12"/>
      <c r="M170" s="12"/>
      <c r="N170" s="12"/>
      <c r="O170" s="16"/>
      <c r="P170" s="17">
        <v>1950</v>
      </c>
      <c r="Q170" s="12"/>
      <c r="R170" s="16"/>
      <c r="S170" s="17">
        <f t="shared" si="2"/>
        <v>11700</v>
      </c>
      <c r="T170" s="12"/>
    </row>
    <row r="171" spans="2:20" ht="39.75" customHeight="1" x14ac:dyDescent="0.25">
      <c r="B171" s="38" t="s">
        <v>405</v>
      </c>
      <c r="C171" s="9"/>
      <c r="D171" s="11" t="s">
        <v>406</v>
      </c>
      <c r="E171" s="12"/>
      <c r="F171" s="12"/>
      <c r="G171" s="12"/>
      <c r="H171" s="12"/>
      <c r="I171" s="18">
        <v>110</v>
      </c>
      <c r="J171" s="19" t="s">
        <v>15</v>
      </c>
      <c r="K171" s="20" t="s">
        <v>407</v>
      </c>
      <c r="L171" s="21"/>
      <c r="M171" s="21"/>
      <c r="N171" s="21"/>
      <c r="O171" s="45"/>
      <c r="P171" s="22">
        <v>180</v>
      </c>
      <c r="Q171" s="21"/>
      <c r="R171" s="45"/>
      <c r="S171" s="22">
        <f t="shared" si="2"/>
        <v>19800</v>
      </c>
      <c r="T171" s="21"/>
    </row>
    <row r="172" spans="2:20" ht="15" customHeight="1" x14ac:dyDescent="0.25">
      <c r="B172" s="37" t="s">
        <v>408</v>
      </c>
      <c r="C172" s="6"/>
      <c r="D172" s="11" t="s">
        <v>409</v>
      </c>
      <c r="E172" s="12"/>
      <c r="F172" s="12"/>
      <c r="G172" s="12"/>
      <c r="H172" s="12"/>
      <c r="I172" s="13">
        <v>475</v>
      </c>
      <c r="J172" s="14" t="s">
        <v>15</v>
      </c>
      <c r="K172" s="15" t="s">
        <v>410</v>
      </c>
      <c r="L172" s="12"/>
      <c r="M172" s="12"/>
      <c r="N172" s="12"/>
      <c r="O172" s="16"/>
      <c r="P172" s="17">
        <v>175</v>
      </c>
      <c r="Q172" s="12"/>
      <c r="R172" s="16"/>
      <c r="S172" s="17">
        <f t="shared" si="2"/>
        <v>83125</v>
      </c>
      <c r="T172" s="12"/>
    </row>
    <row r="173" spans="2:20" x14ac:dyDescent="0.25">
      <c r="B173" s="37" t="s">
        <v>411</v>
      </c>
      <c r="C173" s="6"/>
      <c r="D173" s="11" t="s">
        <v>412</v>
      </c>
      <c r="E173" s="12"/>
      <c r="F173" s="12"/>
      <c r="G173" s="12"/>
      <c r="H173" s="12"/>
      <c r="I173" s="13">
        <v>36</v>
      </c>
      <c r="J173" s="14" t="s">
        <v>413</v>
      </c>
      <c r="K173" s="15" t="s">
        <v>25</v>
      </c>
      <c r="L173" s="12"/>
      <c r="M173" s="12"/>
      <c r="N173" s="12"/>
      <c r="O173" s="16"/>
      <c r="P173" s="17">
        <v>625</v>
      </c>
      <c r="Q173" s="12"/>
      <c r="R173" s="16"/>
      <c r="S173" s="17">
        <f t="shared" si="2"/>
        <v>22500</v>
      </c>
      <c r="T173" s="12"/>
    </row>
    <row r="174" spans="2:20" x14ac:dyDescent="0.25">
      <c r="B174" s="37" t="s">
        <v>414</v>
      </c>
      <c r="C174" s="6"/>
      <c r="D174" s="11" t="s">
        <v>415</v>
      </c>
      <c r="E174" s="12"/>
      <c r="F174" s="12"/>
      <c r="G174" s="12"/>
      <c r="H174" s="12"/>
      <c r="I174" s="13">
        <v>100</v>
      </c>
      <c r="J174" s="14" t="s">
        <v>413</v>
      </c>
      <c r="K174" s="15" t="s">
        <v>25</v>
      </c>
      <c r="L174" s="12"/>
      <c r="M174" s="12"/>
      <c r="N174" s="12"/>
      <c r="O174" s="16"/>
      <c r="P174" s="17">
        <v>85</v>
      </c>
      <c r="Q174" s="12"/>
      <c r="R174" s="16"/>
      <c r="S174" s="17">
        <f t="shared" si="2"/>
        <v>8500</v>
      </c>
      <c r="T174" s="12"/>
    </row>
    <row r="175" spans="2:20" x14ac:dyDescent="0.25">
      <c r="B175" s="37" t="s">
        <v>416</v>
      </c>
      <c r="C175" s="6"/>
      <c r="D175" s="11" t="s">
        <v>417</v>
      </c>
      <c r="E175" s="12"/>
      <c r="F175" s="12"/>
      <c r="G175" s="12"/>
      <c r="H175" s="12"/>
      <c r="I175" s="13">
        <v>1800</v>
      </c>
      <c r="J175" s="14" t="s">
        <v>418</v>
      </c>
      <c r="K175" s="15" t="s">
        <v>410</v>
      </c>
      <c r="L175" s="12"/>
      <c r="M175" s="12"/>
      <c r="N175" s="12"/>
      <c r="O175" s="16"/>
      <c r="P175" s="17">
        <v>20</v>
      </c>
      <c r="Q175" s="12"/>
      <c r="R175" s="16"/>
      <c r="S175" s="17">
        <f t="shared" si="2"/>
        <v>36000</v>
      </c>
      <c r="T175" s="12"/>
    </row>
    <row r="176" spans="2:20" ht="15" customHeight="1" x14ac:dyDescent="0.25">
      <c r="B176" s="37" t="s">
        <v>419</v>
      </c>
      <c r="C176" s="6"/>
      <c r="D176" s="11" t="s">
        <v>420</v>
      </c>
      <c r="E176" s="12"/>
      <c r="F176" s="12"/>
      <c r="G176" s="12"/>
      <c r="H176" s="12"/>
      <c r="I176" s="13">
        <v>7</v>
      </c>
      <c r="J176" s="14" t="s">
        <v>421</v>
      </c>
      <c r="K176" s="15" t="s">
        <v>410</v>
      </c>
      <c r="L176" s="12"/>
      <c r="M176" s="12"/>
      <c r="N176" s="12"/>
      <c r="O176" s="16"/>
      <c r="P176" s="17">
        <v>530</v>
      </c>
      <c r="Q176" s="12"/>
      <c r="R176" s="16"/>
      <c r="S176" s="17">
        <f t="shared" si="2"/>
        <v>3710</v>
      </c>
      <c r="T176" s="12"/>
    </row>
    <row r="177" spans="2:20" ht="28.5" customHeight="1" x14ac:dyDescent="0.25">
      <c r="B177" s="38" t="s">
        <v>422</v>
      </c>
      <c r="C177" s="9"/>
      <c r="D177" s="11" t="s">
        <v>423</v>
      </c>
      <c r="E177" s="12"/>
      <c r="F177" s="12"/>
      <c r="G177" s="12"/>
      <c r="H177" s="12"/>
      <c r="I177" s="13">
        <v>150</v>
      </c>
      <c r="J177" s="14" t="s">
        <v>15</v>
      </c>
      <c r="K177" s="15" t="s">
        <v>347</v>
      </c>
      <c r="L177" s="12"/>
      <c r="M177" s="12"/>
      <c r="N177" s="12"/>
      <c r="O177" s="16"/>
      <c r="P177" s="17">
        <v>350</v>
      </c>
      <c r="Q177" s="12"/>
      <c r="R177" s="16"/>
      <c r="S177" s="17">
        <f t="shared" si="2"/>
        <v>52500</v>
      </c>
      <c r="T177" s="12"/>
    </row>
    <row r="178" spans="2:20" x14ac:dyDescent="0.25">
      <c r="B178" s="37" t="s">
        <v>424</v>
      </c>
      <c r="C178" s="6"/>
      <c r="D178" s="11" t="s">
        <v>425</v>
      </c>
      <c r="E178" s="12"/>
      <c r="F178" s="12"/>
      <c r="G178" s="12"/>
      <c r="H178" s="12"/>
      <c r="I178" s="13">
        <v>14</v>
      </c>
      <c r="J178" s="14" t="s">
        <v>421</v>
      </c>
      <c r="K178" s="15" t="s">
        <v>314</v>
      </c>
      <c r="L178" s="12"/>
      <c r="M178" s="12"/>
      <c r="N178" s="12"/>
      <c r="O178" s="16"/>
      <c r="P178" s="17">
        <v>185</v>
      </c>
      <c r="Q178" s="12"/>
      <c r="R178" s="16"/>
      <c r="S178" s="17">
        <f t="shared" si="2"/>
        <v>2590</v>
      </c>
      <c r="T178" s="12"/>
    </row>
    <row r="179" spans="2:20" x14ac:dyDescent="0.25">
      <c r="B179" s="37" t="s">
        <v>426</v>
      </c>
      <c r="C179" s="6"/>
      <c r="D179" s="11" t="s">
        <v>427</v>
      </c>
      <c r="E179" s="12"/>
      <c r="F179" s="12"/>
      <c r="G179" s="12"/>
      <c r="H179" s="12"/>
      <c r="I179" s="13">
        <v>7</v>
      </c>
      <c r="J179" s="14" t="s">
        <v>11</v>
      </c>
      <c r="K179" s="15" t="s">
        <v>428</v>
      </c>
      <c r="L179" s="12"/>
      <c r="M179" s="12"/>
      <c r="N179" s="12"/>
      <c r="O179" s="16"/>
      <c r="P179" s="17">
        <v>64178.15</v>
      </c>
      <c r="Q179" s="12"/>
      <c r="R179" s="16"/>
      <c r="S179" s="17">
        <f t="shared" si="2"/>
        <v>449247.05</v>
      </c>
      <c r="T179" s="12"/>
    </row>
    <row r="180" spans="2:20" x14ac:dyDescent="0.25">
      <c r="B180" s="37" t="s">
        <v>429</v>
      </c>
      <c r="C180" s="6"/>
      <c r="D180" s="11" t="s">
        <v>430</v>
      </c>
      <c r="E180" s="12"/>
      <c r="F180" s="12"/>
      <c r="G180" s="12"/>
      <c r="H180" s="12"/>
      <c r="I180" s="13">
        <v>2</v>
      </c>
      <c r="J180" s="14" t="s">
        <v>15</v>
      </c>
      <c r="K180" s="15" t="s">
        <v>428</v>
      </c>
      <c r="L180" s="12"/>
      <c r="M180" s="12"/>
      <c r="N180" s="12"/>
      <c r="O180" s="32"/>
      <c r="P180" s="17">
        <v>64595.32</v>
      </c>
      <c r="Q180" s="12"/>
      <c r="R180" s="32"/>
      <c r="S180" s="17">
        <f t="shared" si="2"/>
        <v>129190.64</v>
      </c>
      <c r="T180" s="12"/>
    </row>
    <row r="181" spans="2:20" ht="0" hidden="1" customHeight="1" x14ac:dyDescent="0.25"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</row>
    <row r="182" spans="2:20" ht="0.6" customHeight="1" x14ac:dyDescent="0.25">
      <c r="D182" s="33"/>
      <c r="E182" s="33"/>
      <c r="F182" s="33"/>
      <c r="G182" s="33"/>
      <c r="H182" s="33"/>
      <c r="I182" s="33"/>
      <c r="J182" s="34"/>
      <c r="K182" s="33"/>
      <c r="L182" s="33"/>
      <c r="M182" s="33"/>
      <c r="N182" s="43"/>
      <c r="O182" s="33"/>
      <c r="P182" s="33"/>
      <c r="Q182" s="34"/>
      <c r="R182" s="33"/>
      <c r="S182" s="33"/>
      <c r="T182" s="33"/>
    </row>
    <row r="183" spans="2:20" x14ac:dyDescent="0.25">
      <c r="D183" s="40" t="s">
        <v>431</v>
      </c>
      <c r="E183" s="41"/>
      <c r="F183" s="41"/>
      <c r="G183" s="41"/>
      <c r="H183" s="41"/>
      <c r="I183" s="41"/>
      <c r="J183" s="41"/>
      <c r="K183" s="41"/>
      <c r="L183" s="41"/>
      <c r="M183" s="41"/>
      <c r="N183" s="44"/>
      <c r="O183" s="42"/>
      <c r="P183" s="34"/>
      <c r="Q183" s="34"/>
      <c r="R183" s="33"/>
      <c r="S183" s="35">
        <f>SUM(S8:S182)</f>
        <v>1851789.3399999999</v>
      </c>
      <c r="T183" s="36"/>
    </row>
    <row r="192" spans="2:20" ht="18" customHeight="1" x14ac:dyDescent="0.25">
      <c r="D192" s="59"/>
    </row>
    <row r="193" spans="4:4" ht="18" customHeight="1" x14ac:dyDescent="0.25">
      <c r="D193" s="59"/>
    </row>
    <row r="194" spans="4:4" ht="18" customHeight="1" x14ac:dyDescent="0.25">
      <c r="D194" s="59"/>
    </row>
  </sheetData>
  <mergeCells count="877">
    <mergeCell ref="D192:D194"/>
    <mergeCell ref="B180:C180"/>
    <mergeCell ref="D180:H180"/>
    <mergeCell ref="K180:N180"/>
    <mergeCell ref="P180:Q180"/>
    <mergeCell ref="S180:T180"/>
    <mergeCell ref="S183:T183"/>
    <mergeCell ref="B178:C178"/>
    <mergeCell ref="D178:H178"/>
    <mergeCell ref="K178:N178"/>
    <mergeCell ref="P178:Q178"/>
    <mergeCell ref="S178:T178"/>
    <mergeCell ref="B179:C179"/>
    <mergeCell ref="D179:H179"/>
    <mergeCell ref="K179:N179"/>
    <mergeCell ref="P179:Q179"/>
    <mergeCell ref="S179:T179"/>
    <mergeCell ref="B176:C176"/>
    <mergeCell ref="D176:H176"/>
    <mergeCell ref="K176:N176"/>
    <mergeCell ref="P176:Q176"/>
    <mergeCell ref="S176:T176"/>
    <mergeCell ref="B177:C177"/>
    <mergeCell ref="D177:H177"/>
    <mergeCell ref="K177:N177"/>
    <mergeCell ref="P177:Q177"/>
    <mergeCell ref="S177:T177"/>
    <mergeCell ref="B174:C174"/>
    <mergeCell ref="D174:H174"/>
    <mergeCell ref="K174:N174"/>
    <mergeCell ref="P174:Q174"/>
    <mergeCell ref="S174:T174"/>
    <mergeCell ref="B175:C175"/>
    <mergeCell ref="D175:H175"/>
    <mergeCell ref="K175:N175"/>
    <mergeCell ref="P175:Q175"/>
    <mergeCell ref="S175:T175"/>
    <mergeCell ref="B172:C172"/>
    <mergeCell ref="D172:H172"/>
    <mergeCell ref="K172:N172"/>
    <mergeCell ref="P172:Q172"/>
    <mergeCell ref="S172:T172"/>
    <mergeCell ref="B173:C173"/>
    <mergeCell ref="D173:H173"/>
    <mergeCell ref="K173:N173"/>
    <mergeCell ref="P173:Q173"/>
    <mergeCell ref="S173:T173"/>
    <mergeCell ref="B170:C170"/>
    <mergeCell ref="D170:H170"/>
    <mergeCell ref="K170:N170"/>
    <mergeCell ref="P170:Q170"/>
    <mergeCell ref="S170:T170"/>
    <mergeCell ref="B171:C171"/>
    <mergeCell ref="D171:H171"/>
    <mergeCell ref="K171:N171"/>
    <mergeCell ref="P171:Q171"/>
    <mergeCell ref="S171:T171"/>
    <mergeCell ref="B168:C168"/>
    <mergeCell ref="D168:H168"/>
    <mergeCell ref="K168:N168"/>
    <mergeCell ref="P168:Q168"/>
    <mergeCell ref="S168:T168"/>
    <mergeCell ref="B169:C169"/>
    <mergeCell ref="D169:H169"/>
    <mergeCell ref="K169:N169"/>
    <mergeCell ref="P169:Q169"/>
    <mergeCell ref="S169:T169"/>
    <mergeCell ref="B166:C166"/>
    <mergeCell ref="D166:H166"/>
    <mergeCell ref="K166:N166"/>
    <mergeCell ref="P166:Q166"/>
    <mergeCell ref="S166:T166"/>
    <mergeCell ref="B167:C167"/>
    <mergeCell ref="D167:H167"/>
    <mergeCell ref="K167:N167"/>
    <mergeCell ref="P167:Q167"/>
    <mergeCell ref="S167:T167"/>
    <mergeCell ref="B164:C164"/>
    <mergeCell ref="D164:H164"/>
    <mergeCell ref="K164:N164"/>
    <mergeCell ref="P164:Q164"/>
    <mergeCell ref="S164:T164"/>
    <mergeCell ref="B165:C165"/>
    <mergeCell ref="D165:H165"/>
    <mergeCell ref="K165:N165"/>
    <mergeCell ref="P165:Q165"/>
    <mergeCell ref="S165:T165"/>
    <mergeCell ref="B162:C162"/>
    <mergeCell ref="D162:H162"/>
    <mergeCell ref="K162:N162"/>
    <mergeCell ref="P162:Q162"/>
    <mergeCell ref="S162:T162"/>
    <mergeCell ref="B163:C163"/>
    <mergeCell ref="D163:H163"/>
    <mergeCell ref="K163:N163"/>
    <mergeCell ref="P163:Q163"/>
    <mergeCell ref="S163:T163"/>
    <mergeCell ref="B160:C160"/>
    <mergeCell ref="D160:H160"/>
    <mergeCell ref="K160:N160"/>
    <mergeCell ref="P160:Q160"/>
    <mergeCell ref="S160:T160"/>
    <mergeCell ref="B161:C161"/>
    <mergeCell ref="D161:H161"/>
    <mergeCell ref="K161:N161"/>
    <mergeCell ref="P161:Q161"/>
    <mergeCell ref="S161:T161"/>
    <mergeCell ref="B158:C158"/>
    <mergeCell ref="D158:H158"/>
    <mergeCell ref="K158:N158"/>
    <mergeCell ref="P158:Q158"/>
    <mergeCell ref="S158:T158"/>
    <mergeCell ref="B159:C159"/>
    <mergeCell ref="D159:H159"/>
    <mergeCell ref="K159:N159"/>
    <mergeCell ref="P159:Q159"/>
    <mergeCell ref="S159:T159"/>
    <mergeCell ref="B156:C156"/>
    <mergeCell ref="D156:H156"/>
    <mergeCell ref="K156:N156"/>
    <mergeCell ref="P156:Q156"/>
    <mergeCell ref="S156:T156"/>
    <mergeCell ref="B157:C157"/>
    <mergeCell ref="D157:H157"/>
    <mergeCell ref="K157:N157"/>
    <mergeCell ref="P157:Q157"/>
    <mergeCell ref="S157:T157"/>
    <mergeCell ref="B154:C154"/>
    <mergeCell ref="D154:H154"/>
    <mergeCell ref="K154:N154"/>
    <mergeCell ref="P154:Q154"/>
    <mergeCell ref="S154:T154"/>
    <mergeCell ref="B155:C155"/>
    <mergeCell ref="D155:H155"/>
    <mergeCell ref="K155:N155"/>
    <mergeCell ref="P155:Q155"/>
    <mergeCell ref="S155:T155"/>
    <mergeCell ref="B152:C152"/>
    <mergeCell ref="D152:H152"/>
    <mergeCell ref="K152:N152"/>
    <mergeCell ref="P152:Q152"/>
    <mergeCell ref="S152:T152"/>
    <mergeCell ref="B153:C153"/>
    <mergeCell ref="D153:H153"/>
    <mergeCell ref="K153:N153"/>
    <mergeCell ref="P153:Q153"/>
    <mergeCell ref="S153:T153"/>
    <mergeCell ref="B150:C150"/>
    <mergeCell ref="D150:H150"/>
    <mergeCell ref="K150:N150"/>
    <mergeCell ref="P150:Q150"/>
    <mergeCell ref="S150:T150"/>
    <mergeCell ref="B151:C151"/>
    <mergeCell ref="D151:H151"/>
    <mergeCell ref="K151:N151"/>
    <mergeCell ref="P151:Q151"/>
    <mergeCell ref="S151:T151"/>
    <mergeCell ref="B148:C148"/>
    <mergeCell ref="D148:H148"/>
    <mergeCell ref="K148:N148"/>
    <mergeCell ref="P148:Q148"/>
    <mergeCell ref="S148:T148"/>
    <mergeCell ref="B149:C149"/>
    <mergeCell ref="D149:H149"/>
    <mergeCell ref="K149:N149"/>
    <mergeCell ref="P149:Q149"/>
    <mergeCell ref="S149:T149"/>
    <mergeCell ref="B146:C146"/>
    <mergeCell ref="D146:H146"/>
    <mergeCell ref="K146:N146"/>
    <mergeCell ref="P146:Q146"/>
    <mergeCell ref="S146:T146"/>
    <mergeCell ref="B147:C147"/>
    <mergeCell ref="D147:H147"/>
    <mergeCell ref="K147:N147"/>
    <mergeCell ref="P147:Q147"/>
    <mergeCell ref="S147:T147"/>
    <mergeCell ref="B144:C144"/>
    <mergeCell ref="D144:H144"/>
    <mergeCell ref="K144:N144"/>
    <mergeCell ref="P144:Q144"/>
    <mergeCell ref="S144:T144"/>
    <mergeCell ref="B145:C145"/>
    <mergeCell ref="D145:H145"/>
    <mergeCell ref="K145:N145"/>
    <mergeCell ref="P145:Q145"/>
    <mergeCell ref="S145:T145"/>
    <mergeCell ref="B142:C142"/>
    <mergeCell ref="D142:H142"/>
    <mergeCell ref="K142:N142"/>
    <mergeCell ref="P142:Q142"/>
    <mergeCell ref="S142:T142"/>
    <mergeCell ref="B143:C143"/>
    <mergeCell ref="D143:H143"/>
    <mergeCell ref="K143:N143"/>
    <mergeCell ref="P143:Q143"/>
    <mergeCell ref="S143:T143"/>
    <mergeCell ref="B140:C140"/>
    <mergeCell ref="D140:H140"/>
    <mergeCell ref="K140:N140"/>
    <mergeCell ref="P140:Q140"/>
    <mergeCell ref="S140:T140"/>
    <mergeCell ref="B141:C141"/>
    <mergeCell ref="D141:H141"/>
    <mergeCell ref="K141:N141"/>
    <mergeCell ref="P141:Q141"/>
    <mergeCell ref="S141:T141"/>
    <mergeCell ref="B138:C138"/>
    <mergeCell ref="D138:H138"/>
    <mergeCell ref="K138:N138"/>
    <mergeCell ref="P138:Q138"/>
    <mergeCell ref="S138:T138"/>
    <mergeCell ref="B139:C139"/>
    <mergeCell ref="D139:H139"/>
    <mergeCell ref="K139:N139"/>
    <mergeCell ref="P139:Q139"/>
    <mergeCell ref="S139:T139"/>
    <mergeCell ref="B136:C136"/>
    <mergeCell ref="D136:H136"/>
    <mergeCell ref="K136:N136"/>
    <mergeCell ref="P136:Q136"/>
    <mergeCell ref="S136:T136"/>
    <mergeCell ref="B137:C137"/>
    <mergeCell ref="D137:H137"/>
    <mergeCell ref="K137:N137"/>
    <mergeCell ref="P137:Q137"/>
    <mergeCell ref="S137:T137"/>
    <mergeCell ref="B134:C134"/>
    <mergeCell ref="D134:H134"/>
    <mergeCell ref="K134:N134"/>
    <mergeCell ref="P134:Q134"/>
    <mergeCell ref="S134:T134"/>
    <mergeCell ref="B135:C135"/>
    <mergeCell ref="D135:H135"/>
    <mergeCell ref="K135:N135"/>
    <mergeCell ref="P135:Q135"/>
    <mergeCell ref="S135:T135"/>
    <mergeCell ref="B132:C132"/>
    <mergeCell ref="D132:H132"/>
    <mergeCell ref="K132:N132"/>
    <mergeCell ref="P132:Q132"/>
    <mergeCell ref="S132:T132"/>
    <mergeCell ref="B133:C133"/>
    <mergeCell ref="D133:H133"/>
    <mergeCell ref="K133:N133"/>
    <mergeCell ref="P133:Q133"/>
    <mergeCell ref="S133:T133"/>
    <mergeCell ref="B130:C130"/>
    <mergeCell ref="D130:H130"/>
    <mergeCell ref="K130:N130"/>
    <mergeCell ref="P130:Q130"/>
    <mergeCell ref="S130:T130"/>
    <mergeCell ref="B131:C131"/>
    <mergeCell ref="D131:H131"/>
    <mergeCell ref="K131:N131"/>
    <mergeCell ref="P131:Q131"/>
    <mergeCell ref="S131:T131"/>
    <mergeCell ref="B128:C128"/>
    <mergeCell ref="D128:H128"/>
    <mergeCell ref="K128:N128"/>
    <mergeCell ref="P128:Q128"/>
    <mergeCell ref="S128:T128"/>
    <mergeCell ref="B129:C129"/>
    <mergeCell ref="D129:H129"/>
    <mergeCell ref="K129:N129"/>
    <mergeCell ref="P129:Q129"/>
    <mergeCell ref="S129:T129"/>
    <mergeCell ref="B126:C126"/>
    <mergeCell ref="D126:H126"/>
    <mergeCell ref="K126:N126"/>
    <mergeCell ref="P126:Q126"/>
    <mergeCell ref="S126:T126"/>
    <mergeCell ref="B127:C127"/>
    <mergeCell ref="D127:H127"/>
    <mergeCell ref="K127:N127"/>
    <mergeCell ref="P127:Q127"/>
    <mergeCell ref="S127:T127"/>
    <mergeCell ref="B124:C124"/>
    <mergeCell ref="D124:H124"/>
    <mergeCell ref="K124:N124"/>
    <mergeCell ref="P124:Q124"/>
    <mergeCell ref="S124:T124"/>
    <mergeCell ref="B125:C125"/>
    <mergeCell ref="D125:H125"/>
    <mergeCell ref="K125:N125"/>
    <mergeCell ref="P125:Q125"/>
    <mergeCell ref="S125:T125"/>
    <mergeCell ref="B122:C122"/>
    <mergeCell ref="D122:H122"/>
    <mergeCell ref="K122:N122"/>
    <mergeCell ref="P122:Q122"/>
    <mergeCell ref="S122:T122"/>
    <mergeCell ref="B123:C123"/>
    <mergeCell ref="D123:H123"/>
    <mergeCell ref="K123:N123"/>
    <mergeCell ref="P123:Q123"/>
    <mergeCell ref="S123:T123"/>
    <mergeCell ref="B120:C120"/>
    <mergeCell ref="D120:H120"/>
    <mergeCell ref="K120:N120"/>
    <mergeCell ref="P120:Q120"/>
    <mergeCell ref="S120:T120"/>
    <mergeCell ref="B121:C121"/>
    <mergeCell ref="D121:H121"/>
    <mergeCell ref="K121:N121"/>
    <mergeCell ref="P121:Q121"/>
    <mergeCell ref="S121:T121"/>
    <mergeCell ref="B118:C118"/>
    <mergeCell ref="D118:H118"/>
    <mergeCell ref="K118:N118"/>
    <mergeCell ref="P118:Q118"/>
    <mergeCell ref="S118:T118"/>
    <mergeCell ref="B119:C119"/>
    <mergeCell ref="D119:H119"/>
    <mergeCell ref="K119:N119"/>
    <mergeCell ref="P119:Q119"/>
    <mergeCell ref="S119:T119"/>
    <mergeCell ref="B116:C116"/>
    <mergeCell ref="D116:H116"/>
    <mergeCell ref="K116:N116"/>
    <mergeCell ref="P116:Q116"/>
    <mergeCell ref="S116:T116"/>
    <mergeCell ref="B117:C117"/>
    <mergeCell ref="D117:H117"/>
    <mergeCell ref="K117:N117"/>
    <mergeCell ref="P117:Q117"/>
    <mergeCell ref="S117:T117"/>
    <mergeCell ref="B114:C114"/>
    <mergeCell ref="D114:H114"/>
    <mergeCell ref="K114:N114"/>
    <mergeCell ref="P114:Q114"/>
    <mergeCell ref="S114:T114"/>
    <mergeCell ref="B115:C115"/>
    <mergeCell ref="D115:H115"/>
    <mergeCell ref="K115:N115"/>
    <mergeCell ref="P115:Q115"/>
    <mergeCell ref="S115:T115"/>
    <mergeCell ref="B112:C112"/>
    <mergeCell ref="D112:H112"/>
    <mergeCell ref="K112:N112"/>
    <mergeCell ref="P112:Q112"/>
    <mergeCell ref="S112:T112"/>
    <mergeCell ref="B113:C113"/>
    <mergeCell ref="D113:H113"/>
    <mergeCell ref="K113:N113"/>
    <mergeCell ref="P113:Q113"/>
    <mergeCell ref="S113:T113"/>
    <mergeCell ref="B110:C110"/>
    <mergeCell ref="D110:H110"/>
    <mergeCell ref="K110:N110"/>
    <mergeCell ref="P110:Q110"/>
    <mergeCell ref="S110:T110"/>
    <mergeCell ref="B111:C111"/>
    <mergeCell ref="D111:H111"/>
    <mergeCell ref="K111:N111"/>
    <mergeCell ref="P111:Q111"/>
    <mergeCell ref="S111:T111"/>
    <mergeCell ref="B108:C108"/>
    <mergeCell ref="D108:H108"/>
    <mergeCell ref="K108:N108"/>
    <mergeCell ref="P108:Q108"/>
    <mergeCell ref="S108:T108"/>
    <mergeCell ref="B109:C109"/>
    <mergeCell ref="D109:H109"/>
    <mergeCell ref="K109:N109"/>
    <mergeCell ref="P109:Q109"/>
    <mergeCell ref="S109:T109"/>
    <mergeCell ref="B106:C106"/>
    <mergeCell ref="D106:H106"/>
    <mergeCell ref="K106:N106"/>
    <mergeCell ref="P106:Q106"/>
    <mergeCell ref="S106:T106"/>
    <mergeCell ref="B107:C107"/>
    <mergeCell ref="D107:H107"/>
    <mergeCell ref="K107:N107"/>
    <mergeCell ref="P107:Q107"/>
    <mergeCell ref="S107:T107"/>
    <mergeCell ref="B104:C104"/>
    <mergeCell ref="D104:H104"/>
    <mergeCell ref="K104:N104"/>
    <mergeCell ref="P104:Q104"/>
    <mergeCell ref="S104:T104"/>
    <mergeCell ref="B105:C105"/>
    <mergeCell ref="D105:H105"/>
    <mergeCell ref="K105:N105"/>
    <mergeCell ref="P105:Q105"/>
    <mergeCell ref="S105:T105"/>
    <mergeCell ref="B102:C102"/>
    <mergeCell ref="D102:H102"/>
    <mergeCell ref="K102:N102"/>
    <mergeCell ref="P102:Q102"/>
    <mergeCell ref="S102:T102"/>
    <mergeCell ref="B103:C103"/>
    <mergeCell ref="D103:H103"/>
    <mergeCell ref="K103:N103"/>
    <mergeCell ref="P103:Q103"/>
    <mergeCell ref="S103:T103"/>
    <mergeCell ref="B100:C100"/>
    <mergeCell ref="D100:H100"/>
    <mergeCell ref="K100:N100"/>
    <mergeCell ref="P100:Q100"/>
    <mergeCell ref="S100:T100"/>
    <mergeCell ref="B101:C101"/>
    <mergeCell ref="D101:H101"/>
    <mergeCell ref="K101:N101"/>
    <mergeCell ref="P101:Q101"/>
    <mergeCell ref="S101:T101"/>
    <mergeCell ref="B98:C98"/>
    <mergeCell ref="D98:H98"/>
    <mergeCell ref="K98:N98"/>
    <mergeCell ref="P98:Q98"/>
    <mergeCell ref="S98:T98"/>
    <mergeCell ref="B99:C99"/>
    <mergeCell ref="D99:H99"/>
    <mergeCell ref="K99:N99"/>
    <mergeCell ref="P99:Q99"/>
    <mergeCell ref="S99:T99"/>
    <mergeCell ref="B96:C96"/>
    <mergeCell ref="D96:H96"/>
    <mergeCell ref="K96:N96"/>
    <mergeCell ref="P96:Q96"/>
    <mergeCell ref="S96:T96"/>
    <mergeCell ref="B97:C97"/>
    <mergeCell ref="D97:H97"/>
    <mergeCell ref="K97:N97"/>
    <mergeCell ref="P97:Q97"/>
    <mergeCell ref="S97:T97"/>
    <mergeCell ref="B94:C94"/>
    <mergeCell ref="D94:H94"/>
    <mergeCell ref="K94:N94"/>
    <mergeCell ref="P94:Q94"/>
    <mergeCell ref="S94:T94"/>
    <mergeCell ref="B95:C95"/>
    <mergeCell ref="D95:H95"/>
    <mergeCell ref="K95:N95"/>
    <mergeCell ref="P95:Q95"/>
    <mergeCell ref="S95:T95"/>
    <mergeCell ref="B92:C92"/>
    <mergeCell ref="D92:H92"/>
    <mergeCell ref="K92:N92"/>
    <mergeCell ref="P92:Q92"/>
    <mergeCell ref="S92:T92"/>
    <mergeCell ref="B93:C93"/>
    <mergeCell ref="D93:H93"/>
    <mergeCell ref="K93:N93"/>
    <mergeCell ref="P93:Q93"/>
    <mergeCell ref="S93:T93"/>
    <mergeCell ref="B90:C90"/>
    <mergeCell ref="D90:H90"/>
    <mergeCell ref="K90:N90"/>
    <mergeCell ref="P90:Q90"/>
    <mergeCell ref="S90:T90"/>
    <mergeCell ref="B91:C91"/>
    <mergeCell ref="D91:H91"/>
    <mergeCell ref="K91:N91"/>
    <mergeCell ref="P91:Q91"/>
    <mergeCell ref="S91:T91"/>
    <mergeCell ref="B88:C88"/>
    <mergeCell ref="D88:H88"/>
    <mergeCell ref="K88:N88"/>
    <mergeCell ref="P88:Q88"/>
    <mergeCell ref="S88:T88"/>
    <mergeCell ref="B89:C89"/>
    <mergeCell ref="D89:H89"/>
    <mergeCell ref="K89:N89"/>
    <mergeCell ref="P89:Q89"/>
    <mergeCell ref="S89:T89"/>
    <mergeCell ref="B86:C86"/>
    <mergeCell ref="D86:H86"/>
    <mergeCell ref="K86:N86"/>
    <mergeCell ref="P86:Q86"/>
    <mergeCell ref="S86:T86"/>
    <mergeCell ref="B87:C87"/>
    <mergeCell ref="D87:H87"/>
    <mergeCell ref="K87:N87"/>
    <mergeCell ref="P87:Q87"/>
    <mergeCell ref="S87:T87"/>
    <mergeCell ref="B84:C84"/>
    <mergeCell ref="D84:H84"/>
    <mergeCell ref="K84:N84"/>
    <mergeCell ref="P84:Q84"/>
    <mergeCell ref="S84:T84"/>
    <mergeCell ref="B85:C85"/>
    <mergeCell ref="D85:H85"/>
    <mergeCell ref="K85:N85"/>
    <mergeCell ref="P85:Q85"/>
    <mergeCell ref="S85:T85"/>
    <mergeCell ref="B82:C82"/>
    <mergeCell ref="D82:H82"/>
    <mergeCell ref="K82:N82"/>
    <mergeCell ref="P82:Q82"/>
    <mergeCell ref="S82:T82"/>
    <mergeCell ref="B83:C83"/>
    <mergeCell ref="D83:H83"/>
    <mergeCell ref="K83:N83"/>
    <mergeCell ref="P83:Q83"/>
    <mergeCell ref="S83:T83"/>
    <mergeCell ref="B80:C80"/>
    <mergeCell ref="D80:H80"/>
    <mergeCell ref="K80:N80"/>
    <mergeCell ref="P80:Q80"/>
    <mergeCell ref="S80:T80"/>
    <mergeCell ref="B81:C81"/>
    <mergeCell ref="D81:H81"/>
    <mergeCell ref="K81:N81"/>
    <mergeCell ref="P81:Q81"/>
    <mergeCell ref="S81:T81"/>
    <mergeCell ref="B78:C78"/>
    <mergeCell ref="D78:H78"/>
    <mergeCell ref="K78:N78"/>
    <mergeCell ref="P78:Q78"/>
    <mergeCell ref="S78:T78"/>
    <mergeCell ref="B79:C79"/>
    <mergeCell ref="D79:H79"/>
    <mergeCell ref="K79:N79"/>
    <mergeCell ref="P79:Q79"/>
    <mergeCell ref="S79:T79"/>
    <mergeCell ref="B76:C76"/>
    <mergeCell ref="D76:H76"/>
    <mergeCell ref="K76:N76"/>
    <mergeCell ref="P76:Q76"/>
    <mergeCell ref="S76:T76"/>
    <mergeCell ref="B77:C77"/>
    <mergeCell ref="D77:H77"/>
    <mergeCell ref="K77:N77"/>
    <mergeCell ref="P77:Q77"/>
    <mergeCell ref="S77:T77"/>
    <mergeCell ref="B74:C74"/>
    <mergeCell ref="D74:H74"/>
    <mergeCell ref="K74:N74"/>
    <mergeCell ref="P74:Q74"/>
    <mergeCell ref="S74:T74"/>
    <mergeCell ref="B75:C75"/>
    <mergeCell ref="D75:H75"/>
    <mergeCell ref="K75:N75"/>
    <mergeCell ref="P75:Q75"/>
    <mergeCell ref="S75:T75"/>
    <mergeCell ref="B72:C72"/>
    <mergeCell ref="D72:H72"/>
    <mergeCell ref="K72:N72"/>
    <mergeCell ref="P72:Q72"/>
    <mergeCell ref="S72:T72"/>
    <mergeCell ref="B73:C73"/>
    <mergeCell ref="D73:H73"/>
    <mergeCell ref="K73:N73"/>
    <mergeCell ref="P73:Q73"/>
    <mergeCell ref="S73:T73"/>
    <mergeCell ref="B70:C70"/>
    <mergeCell ref="D70:H70"/>
    <mergeCell ref="K70:N70"/>
    <mergeCell ref="P70:Q70"/>
    <mergeCell ref="S70:T70"/>
    <mergeCell ref="B71:C71"/>
    <mergeCell ref="D71:H71"/>
    <mergeCell ref="K71:N71"/>
    <mergeCell ref="P71:Q71"/>
    <mergeCell ref="S71:T71"/>
    <mergeCell ref="B68:C68"/>
    <mergeCell ref="D68:H68"/>
    <mergeCell ref="K68:N68"/>
    <mergeCell ref="P68:Q68"/>
    <mergeCell ref="S68:T68"/>
    <mergeCell ref="B69:C69"/>
    <mergeCell ref="D69:H69"/>
    <mergeCell ref="K69:N69"/>
    <mergeCell ref="P69:Q69"/>
    <mergeCell ref="S69:T69"/>
    <mergeCell ref="B66:C66"/>
    <mergeCell ref="D66:H66"/>
    <mergeCell ref="K66:N66"/>
    <mergeCell ref="P66:Q66"/>
    <mergeCell ref="S66:T66"/>
    <mergeCell ref="B67:C67"/>
    <mergeCell ref="D67:H67"/>
    <mergeCell ref="K67:N67"/>
    <mergeCell ref="P67:Q67"/>
    <mergeCell ref="S67:T67"/>
    <mergeCell ref="B64:C64"/>
    <mergeCell ref="D64:H64"/>
    <mergeCell ref="K64:N64"/>
    <mergeCell ref="P64:Q64"/>
    <mergeCell ref="S64:T64"/>
    <mergeCell ref="B65:C65"/>
    <mergeCell ref="D65:H65"/>
    <mergeCell ref="K65:N65"/>
    <mergeCell ref="P65:Q65"/>
    <mergeCell ref="S65:T65"/>
    <mergeCell ref="B62:C62"/>
    <mergeCell ref="D62:H62"/>
    <mergeCell ref="K62:N62"/>
    <mergeCell ref="P62:Q62"/>
    <mergeCell ref="S62:T62"/>
    <mergeCell ref="B63:C63"/>
    <mergeCell ref="D63:H63"/>
    <mergeCell ref="K63:N63"/>
    <mergeCell ref="P63:Q63"/>
    <mergeCell ref="S63:T63"/>
    <mergeCell ref="B60:C60"/>
    <mergeCell ref="D60:H60"/>
    <mergeCell ref="K60:N60"/>
    <mergeCell ref="P60:Q60"/>
    <mergeCell ref="S60:T60"/>
    <mergeCell ref="B61:C61"/>
    <mergeCell ref="D61:H61"/>
    <mergeCell ref="K61:N61"/>
    <mergeCell ref="P61:Q61"/>
    <mergeCell ref="S61:T61"/>
    <mergeCell ref="B58:C58"/>
    <mergeCell ref="D58:H58"/>
    <mergeCell ref="K58:N58"/>
    <mergeCell ref="P58:Q58"/>
    <mergeCell ref="S58:T58"/>
    <mergeCell ref="B59:C59"/>
    <mergeCell ref="D59:H59"/>
    <mergeCell ref="K59:N59"/>
    <mergeCell ref="P59:Q59"/>
    <mergeCell ref="S59:T59"/>
    <mergeCell ref="B56:C56"/>
    <mergeCell ref="D56:H56"/>
    <mergeCell ref="K56:N56"/>
    <mergeCell ref="P56:Q56"/>
    <mergeCell ref="S56:T56"/>
    <mergeCell ref="B57:C57"/>
    <mergeCell ref="D57:H57"/>
    <mergeCell ref="K57:N57"/>
    <mergeCell ref="P57:Q57"/>
    <mergeCell ref="S57:T57"/>
    <mergeCell ref="B54:C54"/>
    <mergeCell ref="D54:H54"/>
    <mergeCell ref="K54:N54"/>
    <mergeCell ref="P54:Q54"/>
    <mergeCell ref="S54:T54"/>
    <mergeCell ref="B55:C55"/>
    <mergeCell ref="D55:H55"/>
    <mergeCell ref="K55:N55"/>
    <mergeCell ref="P55:Q55"/>
    <mergeCell ref="S55:T55"/>
    <mergeCell ref="B52:C52"/>
    <mergeCell ref="D52:H52"/>
    <mergeCell ref="K52:N52"/>
    <mergeCell ref="P52:Q52"/>
    <mergeCell ref="S52:T52"/>
    <mergeCell ref="B53:C53"/>
    <mergeCell ref="D53:H53"/>
    <mergeCell ref="K53:N53"/>
    <mergeCell ref="P53:Q53"/>
    <mergeCell ref="S53:T53"/>
    <mergeCell ref="B50:C50"/>
    <mergeCell ref="D50:H50"/>
    <mergeCell ref="K50:N50"/>
    <mergeCell ref="P50:Q50"/>
    <mergeCell ref="S50:T50"/>
    <mergeCell ref="B51:C51"/>
    <mergeCell ref="D51:H51"/>
    <mergeCell ref="K51:N51"/>
    <mergeCell ref="P51:Q51"/>
    <mergeCell ref="S51:T51"/>
    <mergeCell ref="B48:C48"/>
    <mergeCell ref="D48:H48"/>
    <mergeCell ref="K48:N48"/>
    <mergeCell ref="P48:Q48"/>
    <mergeCell ref="S48:T48"/>
    <mergeCell ref="B49:C49"/>
    <mergeCell ref="D49:H49"/>
    <mergeCell ref="K49:N49"/>
    <mergeCell ref="P49:Q49"/>
    <mergeCell ref="S49:T49"/>
    <mergeCell ref="B46:C46"/>
    <mergeCell ref="D46:H46"/>
    <mergeCell ref="K46:N46"/>
    <mergeCell ref="P46:Q46"/>
    <mergeCell ref="S46:T46"/>
    <mergeCell ref="B47:C47"/>
    <mergeCell ref="D47:H47"/>
    <mergeCell ref="K47:N47"/>
    <mergeCell ref="P47:Q47"/>
    <mergeCell ref="S47:T47"/>
    <mergeCell ref="B44:C44"/>
    <mergeCell ref="D44:H44"/>
    <mergeCell ref="K44:N44"/>
    <mergeCell ref="P44:Q44"/>
    <mergeCell ref="S44:T44"/>
    <mergeCell ref="B45:C45"/>
    <mergeCell ref="D45:H45"/>
    <mergeCell ref="K45:N45"/>
    <mergeCell ref="P45:Q45"/>
    <mergeCell ref="S45:T45"/>
    <mergeCell ref="B42:C42"/>
    <mergeCell ref="D42:H42"/>
    <mergeCell ref="K42:N42"/>
    <mergeCell ref="P42:Q42"/>
    <mergeCell ref="S42:T42"/>
    <mergeCell ref="B43:C43"/>
    <mergeCell ref="D43:H43"/>
    <mergeCell ref="K43:N43"/>
    <mergeCell ref="P43:Q43"/>
    <mergeCell ref="S43:T43"/>
    <mergeCell ref="B40:C40"/>
    <mergeCell ref="D40:H40"/>
    <mergeCell ref="K40:N40"/>
    <mergeCell ref="P40:Q40"/>
    <mergeCell ref="S40:T40"/>
    <mergeCell ref="B41:C41"/>
    <mergeCell ref="D41:H41"/>
    <mergeCell ref="K41:N41"/>
    <mergeCell ref="P41:Q41"/>
    <mergeCell ref="S41:T41"/>
    <mergeCell ref="B38:C38"/>
    <mergeCell ref="D38:H38"/>
    <mergeCell ref="K38:N38"/>
    <mergeCell ref="P38:Q38"/>
    <mergeCell ref="S38:T38"/>
    <mergeCell ref="B39:C39"/>
    <mergeCell ref="D39:H39"/>
    <mergeCell ref="K39:N39"/>
    <mergeCell ref="P39:Q39"/>
    <mergeCell ref="S39:T39"/>
    <mergeCell ref="B36:C36"/>
    <mergeCell ref="D36:H36"/>
    <mergeCell ref="K36:N36"/>
    <mergeCell ref="P36:Q36"/>
    <mergeCell ref="S36:T36"/>
    <mergeCell ref="B37:C37"/>
    <mergeCell ref="D37:H37"/>
    <mergeCell ref="K37:N37"/>
    <mergeCell ref="P37:Q37"/>
    <mergeCell ref="S37:T37"/>
    <mergeCell ref="B34:C34"/>
    <mergeCell ref="D34:H34"/>
    <mergeCell ref="K34:N34"/>
    <mergeCell ref="P34:Q34"/>
    <mergeCell ref="S34:T34"/>
    <mergeCell ref="B35:C35"/>
    <mergeCell ref="D35:H35"/>
    <mergeCell ref="K35:N35"/>
    <mergeCell ref="P35:Q35"/>
    <mergeCell ref="S35:T35"/>
    <mergeCell ref="B32:C32"/>
    <mergeCell ref="D32:H32"/>
    <mergeCell ref="K32:N32"/>
    <mergeCell ref="P32:Q32"/>
    <mergeCell ref="S32:T32"/>
    <mergeCell ref="B33:C33"/>
    <mergeCell ref="D33:H33"/>
    <mergeCell ref="K33:N33"/>
    <mergeCell ref="P33:Q33"/>
    <mergeCell ref="S33:T33"/>
    <mergeCell ref="B30:C30"/>
    <mergeCell ref="D30:H30"/>
    <mergeCell ref="K30:N30"/>
    <mergeCell ref="P30:Q30"/>
    <mergeCell ref="S30:T30"/>
    <mergeCell ref="B31:C31"/>
    <mergeCell ref="D31:H31"/>
    <mergeCell ref="K31:N31"/>
    <mergeCell ref="P31:Q31"/>
    <mergeCell ref="S31:T31"/>
    <mergeCell ref="B28:C28"/>
    <mergeCell ref="D28:H28"/>
    <mergeCell ref="K28:N28"/>
    <mergeCell ref="P28:Q28"/>
    <mergeCell ref="S28:T28"/>
    <mergeCell ref="B29:C29"/>
    <mergeCell ref="D29:H29"/>
    <mergeCell ref="K29:N29"/>
    <mergeCell ref="P29:Q29"/>
    <mergeCell ref="S29:T29"/>
    <mergeCell ref="B26:C26"/>
    <mergeCell ref="D26:H26"/>
    <mergeCell ref="K26:N26"/>
    <mergeCell ref="P26:Q26"/>
    <mergeCell ref="S26:T26"/>
    <mergeCell ref="B27:C27"/>
    <mergeCell ref="D27:H27"/>
    <mergeCell ref="K27:N27"/>
    <mergeCell ref="P27:Q27"/>
    <mergeCell ref="S27:T27"/>
    <mergeCell ref="B24:C24"/>
    <mergeCell ref="D24:H24"/>
    <mergeCell ref="K24:N24"/>
    <mergeCell ref="P24:Q24"/>
    <mergeCell ref="S24:T24"/>
    <mergeCell ref="B25:C25"/>
    <mergeCell ref="D25:H25"/>
    <mergeCell ref="K25:N25"/>
    <mergeCell ref="P25:Q25"/>
    <mergeCell ref="S25:T25"/>
    <mergeCell ref="B22:C22"/>
    <mergeCell ref="D22:H22"/>
    <mergeCell ref="K22:N22"/>
    <mergeCell ref="P22:Q22"/>
    <mergeCell ref="S22:T22"/>
    <mergeCell ref="B23:C23"/>
    <mergeCell ref="D23:H23"/>
    <mergeCell ref="K23:N23"/>
    <mergeCell ref="P23:Q23"/>
    <mergeCell ref="S23:T23"/>
    <mergeCell ref="B20:C20"/>
    <mergeCell ref="D20:H20"/>
    <mergeCell ref="K20:N20"/>
    <mergeCell ref="P20:Q20"/>
    <mergeCell ref="S20:T20"/>
    <mergeCell ref="B21:C21"/>
    <mergeCell ref="D21:H21"/>
    <mergeCell ref="K21:N21"/>
    <mergeCell ref="P21:Q21"/>
    <mergeCell ref="S21:T21"/>
    <mergeCell ref="B18:C18"/>
    <mergeCell ref="D18:H18"/>
    <mergeCell ref="K18:N18"/>
    <mergeCell ref="P18:Q18"/>
    <mergeCell ref="S18:T18"/>
    <mergeCell ref="B19:C19"/>
    <mergeCell ref="D19:H19"/>
    <mergeCell ref="K19:N19"/>
    <mergeCell ref="P19:Q19"/>
    <mergeCell ref="S19:T19"/>
    <mergeCell ref="B16:C16"/>
    <mergeCell ref="D16:H16"/>
    <mergeCell ref="K16:N16"/>
    <mergeCell ref="P16:Q16"/>
    <mergeCell ref="S16:T16"/>
    <mergeCell ref="B17:C17"/>
    <mergeCell ref="D17:H17"/>
    <mergeCell ref="K17:N17"/>
    <mergeCell ref="P17:Q17"/>
    <mergeCell ref="S17:T17"/>
    <mergeCell ref="B14:C14"/>
    <mergeCell ref="D14:H14"/>
    <mergeCell ref="K14:N14"/>
    <mergeCell ref="P14:Q14"/>
    <mergeCell ref="S14:T14"/>
    <mergeCell ref="B15:C15"/>
    <mergeCell ref="D15:H15"/>
    <mergeCell ref="K15:N15"/>
    <mergeCell ref="P15:Q15"/>
    <mergeCell ref="S15:T15"/>
    <mergeCell ref="B12:C12"/>
    <mergeCell ref="D12:H12"/>
    <mergeCell ref="K12:N12"/>
    <mergeCell ref="P12:Q12"/>
    <mergeCell ref="S12:T12"/>
    <mergeCell ref="B13:C13"/>
    <mergeCell ref="D13:H13"/>
    <mergeCell ref="K13:N13"/>
    <mergeCell ref="P13:Q13"/>
    <mergeCell ref="S13:T13"/>
    <mergeCell ref="B10:C10"/>
    <mergeCell ref="D10:H10"/>
    <mergeCell ref="K10:N10"/>
    <mergeCell ref="P10:Q10"/>
    <mergeCell ref="S10:T10"/>
    <mergeCell ref="B11:C11"/>
    <mergeCell ref="D11:H11"/>
    <mergeCell ref="K11:N11"/>
    <mergeCell ref="P11:Q11"/>
    <mergeCell ref="S11:T11"/>
    <mergeCell ref="B8:C8"/>
    <mergeCell ref="D8:H8"/>
    <mergeCell ref="K8:N8"/>
    <mergeCell ref="P8:Q8"/>
    <mergeCell ref="S8:T8"/>
    <mergeCell ref="B9:C9"/>
    <mergeCell ref="D9:H9"/>
    <mergeCell ref="K9:N9"/>
    <mergeCell ref="P9:Q9"/>
    <mergeCell ref="S9:T9"/>
    <mergeCell ref="C2:F2"/>
    <mergeCell ref="H2:K2"/>
    <mergeCell ref="M2:S2"/>
    <mergeCell ref="F4:M5"/>
    <mergeCell ref="Q5:T5"/>
    <mergeCell ref="B7:C7"/>
    <mergeCell ref="D7:H7"/>
    <mergeCell ref="K7:N7"/>
    <mergeCell ref="P7:Q7"/>
    <mergeCell ref="S7:T7"/>
  </mergeCells>
  <pageMargins left="0.19685039370078741" right="0.19685039370078741" top="0.39370078740157483" bottom="2.1259842519685042" header="0.39370078740157483" footer="0.59055118110236227"/>
  <pageSetup scale="86" orientation="portrait" horizontalDpi="300" verticalDpi="300" r:id="rId1"/>
  <headerFooter alignWithMargins="0">
    <oddFooter xml:space="preserve">&amp;L&amp;"-,Negrita"Realizado por: 
Alicia Feliz Ogando 
Encargada Sección de Almacén y Suministro 
Pág.: &amp;P de &amp;N&amp;7
&amp;R&amp;"-,Negrita"Aprobado por&amp;"-,Normal": &amp;"-,Negrita"Fausto Miguel Espaillat&amp;K01+000Tavarez 
Enc. Administrativo y Financiero&amp;"-,Normal"&amp;K000000
</oddFooter>
  </headerFooter>
  <rowBreaks count="2" manualBreakCount="2">
    <brk id="140" min="1" max="19" man="1"/>
    <brk id="172" min="1" max="1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0F9A-7E93-4378-8710-017DA315E952}">
  <dimension ref="A1"/>
  <sheetViews>
    <sheetView workbookViewId="0">
      <selection activeCell="E11" sqref="E11"/>
    </sheetView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portal de transparencia</vt:lpstr>
      <vt:lpstr>Hoja2</vt:lpstr>
      <vt:lpstr>'Reporte portal de transparencia'!Área_de_impresión</vt:lpstr>
      <vt:lpstr>'Reporte portal de transparencia'!Títulos_a_imprimir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Gerson A. Lizardo Pérez</dc:creator>
  <cp:lastModifiedBy>Gerson A. Lizardo Pérez</cp:lastModifiedBy>
  <cp:lastPrinted>2026-07-01T15:24:55Z</cp:lastPrinted>
  <dcterms:created xsi:type="dcterms:W3CDTF">2026-07-01T14:16:51Z</dcterms:created>
  <dcterms:modified xsi:type="dcterms:W3CDTF">2026-07-01T15:35:29Z</dcterms:modified>
</cp:coreProperties>
</file>